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8_{6A4CB55F-DAE7-4B00-8968-6948D106C62F}" xr6:coauthVersionLast="47" xr6:coauthVersionMax="47" xr10:uidLastSave="{00000000-0000-0000-0000-000000000000}"/>
  <bookViews>
    <workbookView xWindow="12" yWindow="228" windowWidth="23028" windowHeight="13356" tabRatio="922" xr2:uid="{00000000-000D-0000-FFFF-FFFF00000000}"/>
  </bookViews>
  <sheets>
    <sheet name="9-1" sheetId="3" r:id="rId1"/>
    <sheet name="9-2-1" sheetId="4" r:id="rId2"/>
    <sheet name="9-2-2" sheetId="25" r:id="rId3"/>
    <sheet name="9-2-3" sheetId="26" r:id="rId4"/>
    <sheet name="9-2-4" sheetId="6" r:id="rId5"/>
    <sheet name="9-3" sheetId="7" r:id="rId6"/>
    <sheet name="9-4" sheetId="8" r:id="rId7"/>
    <sheet name="9-5" sheetId="27" r:id="rId8"/>
    <sheet name="9-6" sheetId="28" r:id="rId9"/>
    <sheet name="9-7" sheetId="9" r:id="rId10"/>
    <sheet name="9-8" sheetId="29" r:id="rId11"/>
    <sheet name="9-9" sheetId="30" r:id="rId12"/>
    <sheet name="9-10" sheetId="10" r:id="rId13"/>
    <sheet name="9-11" sheetId="11" r:id="rId14"/>
    <sheet name="9-12" sheetId="12" r:id="rId15"/>
    <sheet name="9-13" sheetId="31" r:id="rId16"/>
    <sheet name="9-14" sheetId="32" r:id="rId17"/>
    <sheet name="9-15" sheetId="33" r:id="rId18"/>
    <sheet name="9-16" sheetId="13" r:id="rId19"/>
    <sheet name="9-17" sheetId="14" r:id="rId20"/>
    <sheet name="9-18" sheetId="15" r:id="rId21"/>
    <sheet name="9-19" sheetId="16" r:id="rId22"/>
    <sheet name="9-20" sheetId="34" r:id="rId23"/>
    <sheet name="9-21" sheetId="35" r:id="rId24"/>
    <sheet name="9-22" sheetId="18" r:id="rId25"/>
    <sheet name="9-23" sheetId="36" r:id="rId26"/>
    <sheet name="9-24" sheetId="24" r:id="rId27"/>
    <sheet name="9-25" sheetId="37" r:id="rId28"/>
    <sheet name="9-26" sheetId="20" r:id="rId29"/>
    <sheet name="9-27" sheetId="38" r:id="rId30"/>
    <sheet name="9-28" sheetId="39" r:id="rId31"/>
    <sheet name="9-29" sheetId="21" r:id="rId32"/>
    <sheet name="9-30" sheetId="40" r:id="rId33"/>
    <sheet name="9-31" sheetId="41" r:id="rId34"/>
    <sheet name="9-32" sheetId="22" r:id="rId35"/>
    <sheet name="9-33" sheetId="42" r:id="rId36"/>
    <sheet name="9-34" sheetId="23" r:id="rId37"/>
  </sheets>
  <externalReferences>
    <externalReference r:id="rId38"/>
    <externalReference r:id="rId39"/>
    <externalReference r:id="rId40"/>
    <externalReference r:id="rId41"/>
    <externalReference r:id="rId42"/>
  </externalReferences>
  <definedNames>
    <definedName name="__123Graph_E" localSheetId="2" hidden="1">[1]Pub!#REF!</definedName>
    <definedName name="__123Graph_E" localSheetId="3" hidden="1">[1]Pub!#REF!</definedName>
    <definedName name="__123Graph_E" hidden="1">[1]Pub!#REF!</definedName>
    <definedName name="_1_1_付表第1表暦年" localSheetId="2">#REF!</definedName>
    <definedName name="_1_1_付表第1表暦年" localSheetId="3">#REF!</definedName>
    <definedName name="_1_1_付表第1表暦年">#REF!</definedName>
    <definedName name="_2_1_付表第3表" localSheetId="2">#REF!</definedName>
    <definedName name="_2_1_付表第3表" localSheetId="3">#REF!</definedName>
    <definedName name="_2_1_付表第3表">#REF!</definedName>
    <definedName name="_Order1" hidden="1">255</definedName>
    <definedName name="_Order2" hidden="1">255</definedName>
    <definedName name="_Regression_Int" localSheetId="14" hidden="1">1</definedName>
    <definedName name="_Regression_Int" localSheetId="15" hidden="1">1</definedName>
    <definedName name="_Regression_Int" localSheetId="17" hidden="1">1</definedName>
    <definedName name="_Regression_Int" localSheetId="11" hidden="1">1</definedName>
    <definedName name="BASE">[2]data!$A$1:$Z$65536</definedName>
    <definedName name="data">#REF!</definedName>
    <definedName name="Eno_TM">'[3]1997  Table 1a Modified'!#REF!</definedName>
    <definedName name="Eno_Tons">'[3]1997  Table 1a Modified'!#REF!</definedName>
    <definedName name="P23TGcheck">'[4]運転年(P23)'!#REF!</definedName>
    <definedName name="pjigyo">#REF!</definedName>
    <definedName name="pkubun">#REF!</definedName>
    <definedName name="pnentuki">#REF!</definedName>
    <definedName name="_xlnm.Print_Area" localSheetId="0">'9-1'!$A$1:$N$69</definedName>
    <definedName name="_xlnm.Print_Area" localSheetId="12">'9-10'!$A$1:$Q$83</definedName>
    <definedName name="_xlnm.Print_Area" localSheetId="13">'9-11'!$A$1:$K$77</definedName>
    <definedName name="_xlnm.Print_Area" localSheetId="14">'9-12'!$A$1:$M$15</definedName>
    <definedName name="_xlnm.Print_Area" localSheetId="15">'9-13'!$A$1:$K$14</definedName>
    <definedName name="_xlnm.Print_Area" localSheetId="16">'9-14'!$A$1:$M$26</definedName>
    <definedName name="_xlnm.Print_Area" localSheetId="17">'9-15'!$A$1:$N$16</definedName>
    <definedName name="_xlnm.Print_Area" localSheetId="18">'9-16'!$A$1:$F$67</definedName>
    <definedName name="_xlnm.Print_Area" localSheetId="19">'9-17'!$A$1:$S$73</definedName>
    <definedName name="_xlnm.Print_Area" localSheetId="20">'9-18'!$A$1:$X$82</definedName>
    <definedName name="_xlnm.Print_Area" localSheetId="21">'9-19'!$A$1:$AF$76</definedName>
    <definedName name="_xlnm.Print_Area" localSheetId="22">'9-20'!$A$1:$J$19</definedName>
    <definedName name="_xlnm.Print_Area" localSheetId="23">'9-21'!$A$1:$L$24</definedName>
    <definedName name="_xlnm.Print_Area" localSheetId="1">'9-2-1'!$A$1:$M$70</definedName>
    <definedName name="_xlnm.Print_Area" localSheetId="24">'9-22'!$A$1:$W$25</definedName>
    <definedName name="_xlnm.Print_Area" localSheetId="2">'9-2-2'!$A$1:$O$71</definedName>
    <definedName name="_xlnm.Print_Area" localSheetId="25">'9-23'!$A$1:$M$20</definedName>
    <definedName name="_xlnm.Print_Area" localSheetId="3">'9-2-3'!$A$1:$O$80</definedName>
    <definedName name="_xlnm.Print_Area" localSheetId="26">'9-24'!$A$1:$Q$51</definedName>
    <definedName name="_xlnm.Print_Area" localSheetId="4">'9-2-4'!$A$1:$N$61</definedName>
    <definedName name="_xlnm.Print_Area" localSheetId="27">'9-25'!$A$1:$L$27</definedName>
    <definedName name="_xlnm.Print_Area" localSheetId="28">'9-26'!$A$1:$N$15</definedName>
    <definedName name="_xlnm.Print_Area" localSheetId="29">'9-27'!$A$1:$L$28</definedName>
    <definedName name="_xlnm.Print_Area" localSheetId="30">'9-28'!$A$1:$K$18</definedName>
    <definedName name="_xlnm.Print_Area" localSheetId="31">'9-29'!$A$1:$H$25</definedName>
    <definedName name="_xlnm.Print_Area" localSheetId="5">'9-3'!$A$1:$N$90</definedName>
    <definedName name="_xlnm.Print_Area" localSheetId="32">'9-30'!$A$1:$M$15</definedName>
    <definedName name="_xlnm.Print_Area" localSheetId="33">'9-31'!$A$1:$G$15</definedName>
    <definedName name="_xlnm.Print_Area" localSheetId="34">'9-32'!$A$1:$H$23</definedName>
    <definedName name="_xlnm.Print_Area" localSheetId="35">'9-33'!$A$1:$N$20</definedName>
    <definedName name="_xlnm.Print_Area" localSheetId="36">'9-34'!$A$1:$H$78</definedName>
    <definedName name="_xlnm.Print_Area" localSheetId="6">'9-4'!$A$1:$K$21</definedName>
    <definedName name="_xlnm.Print_Area" localSheetId="7">'9-5'!$A$1:$K$19</definedName>
    <definedName name="_xlnm.Print_Area" localSheetId="8">'9-6'!$A$1:$G$15</definedName>
    <definedName name="_xlnm.Print_Area" localSheetId="9">'9-7'!$A$1:$G$15</definedName>
    <definedName name="_xlnm.Print_Area" localSheetId="10">'9-8'!$A$1:$I$32</definedName>
    <definedName name="_xlnm.Print_Area" localSheetId="11">'9-9'!$A$1:$H$14</definedName>
    <definedName name="Print_Area_MI" localSheetId="14">'9-12'!$A$2:$F$17</definedName>
    <definedName name="Print_Area_MI" localSheetId="15">'9-13'!$A$2:$F$17</definedName>
    <definedName name="Print_Area_MI" localSheetId="17">'9-15'!$A$2:$F$18</definedName>
    <definedName name="Print_Area_MI" localSheetId="11">'9-9'!$A$2:$F$15</definedName>
    <definedName name="Print_Titles_MI" localSheetId="14">'9-12'!#REF!</definedName>
    <definedName name="Print_Titles_MI" localSheetId="15">'9-13'!#REF!</definedName>
    <definedName name="Print_Titles_MI" localSheetId="17">'9-15'!#REF!</definedName>
    <definedName name="Print_Titles_MI" localSheetId="11">'9-9'!#REF!</definedName>
    <definedName name="printtitle" localSheetId="2">#REF!</definedName>
    <definedName name="printtitle" localSheetId="3">#REF!</definedName>
    <definedName name="printtitle">#REF!</definedName>
    <definedName name="Sum_T2" localSheetId="2">'[3]1997  Table 1a Modified'!#REF!</definedName>
    <definedName name="Sum_T2" localSheetId="3">'[3]1997  Table 1a Modified'!#REF!</definedName>
    <definedName name="Sum_T2">'[3]1997  Table 1a Modified'!#REF!</definedName>
    <definedName name="Sum_TTM" localSheetId="2">'[3]1997  Table 1a Modified'!#REF!</definedName>
    <definedName name="Sum_TTM" localSheetId="3">'[3]1997  Table 1a Modified'!#REF!</definedName>
    <definedName name="Sum_TTM">'[3]1997  Table 1a Modified'!#REF!</definedName>
    <definedName name="TGcheck" localSheetId="2">'[4]運転年(P23)'!#REF!</definedName>
    <definedName name="TGcheck" localSheetId="3">'[4]運転年(P23)'!#REF!</definedName>
    <definedName name="TGcheck">'[4]運転年(P23)'!#REF!</definedName>
    <definedName name="距離" localSheetId="2">#REF!</definedName>
    <definedName name="距離" localSheetId="3">#REF!</definedName>
    <definedName name="距離">#REF!</definedName>
    <definedName name="構造">#REF!</definedName>
    <definedName name="市" localSheetId="21">[5]B!$B$5:$B$996</definedName>
    <definedName name="市" localSheetId="2">#REF!</definedName>
    <definedName name="市" localSheetId="3">#REF!</definedName>
    <definedName name="市">#REF!</definedName>
    <definedName name="市02" localSheetId="2">#REF!</definedName>
    <definedName name="市02" localSheetId="3">#REF!</definedName>
    <definedName name="市02">#REF!</definedName>
    <definedName name="社線運賃・料金ファイル" localSheetId="2">#REF!</definedName>
    <definedName name="社線運賃・料金ファイル" localSheetId="3">#REF!</definedName>
    <definedName name="社線運賃・料金ファイル" localSheetId="4">#REF!</definedName>
    <definedName name="社線運賃・料金ファイル">#REF!</definedName>
    <definedName name="収バ">#REF!</definedName>
    <definedName name="収自" localSheetId="21">[5]B!$M$5:$M$996</definedName>
    <definedName name="収自" localSheetId="2">#REF!</definedName>
    <definedName name="収自" localSheetId="3">#REF!</definedName>
    <definedName name="収自">#REF!</definedName>
    <definedName name="設置者" localSheetId="21">[5]B!$J$5:$J$996</definedName>
    <definedName name="設置者" localSheetId="2">#REF!</definedName>
    <definedName name="設置者" localSheetId="3">#REF!</definedName>
    <definedName name="設置者">#REF!</definedName>
    <definedName name="駐車場駅" localSheetId="2">#REF!</definedName>
    <definedName name="駐車場駅" localSheetId="3">#REF!</definedName>
    <definedName name="駐車場駅">#REF!</definedName>
    <definedName name="駐車状況" localSheetId="2">#REF!</definedName>
    <definedName name="駐車状況" localSheetId="3">#REF!</definedName>
    <definedName name="駐車状況">#REF!</definedName>
    <definedName name="駐車状況駅">#REF!</definedName>
    <definedName name="能バ">#REF!</definedName>
    <definedName name="能自" localSheetId="21">[5]B!$K$5:$K$996</definedName>
    <definedName name="能自" localSheetId="2">#REF!</definedName>
    <definedName name="能自" localSheetId="3">#REF!</definedName>
    <definedName name="能自">#REF!</definedName>
    <definedName name="敷地面積" localSheetId="2">#REF!</definedName>
    <definedName name="敷地面積" localSheetId="3">#REF!</definedName>
    <definedName name="敷地面積">#REF!</definedName>
    <definedName name="料金" localSheetId="2">#REF!</definedName>
    <definedName name="料金" localSheetId="3">#REF!</definedName>
    <definedName name="料金">#REF!</definedName>
    <definedName name="料金バ">#REF!</definedName>
    <definedName name="料金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36" l="1"/>
  <c r="H22" i="35"/>
  <c r="G22" i="35"/>
  <c r="H21" i="35"/>
  <c r="G21" i="35"/>
  <c r="H20" i="35"/>
  <c r="G20" i="35"/>
  <c r="H19" i="35"/>
  <c r="G19" i="35"/>
  <c r="H18" i="35"/>
  <c r="G18" i="35"/>
  <c r="H17" i="35"/>
  <c r="G17" i="35"/>
  <c r="H14" i="8"/>
  <c r="C17" i="23"/>
  <c r="D71" i="14"/>
  <c r="D70" i="14"/>
  <c r="N69" i="14"/>
  <c r="D69" i="14"/>
  <c r="D68" i="14" s="1"/>
  <c r="N68" i="14"/>
  <c r="I68" i="14"/>
  <c r="H68" i="14"/>
  <c r="G68" i="14"/>
  <c r="F68" i="14"/>
  <c r="E68" i="14"/>
  <c r="N67" i="14"/>
  <c r="N66" i="14"/>
  <c r="N65" i="14" s="1"/>
  <c r="D66" i="14"/>
  <c r="S65" i="14"/>
  <c r="R65" i="14"/>
  <c r="Q65" i="14"/>
  <c r="P65" i="14"/>
  <c r="O65" i="14"/>
  <c r="D65" i="14"/>
  <c r="N64" i="14"/>
  <c r="D64" i="14"/>
  <c r="N63" i="14"/>
  <c r="D63" i="14"/>
  <c r="N62" i="14"/>
  <c r="D62" i="14"/>
  <c r="N61" i="14"/>
  <c r="D61" i="14"/>
  <c r="N60" i="14"/>
  <c r="D60" i="14"/>
  <c r="N59" i="14"/>
  <c r="D59" i="14"/>
  <c r="N58" i="14"/>
  <c r="D58" i="14"/>
  <c r="N57" i="14"/>
  <c r="D57" i="14"/>
  <c r="N56" i="14"/>
  <c r="N55" i="14" s="1"/>
  <c r="D56" i="14"/>
  <c r="D55" i="14" s="1"/>
  <c r="S55" i="14"/>
  <c r="S28" i="14" s="1"/>
  <c r="R55" i="14"/>
  <c r="Q55" i="14"/>
  <c r="Q28" i="14" s="1"/>
  <c r="P55" i="14"/>
  <c r="O55" i="14"/>
  <c r="O28" i="14" s="1"/>
  <c r="I55" i="14"/>
  <c r="H55" i="14"/>
  <c r="G55" i="14"/>
  <c r="F55" i="14"/>
  <c r="E55" i="14"/>
  <c r="N54" i="14"/>
  <c r="N53" i="14"/>
  <c r="D53" i="14"/>
  <c r="N52" i="14"/>
  <c r="D52" i="14"/>
  <c r="N51" i="14"/>
  <c r="D51" i="14"/>
  <c r="N50" i="14"/>
  <c r="D50" i="14"/>
  <c r="N49" i="14"/>
  <c r="D49" i="14"/>
  <c r="N48" i="14"/>
  <c r="D48" i="14"/>
  <c r="N47" i="14"/>
  <c r="D47" i="14"/>
  <c r="D46" i="14" s="1"/>
  <c r="N46" i="14"/>
  <c r="I46" i="14"/>
  <c r="H46" i="14"/>
  <c r="G46" i="14"/>
  <c r="F46" i="14"/>
  <c r="E46" i="14"/>
  <c r="N45" i="14"/>
  <c r="N44" i="14"/>
  <c r="D44" i="14"/>
  <c r="N43" i="14"/>
  <c r="D43" i="14"/>
  <c r="N42" i="14"/>
  <c r="D42" i="14"/>
  <c r="N41" i="14"/>
  <c r="D41" i="14"/>
  <c r="N40" i="14"/>
  <c r="D40" i="14"/>
  <c r="N39" i="14"/>
  <c r="D39" i="14"/>
  <c r="D38" i="14" s="1"/>
  <c r="N38" i="14"/>
  <c r="I38" i="14"/>
  <c r="H38" i="14"/>
  <c r="G38" i="14"/>
  <c r="F38" i="14"/>
  <c r="E38" i="14"/>
  <c r="N37" i="14"/>
  <c r="N36" i="14"/>
  <c r="D36" i="14"/>
  <c r="N35" i="14"/>
  <c r="D35" i="14"/>
  <c r="N34" i="14"/>
  <c r="D34" i="14"/>
  <c r="N33" i="14"/>
  <c r="D33" i="14"/>
  <c r="N32" i="14"/>
  <c r="D32" i="14"/>
  <c r="N31" i="14"/>
  <c r="D31" i="14"/>
  <c r="N30" i="14"/>
  <c r="D30" i="14"/>
  <c r="N29" i="14"/>
  <c r="N28" i="14" s="1"/>
  <c r="D29" i="14"/>
  <c r="R28" i="14"/>
  <c r="P28" i="14"/>
  <c r="D28" i="14"/>
  <c r="D27" i="14"/>
  <c r="D26" i="14" s="1"/>
  <c r="N26" i="14"/>
  <c r="I26" i="14"/>
  <c r="H26" i="14"/>
  <c r="G26" i="14"/>
  <c r="F26" i="14"/>
  <c r="E26" i="14"/>
  <c r="N25" i="14"/>
  <c r="N24" i="14"/>
  <c r="D24" i="14"/>
  <c r="N23" i="14"/>
  <c r="D23" i="14"/>
  <c r="S22" i="14"/>
  <c r="R22" i="14"/>
  <c r="Q22" i="14"/>
  <c r="P22" i="14"/>
  <c r="O22" i="14"/>
  <c r="N22" i="14"/>
  <c r="D22" i="14"/>
  <c r="D21" i="14"/>
  <c r="N20" i="14"/>
  <c r="D20" i="14"/>
  <c r="N19" i="14"/>
  <c r="D19" i="14"/>
  <c r="N18" i="14"/>
  <c r="N15" i="14" s="1"/>
  <c r="D18" i="14"/>
  <c r="N17" i="14"/>
  <c r="D17" i="14"/>
  <c r="N16" i="14"/>
  <c r="D16" i="14"/>
  <c r="S15" i="14"/>
  <c r="R15" i="14"/>
  <c r="Q15" i="14"/>
  <c r="P15" i="14"/>
  <c r="O15" i="14"/>
  <c r="D15" i="14"/>
  <c r="D14" i="14"/>
  <c r="N13" i="14"/>
  <c r="D13" i="14"/>
  <c r="D12" i="14" s="1"/>
  <c r="N12" i="14"/>
  <c r="I12" i="14"/>
  <c r="H12" i="14"/>
  <c r="G12" i="14"/>
  <c r="F12" i="14"/>
  <c r="E12" i="14"/>
  <c r="H15" i="7" l="1"/>
  <c r="N57" i="3"/>
  <c r="M57" i="3"/>
  <c r="G57" i="3"/>
  <c r="F57" i="3"/>
  <c r="N54" i="3"/>
  <c r="M54" i="3"/>
  <c r="G42" i="3"/>
  <c r="F42" i="3"/>
  <c r="G38" i="3"/>
  <c r="F38" i="3"/>
  <c r="N21" i="3"/>
  <c r="M21" i="3"/>
  <c r="G21" i="3"/>
  <c r="F21" i="3"/>
  <c r="N8" i="3"/>
  <c r="M8" i="3"/>
  <c r="G8" i="3"/>
  <c r="F8" i="3"/>
  <c r="H19" i="8"/>
  <c r="K18" i="8"/>
  <c r="K9" i="8" s="1"/>
  <c r="J18" i="8"/>
  <c r="I18" i="8"/>
  <c r="H18" i="8"/>
  <c r="H17" i="8"/>
  <c r="K16" i="8"/>
  <c r="J16" i="8"/>
  <c r="J9" i="8" s="1"/>
  <c r="I16" i="8"/>
  <c r="I9" i="8" s="1"/>
  <c r="H16" i="8"/>
  <c r="H15" i="8"/>
  <c r="K14" i="8"/>
  <c r="J14" i="8"/>
  <c r="I14" i="8"/>
  <c r="H13" i="8"/>
  <c r="H12" i="8"/>
  <c r="H11" i="8"/>
  <c r="H10" i="8" s="1"/>
  <c r="H9" i="8" s="1"/>
  <c r="K10" i="8"/>
  <c r="J10" i="8"/>
  <c r="I10" i="8"/>
</calcChain>
</file>

<file path=xl/sharedStrings.xml><?xml version="1.0" encoding="utf-8"?>
<sst xmlns="http://schemas.openxmlformats.org/spreadsheetml/2006/main" count="2383" uniqueCount="1647">
  <si>
    <t>高槻</t>
  </si>
  <si>
    <t>河内堅上</t>
  </si>
  <si>
    <t>摂津富田</t>
  </si>
  <si>
    <t>高井田</t>
  </si>
  <si>
    <t>茨木</t>
  </si>
  <si>
    <t>柏原</t>
  </si>
  <si>
    <t>千里丘</t>
  </si>
  <si>
    <t>志紀</t>
  </si>
  <si>
    <t>岸辺</t>
  </si>
  <si>
    <t>八尾</t>
  </si>
  <si>
    <t>吹田</t>
  </si>
  <si>
    <t>久宝寺</t>
  </si>
  <si>
    <t>東淀川</t>
  </si>
  <si>
    <t>加美</t>
  </si>
  <si>
    <t>新大阪</t>
  </si>
  <si>
    <t>平野</t>
  </si>
  <si>
    <t>大阪</t>
  </si>
  <si>
    <t>東部市場前</t>
  </si>
  <si>
    <t>塚本</t>
  </si>
  <si>
    <t>今宮</t>
  </si>
  <si>
    <t>寺田町</t>
  </si>
  <si>
    <t>ＪＲ難波</t>
  </si>
  <si>
    <t>桃谷</t>
  </si>
  <si>
    <t>鶴橋</t>
  </si>
  <si>
    <t>玉造</t>
  </si>
  <si>
    <t>南田辺</t>
  </si>
  <si>
    <t>森ノ宮</t>
  </si>
  <si>
    <t>鶴ケ丘</t>
  </si>
  <si>
    <t>大阪城公園</t>
  </si>
  <si>
    <t>京橋</t>
  </si>
  <si>
    <t>我孫子町</t>
  </si>
  <si>
    <t>桜ノ宮</t>
  </si>
  <si>
    <t>杉本町</t>
  </si>
  <si>
    <t>天満</t>
  </si>
  <si>
    <t>浅香</t>
  </si>
  <si>
    <t>福島</t>
  </si>
  <si>
    <t>堺市</t>
  </si>
  <si>
    <t>野田</t>
  </si>
  <si>
    <t>三国ヶ丘</t>
  </si>
  <si>
    <t>西九条</t>
  </si>
  <si>
    <t>百舌鳥</t>
  </si>
  <si>
    <t>弁天町</t>
  </si>
  <si>
    <t>上野芝</t>
  </si>
  <si>
    <t>大正</t>
  </si>
  <si>
    <t>津久野</t>
  </si>
  <si>
    <t>芦原橋</t>
  </si>
  <si>
    <t>鳳</t>
  </si>
  <si>
    <t>新今宮</t>
  </si>
  <si>
    <t>富木</t>
  </si>
  <si>
    <t>北信太</t>
  </si>
  <si>
    <t>安治川口</t>
  </si>
  <si>
    <t>信太山</t>
  </si>
  <si>
    <t>桜島</t>
  </si>
  <si>
    <t>和泉府中</t>
  </si>
  <si>
    <t>久米田</t>
  </si>
  <si>
    <t>長尾</t>
  </si>
  <si>
    <t>下松</t>
  </si>
  <si>
    <t>藤阪</t>
  </si>
  <si>
    <t>東岸和田</t>
  </si>
  <si>
    <t>津田</t>
  </si>
  <si>
    <t>東貝塚</t>
  </si>
  <si>
    <t>河内磐船</t>
  </si>
  <si>
    <t>和泉橋本</t>
  </si>
  <si>
    <t>星田</t>
  </si>
  <si>
    <t>東佐野</t>
  </si>
  <si>
    <t>熊取</t>
  </si>
  <si>
    <t>忍ヶ丘</t>
  </si>
  <si>
    <t>日根野</t>
  </si>
  <si>
    <t>四条畷</t>
  </si>
  <si>
    <t>長滝</t>
  </si>
  <si>
    <t>野崎</t>
  </si>
  <si>
    <t>新家</t>
  </si>
  <si>
    <t>住道</t>
  </si>
  <si>
    <t>和泉砂川</t>
  </si>
  <si>
    <t>鴻池新田</t>
  </si>
  <si>
    <t>和泉鳥取</t>
  </si>
  <si>
    <t>徳庵</t>
  </si>
  <si>
    <t>山中渓</t>
  </si>
  <si>
    <t>放出</t>
  </si>
  <si>
    <t>東羽衣</t>
  </si>
  <si>
    <t>りんくうタウン</t>
  </si>
  <si>
    <t>関西空港</t>
  </si>
  <si>
    <t>大阪城北詰</t>
  </si>
  <si>
    <t>大阪天満宮</t>
  </si>
  <si>
    <t>北新地</t>
  </si>
  <si>
    <t>新福島</t>
  </si>
  <si>
    <t>海老江</t>
  </si>
  <si>
    <t>御幣島</t>
  </si>
  <si>
    <t>加島</t>
  </si>
  <si>
    <t>ユニバーサルシティ</t>
    <phoneticPr fontId="3"/>
  </si>
  <si>
    <t>阪和線</t>
    <phoneticPr fontId="3"/>
  </si>
  <si>
    <t>東海道本線</t>
    <phoneticPr fontId="3"/>
  </si>
  <si>
    <t>大阪環状線</t>
    <phoneticPr fontId="3"/>
  </si>
  <si>
    <t>桜島線</t>
    <phoneticPr fontId="3"/>
  </si>
  <si>
    <t>学研都市線</t>
    <rPh sb="0" eb="2">
      <t>ガッケン</t>
    </rPh>
    <rPh sb="2" eb="3">
      <t>ミヤコ</t>
    </rPh>
    <rPh sb="3" eb="4">
      <t>シ</t>
    </rPh>
    <phoneticPr fontId="3"/>
  </si>
  <si>
    <t>東西線</t>
    <rPh sb="0" eb="2">
      <t>トウザイ</t>
    </rPh>
    <rPh sb="2" eb="3">
      <t>セン</t>
    </rPh>
    <phoneticPr fontId="3"/>
  </si>
  <si>
    <t>関西本線</t>
    <phoneticPr fontId="3"/>
  </si>
  <si>
    <t>関西空港線</t>
    <phoneticPr fontId="3"/>
  </si>
  <si>
    <t>人</t>
    <rPh sb="0" eb="1">
      <t>ニン</t>
    </rPh>
    <phoneticPr fontId="3"/>
  </si>
  <si>
    <t>おおさか東線</t>
    <rPh sb="4" eb="5">
      <t>ヒガシ</t>
    </rPh>
    <phoneticPr fontId="3"/>
  </si>
  <si>
    <t>高井田中央</t>
    <rPh sb="0" eb="3">
      <t>タカイダ</t>
    </rPh>
    <rPh sb="3" eb="5">
      <t>チュウオウ</t>
    </rPh>
    <phoneticPr fontId="3"/>
  </si>
  <si>
    <t>ＪＲ河内永和</t>
    <rPh sb="2" eb="4">
      <t>カワチ</t>
    </rPh>
    <rPh sb="4" eb="6">
      <t>エイワ</t>
    </rPh>
    <phoneticPr fontId="3"/>
  </si>
  <si>
    <t>ＪＲ俊徳道</t>
    <rPh sb="2" eb="5">
      <t>シュントクミチ</t>
    </rPh>
    <phoneticPr fontId="3"/>
  </si>
  <si>
    <t>ＪＲ長瀬</t>
    <rPh sb="2" eb="4">
      <t>ナガセ</t>
    </rPh>
    <phoneticPr fontId="3"/>
  </si>
  <si>
    <t>新加美</t>
    <rPh sb="0" eb="1">
      <t>シン</t>
    </rPh>
    <rPh sb="1" eb="3">
      <t>カミ</t>
    </rPh>
    <phoneticPr fontId="3"/>
  </si>
  <si>
    <t>島本</t>
    <rPh sb="0" eb="2">
      <t>シマモト</t>
    </rPh>
    <phoneticPr fontId="3"/>
  </si>
  <si>
    <t>ＪＲ各駅別乗車人員</t>
    <phoneticPr fontId="3"/>
  </si>
  <si>
    <t>総数</t>
    <phoneticPr fontId="3"/>
  </si>
  <si>
    <t>線・駅名</t>
  </si>
  <si>
    <t>（羽衣支線）</t>
    <rPh sb="0" eb="2">
      <t>ハゴロモ</t>
    </rPh>
    <phoneticPr fontId="3"/>
  </si>
  <si>
    <t xml:space="preserve">        １）各年度中の１日平均である。</t>
    <phoneticPr fontId="3"/>
  </si>
  <si>
    <t>美章園</t>
    <phoneticPr fontId="3"/>
  </si>
  <si>
    <t>長居</t>
    <phoneticPr fontId="3"/>
  </si>
  <si>
    <t>寝屋川公園</t>
    <rPh sb="0" eb="3">
      <t>ネヤガワ</t>
    </rPh>
    <rPh sb="3" eb="5">
      <t>コウエン</t>
    </rPh>
    <phoneticPr fontId="3"/>
  </si>
  <si>
    <t>ＪＲ総持寺</t>
    <phoneticPr fontId="3"/>
  </si>
  <si>
    <t>鴫野</t>
    <phoneticPr fontId="3"/>
  </si>
  <si>
    <t>衣摺加美北</t>
    <phoneticPr fontId="3"/>
  </si>
  <si>
    <t>天王寺</t>
    <phoneticPr fontId="3"/>
  </si>
  <si>
    <t>南吹田</t>
    <rPh sb="2" eb="3">
      <t>タ</t>
    </rPh>
    <phoneticPr fontId="3"/>
  </si>
  <si>
    <t>ＪＲ淡路</t>
    <rPh sb="2" eb="4">
      <t>アワジ</t>
    </rPh>
    <phoneticPr fontId="3"/>
  </si>
  <si>
    <t>ＪＲ野江</t>
    <rPh sb="2" eb="4">
      <t>ノエ</t>
    </rPh>
    <phoneticPr fontId="3"/>
  </si>
  <si>
    <t>城北公園通</t>
    <rPh sb="0" eb="1">
      <t>シロ</t>
    </rPh>
    <rPh sb="1" eb="2">
      <t>キタ</t>
    </rPh>
    <rPh sb="2" eb="4">
      <t>コウエン</t>
    </rPh>
    <rPh sb="4" eb="5">
      <t>ドオリ</t>
    </rPh>
    <phoneticPr fontId="3"/>
  </si>
  <si>
    <t xml:space="preserve">         ９－１</t>
    <phoneticPr fontId="3"/>
  </si>
  <si>
    <t>令和２年度</t>
    <rPh sb="0" eb="2">
      <t>レイワ</t>
    </rPh>
    <rPh sb="3" eb="5">
      <t>ネンド</t>
    </rPh>
    <phoneticPr fontId="3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</si>
  <si>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>定期</t>
    </r>
    <phoneticPr fontId="3"/>
  </si>
  <si>
    <t>令和３年度</t>
    <rPh sb="0" eb="2">
      <t>レイワ</t>
    </rPh>
    <rPh sb="3" eb="5">
      <t>ネンド</t>
    </rPh>
    <phoneticPr fontId="3"/>
  </si>
  <si>
    <r>
      <t xml:space="preserve">  </t>
    </r>
    <r>
      <rPr>
        <sz val="11"/>
        <rFont val="ＭＳ 明朝"/>
        <family val="1"/>
        <charset val="128"/>
      </rPr>
      <t>資</t>
    </r>
    <r>
      <rPr>
        <sz val="11"/>
        <rFont val="ＭＳ 明朝"/>
        <family val="1"/>
        <charset val="128"/>
      </rPr>
      <t>料</t>
    </r>
    <r>
      <rPr>
        <sz val="11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 xml:space="preserve">  阪急電鉄株式会社、京阪電気鉄道株式会社</t>
    </r>
    <rPh sb="17" eb="19">
      <t>ケイハン</t>
    </rPh>
    <rPh sb="19" eb="21">
      <t>デンキ</t>
    </rPh>
    <rPh sb="21" eb="23">
      <t>テツドウ</t>
    </rPh>
    <rPh sb="23" eb="27">
      <t>カブシキガイシャ</t>
    </rPh>
    <phoneticPr fontId="11"/>
  </si>
  <si>
    <t>私市</t>
  </si>
  <si>
    <t>豊中</t>
  </si>
  <si>
    <t>河内森</t>
  </si>
  <si>
    <t>岡町</t>
  </si>
  <si>
    <t>交野市</t>
  </si>
  <si>
    <t>曽根</t>
  </si>
  <si>
    <t>郡津</t>
  </si>
  <si>
    <t>服部天神</t>
    <rPh sb="2" eb="4">
      <t>テンジン</t>
    </rPh>
    <phoneticPr fontId="11"/>
  </si>
  <si>
    <t>村野</t>
  </si>
  <si>
    <t>庄内</t>
  </si>
  <si>
    <t>星ケ丘</t>
  </si>
  <si>
    <t>三国</t>
  </si>
  <si>
    <t>宮之阪</t>
  </si>
  <si>
    <t>京都･神戸線経由</t>
  </si>
  <si>
    <t>交野線</t>
    <phoneticPr fontId="11"/>
  </si>
  <si>
    <t>十三</t>
  </si>
  <si>
    <t>中津</t>
  </si>
  <si>
    <t>樟葉</t>
  </si>
  <si>
    <t>大阪梅田</t>
    <rPh sb="0" eb="2">
      <t>オオサカ</t>
    </rPh>
    <phoneticPr fontId="11"/>
  </si>
  <si>
    <t>牧野</t>
  </si>
  <si>
    <t>宝塚本線</t>
    <phoneticPr fontId="11"/>
  </si>
  <si>
    <t>御殿山</t>
  </si>
  <si>
    <t>枚方市</t>
  </si>
  <si>
    <t>神崎川</t>
  </si>
  <si>
    <t>枚方公園</t>
  </si>
  <si>
    <t>京都・宝塚線経由</t>
    <phoneticPr fontId="11"/>
  </si>
  <si>
    <t>光善寺</t>
  </si>
  <si>
    <t>香里園</t>
  </si>
  <si>
    <t>寝屋川市</t>
  </si>
  <si>
    <t>萱島</t>
  </si>
  <si>
    <t>神戸本線</t>
    <phoneticPr fontId="11"/>
  </si>
  <si>
    <t>大和田</t>
  </si>
  <si>
    <t>古川橋</t>
  </si>
  <si>
    <t>北千里</t>
  </si>
  <si>
    <t>門真市</t>
  </si>
  <si>
    <t>山田</t>
  </si>
  <si>
    <t>西三荘</t>
  </si>
  <si>
    <t>南千里</t>
  </si>
  <si>
    <t>守口市</t>
  </si>
  <si>
    <t>千里山</t>
  </si>
  <si>
    <t>土居</t>
  </si>
  <si>
    <t>関大前</t>
  </si>
  <si>
    <t>滝井</t>
  </si>
  <si>
    <t>豊津</t>
  </si>
  <si>
    <t>千林</t>
  </si>
  <si>
    <t>森小路</t>
  </si>
  <si>
    <t>下新庄</t>
  </si>
  <si>
    <t>関目</t>
  </si>
  <si>
    <t>京都線経由</t>
  </si>
  <si>
    <t>野江</t>
  </si>
  <si>
    <t>淡路</t>
  </si>
  <si>
    <t>柴島</t>
  </si>
  <si>
    <t>天満橋</t>
  </si>
  <si>
    <t>天神橋筋六丁目</t>
  </si>
  <si>
    <t>北浜</t>
  </si>
  <si>
    <t>千里線</t>
    <phoneticPr fontId="11"/>
  </si>
  <si>
    <t>淀屋橋</t>
  </si>
  <si>
    <t>京阪本線</t>
    <rPh sb="0" eb="2">
      <t>ケイハン</t>
    </rPh>
    <rPh sb="2" eb="3">
      <t>ホン</t>
    </rPh>
    <rPh sb="3" eb="4">
      <t>セン</t>
    </rPh>
    <phoneticPr fontId="11"/>
  </si>
  <si>
    <t>水無瀬</t>
  </si>
  <si>
    <t>上牧</t>
  </si>
  <si>
    <t>なにわ橋</t>
    <rPh sb="3" eb="4">
      <t>バシ</t>
    </rPh>
    <phoneticPr fontId="2"/>
  </si>
  <si>
    <t>高槻市</t>
  </si>
  <si>
    <t>大江橋</t>
    <rPh sb="0" eb="1">
      <t>エ</t>
    </rPh>
    <rPh sb="1" eb="2">
      <t>バシ</t>
    </rPh>
    <phoneticPr fontId="2"/>
  </si>
  <si>
    <t>富田</t>
  </si>
  <si>
    <t>渡辺橋</t>
    <rPh sb="0" eb="1">
      <t>ヘン</t>
    </rPh>
    <rPh sb="1" eb="2">
      <t>バシ</t>
    </rPh>
    <phoneticPr fontId="2"/>
  </si>
  <si>
    <t>総持寺</t>
  </si>
  <si>
    <t>中之島</t>
    <rPh sb="0" eb="1">
      <t>コレ</t>
    </rPh>
    <rPh sb="1" eb="2">
      <t>シマ</t>
    </rPh>
    <phoneticPr fontId="2"/>
  </si>
  <si>
    <t>茨木市</t>
  </si>
  <si>
    <t>中之島線</t>
    <rPh sb="0" eb="1">
      <t>ナカ</t>
    </rPh>
    <rPh sb="1" eb="2">
      <t>コレ</t>
    </rPh>
    <rPh sb="2" eb="3">
      <t>シマ</t>
    </rPh>
    <rPh sb="3" eb="4">
      <t>セン</t>
    </rPh>
    <phoneticPr fontId="11"/>
  </si>
  <si>
    <t>南茨木</t>
  </si>
  <si>
    <t>摂津市</t>
    <rPh sb="0" eb="3">
      <t>セッツシ</t>
    </rPh>
    <phoneticPr fontId="11"/>
  </si>
  <si>
    <t>正雀</t>
  </si>
  <si>
    <t>相川</t>
  </si>
  <si>
    <t>上新庄</t>
  </si>
  <si>
    <t>千里線経由</t>
  </si>
  <si>
    <t>崇禅寺</t>
  </si>
  <si>
    <t>京阪電気鉄道【総数】</t>
    <phoneticPr fontId="11"/>
  </si>
  <si>
    <t>南方</t>
  </si>
  <si>
    <t>神戸・宝塚線経由</t>
    <phoneticPr fontId="11"/>
  </si>
  <si>
    <t>箕面</t>
  </si>
  <si>
    <t>牧落</t>
  </si>
  <si>
    <t>桜井</t>
  </si>
  <si>
    <t>京都本線</t>
    <phoneticPr fontId="11"/>
  </si>
  <si>
    <t>宝塚線経由</t>
  </si>
  <si>
    <t>石橋阪大前</t>
    <rPh sb="2" eb="4">
      <t>ハンダイ</t>
    </rPh>
    <rPh sb="4" eb="5">
      <t>マエ</t>
    </rPh>
    <phoneticPr fontId="11"/>
  </si>
  <si>
    <t>箕面線</t>
    <phoneticPr fontId="11"/>
  </si>
  <si>
    <t>池田</t>
  </si>
  <si>
    <t>箕面線経由</t>
  </si>
  <si>
    <t>蛍池</t>
  </si>
  <si>
    <t>阪急電鉄【総数】</t>
    <rPh sb="0" eb="1">
      <t>ハン</t>
    </rPh>
    <phoneticPr fontId="11"/>
  </si>
  <si>
    <t>人</t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</si>
  <si>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>定期</t>
    </r>
    <phoneticPr fontId="11"/>
  </si>
  <si>
    <t>総数</t>
    <phoneticPr fontId="11"/>
  </si>
  <si>
    <t>降車人員</t>
    <phoneticPr fontId="11"/>
  </si>
  <si>
    <t>乗車人員</t>
    <phoneticPr fontId="11"/>
  </si>
  <si>
    <t xml:space="preserve">        ２）「｛ 」印は乗換駅を表わす。</t>
    <phoneticPr fontId="11"/>
  </si>
  <si>
    <t xml:space="preserve">        １）阪急電鉄、京阪電気鉄道は交通量調査による。</t>
    <phoneticPr fontId="11"/>
  </si>
  <si>
    <t>私鉄各駅別乗降人員</t>
    <phoneticPr fontId="11"/>
  </si>
  <si>
    <t xml:space="preserve">         ９－２</t>
    <phoneticPr fontId="11"/>
  </si>
  <si>
    <t xml:space="preserve"> </t>
  </si>
  <si>
    <t xml:space="preserve">  資料    南海電気鉄道株式会社</t>
    <rPh sb="2" eb="3">
      <t>シ</t>
    </rPh>
    <rPh sb="3" eb="4">
      <t>リョウ</t>
    </rPh>
    <phoneticPr fontId="11"/>
  </si>
  <si>
    <r>
      <t xml:space="preserve">  </t>
    </r>
    <r>
      <rPr>
        <sz val="11"/>
        <rFont val="ＭＳ 明朝"/>
        <family val="1"/>
        <charset val="128"/>
      </rPr>
      <t>資料</t>
    </r>
    <r>
      <rPr>
        <sz val="11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 近畿</t>
    </r>
    <r>
      <rPr>
        <sz val="11"/>
        <rFont val="ＭＳ 明朝"/>
        <family val="1"/>
        <charset val="128"/>
      </rPr>
      <t>日本鉄道株式会社、阪神電気鉄道株式会社</t>
    </r>
    <rPh sb="8" eb="10">
      <t>キンキ</t>
    </rPh>
    <phoneticPr fontId="11"/>
  </si>
  <si>
    <t>多奈川線</t>
  </si>
  <si>
    <t>出来島</t>
  </si>
  <si>
    <t>大阪教育大前</t>
  </si>
  <si>
    <t>みさき公園</t>
  </si>
  <si>
    <t>福</t>
  </si>
  <si>
    <t>河内国分</t>
    <rPh sb="0" eb="2">
      <t>カワチ</t>
    </rPh>
    <phoneticPr fontId="11"/>
  </si>
  <si>
    <t>淡輪</t>
  </si>
  <si>
    <t>伝法</t>
  </si>
  <si>
    <t>安堂</t>
  </si>
  <si>
    <t>箱作</t>
  </si>
  <si>
    <t>千鳥橋</t>
  </si>
  <si>
    <t>堅下</t>
  </si>
  <si>
    <t>鳥取ノ荘</t>
  </si>
  <si>
    <t>法善寺</t>
  </si>
  <si>
    <t>他会社線</t>
  </si>
  <si>
    <t>尾崎</t>
  </si>
  <si>
    <t>九条</t>
    <rPh sb="0" eb="2">
      <t>クジョウ</t>
    </rPh>
    <phoneticPr fontId="11"/>
  </si>
  <si>
    <t>恩智</t>
  </si>
  <si>
    <t>泉佐野</t>
  </si>
  <si>
    <t>樽井</t>
  </si>
  <si>
    <t>ドーム前</t>
    <rPh sb="3" eb="4">
      <t>マエ</t>
    </rPh>
    <phoneticPr fontId="11"/>
  </si>
  <si>
    <t>高安</t>
  </si>
  <si>
    <t>南海線</t>
  </si>
  <si>
    <t>岡田浦</t>
  </si>
  <si>
    <t>桜川</t>
    <rPh sb="0" eb="2">
      <t>サクラガワ</t>
    </rPh>
    <phoneticPr fontId="11"/>
  </si>
  <si>
    <t>河内山本</t>
  </si>
  <si>
    <t>空港線</t>
    <rPh sb="0" eb="2">
      <t>クウコウ</t>
    </rPh>
    <phoneticPr fontId="11"/>
  </si>
  <si>
    <t>吉見ノ里</t>
  </si>
  <si>
    <t>大阪難波</t>
    <rPh sb="0" eb="2">
      <t>オオサカ</t>
    </rPh>
    <rPh sb="2" eb="4">
      <t>ナンバ</t>
    </rPh>
    <phoneticPr fontId="11"/>
  </si>
  <si>
    <t>近鉄八尾</t>
  </si>
  <si>
    <t>羽倉崎</t>
  </si>
  <si>
    <t>阪神なんば線</t>
    <phoneticPr fontId="11"/>
  </si>
  <si>
    <t>久宝寺口</t>
  </si>
  <si>
    <t>多奈川</t>
  </si>
  <si>
    <t>空港線</t>
  </si>
  <si>
    <t>弥刀</t>
  </si>
  <si>
    <t>深日港</t>
  </si>
  <si>
    <t>千船</t>
  </si>
  <si>
    <t>長瀬</t>
  </si>
  <si>
    <t>深日町</t>
  </si>
  <si>
    <t>井原里</t>
  </si>
  <si>
    <t>姫島</t>
  </si>
  <si>
    <t>俊徳道</t>
  </si>
  <si>
    <t>鶴原</t>
  </si>
  <si>
    <t>淀川</t>
  </si>
  <si>
    <t>布施</t>
  </si>
  <si>
    <t>二色ノ浜</t>
  </si>
  <si>
    <t>今里</t>
  </si>
  <si>
    <t>多奈川線</t>
    <rPh sb="0" eb="3">
      <t>タナガワ</t>
    </rPh>
    <phoneticPr fontId="11"/>
  </si>
  <si>
    <t>貝塚</t>
  </si>
  <si>
    <t>大阪上本町</t>
    <rPh sb="0" eb="2">
      <t>オオサカ</t>
    </rPh>
    <phoneticPr fontId="11"/>
  </si>
  <si>
    <t>高師浜</t>
  </si>
  <si>
    <t>蛸地蔵</t>
  </si>
  <si>
    <t>阪神本線</t>
    <phoneticPr fontId="11"/>
  </si>
  <si>
    <t>大阪線</t>
    <phoneticPr fontId="11"/>
  </si>
  <si>
    <t>伽羅橋</t>
  </si>
  <si>
    <t>岸和田</t>
  </si>
  <si>
    <t>羽衣</t>
  </si>
  <si>
    <t>和泉大宮</t>
  </si>
  <si>
    <t>近鉄日本橋</t>
  </si>
  <si>
    <t>春木</t>
  </si>
  <si>
    <t>大阪難波</t>
    <rPh sb="0" eb="2">
      <t>オオサカ</t>
    </rPh>
    <phoneticPr fontId="11"/>
  </si>
  <si>
    <t>忠岡</t>
  </si>
  <si>
    <t>難波線</t>
    <phoneticPr fontId="11"/>
  </si>
  <si>
    <t>高師浜線</t>
    <rPh sb="0" eb="3">
      <t>タカシノハマ</t>
    </rPh>
    <phoneticPr fontId="11"/>
  </si>
  <si>
    <t>泉大津</t>
  </si>
  <si>
    <t>松ノ浜</t>
  </si>
  <si>
    <t>河内長野</t>
  </si>
  <si>
    <t>天見</t>
  </si>
  <si>
    <t>北助松</t>
  </si>
  <si>
    <t>汐ノ宮</t>
  </si>
  <si>
    <t>千早口</t>
  </si>
  <si>
    <t>高石</t>
  </si>
  <si>
    <t>阪神電気鉄道【総数】</t>
    <phoneticPr fontId="11"/>
  </si>
  <si>
    <t>滝谷不動</t>
  </si>
  <si>
    <t>美加の台</t>
  </si>
  <si>
    <t>高師浜線</t>
  </si>
  <si>
    <t>川西</t>
  </si>
  <si>
    <t>三日市町</t>
  </si>
  <si>
    <t>富田林西口</t>
  </si>
  <si>
    <t>富田林</t>
  </si>
  <si>
    <t>浜寺公園</t>
  </si>
  <si>
    <t>喜志</t>
  </si>
  <si>
    <t>千代田</t>
  </si>
  <si>
    <t>長野線</t>
    <phoneticPr fontId="11"/>
  </si>
  <si>
    <t>滝谷</t>
  </si>
  <si>
    <t>諏訪ノ森</t>
  </si>
  <si>
    <t>新石切</t>
  </si>
  <si>
    <t>金剛</t>
  </si>
  <si>
    <t>石津川</t>
  </si>
  <si>
    <t>吉田</t>
  </si>
  <si>
    <t>上ノ太子</t>
  </si>
  <si>
    <t>大阪狭山市</t>
  </si>
  <si>
    <t>湊</t>
  </si>
  <si>
    <t>荒本</t>
  </si>
  <si>
    <t>駒ヶ谷</t>
  </si>
  <si>
    <t>狭山</t>
  </si>
  <si>
    <t>堺</t>
  </si>
  <si>
    <t>長田</t>
  </si>
  <si>
    <t>古市</t>
  </si>
  <si>
    <t>北野田</t>
  </si>
  <si>
    <t>けいはんな線</t>
    <phoneticPr fontId="11"/>
  </si>
  <si>
    <t>道明寺</t>
  </si>
  <si>
    <t>萩原天神</t>
  </si>
  <si>
    <t>七道</t>
  </si>
  <si>
    <t>土師ノ里</t>
  </si>
  <si>
    <t>初芝</t>
  </si>
  <si>
    <t>住ノ江</t>
  </si>
  <si>
    <t>高安山</t>
  </si>
  <si>
    <t>藤井寺</t>
  </si>
  <si>
    <t>白鷺</t>
  </si>
  <si>
    <t>住吉大社</t>
  </si>
  <si>
    <t>西信貴鋼索線</t>
    <rPh sb="0" eb="1">
      <t>ニシ</t>
    </rPh>
    <phoneticPr fontId="11"/>
  </si>
  <si>
    <t>高鷲</t>
  </si>
  <si>
    <t>中百舌鳥</t>
  </si>
  <si>
    <t>恵我ノ荘</t>
  </si>
  <si>
    <t>粉浜</t>
  </si>
  <si>
    <t>信貴山口</t>
  </si>
  <si>
    <t>河内松原</t>
  </si>
  <si>
    <t>百舌鳥八幡</t>
  </si>
  <si>
    <t>岸里玉出</t>
  </si>
  <si>
    <t>服部川</t>
  </si>
  <si>
    <t>高見ノ里</t>
  </si>
  <si>
    <t>三国ケ丘</t>
  </si>
  <si>
    <t>天下茶屋</t>
  </si>
  <si>
    <t>信貴線</t>
    <phoneticPr fontId="11"/>
  </si>
  <si>
    <t>布忍</t>
  </si>
  <si>
    <t>河内天美</t>
  </si>
  <si>
    <t>堺東</t>
  </si>
  <si>
    <t>萩ノ茶屋</t>
  </si>
  <si>
    <t>矢田</t>
  </si>
  <si>
    <t>浅香山</t>
  </si>
  <si>
    <t>柏原南口</t>
  </si>
  <si>
    <t>針中野</t>
  </si>
  <si>
    <t>我孫子前</t>
  </si>
  <si>
    <t>道明寺線</t>
    <phoneticPr fontId="11"/>
  </si>
  <si>
    <t>今川</t>
  </si>
  <si>
    <t>沢ノ町</t>
  </si>
  <si>
    <t>今宮戎</t>
  </si>
  <si>
    <t>北田辺</t>
  </si>
  <si>
    <t>住吉東</t>
  </si>
  <si>
    <t>難波</t>
  </si>
  <si>
    <t>石切</t>
  </si>
  <si>
    <t>河堀口</t>
  </si>
  <si>
    <t>額田</t>
  </si>
  <si>
    <t>大阪阿部野橋</t>
    <rPh sb="0" eb="2">
      <t>オオサカ</t>
    </rPh>
    <rPh sb="2" eb="5">
      <t>アベノ</t>
    </rPh>
    <rPh sb="5" eb="6">
      <t>バシ</t>
    </rPh>
    <phoneticPr fontId="11"/>
  </si>
  <si>
    <t>帝塚山</t>
  </si>
  <si>
    <t>南海本線</t>
    <phoneticPr fontId="11"/>
  </si>
  <si>
    <t>枚岡</t>
  </si>
  <si>
    <t>南大阪線</t>
    <phoneticPr fontId="11"/>
  </si>
  <si>
    <t>瓢箪山</t>
  </si>
  <si>
    <t>東花園</t>
  </si>
  <si>
    <t>西天下茶屋</t>
  </si>
  <si>
    <t>河内花園</t>
  </si>
  <si>
    <t>津守</t>
  </si>
  <si>
    <t>若江岩田</t>
  </si>
  <si>
    <t>木津川</t>
  </si>
  <si>
    <t>八戸ノ里</t>
  </si>
  <si>
    <t>芦原町</t>
  </si>
  <si>
    <t>河内小阪</t>
  </si>
  <si>
    <t>汐見橋</t>
  </si>
  <si>
    <t>河内永和</t>
  </si>
  <si>
    <t>高野線</t>
    <phoneticPr fontId="11"/>
  </si>
  <si>
    <t>南海電気鉄道【総数】</t>
    <rPh sb="0" eb="2">
      <t>ナンカイ</t>
    </rPh>
    <rPh sb="2" eb="4">
      <t>デンキ</t>
    </rPh>
    <rPh sb="4" eb="6">
      <t>テツドウ</t>
    </rPh>
    <rPh sb="7" eb="9">
      <t>ソウスウ</t>
    </rPh>
    <phoneticPr fontId="11"/>
  </si>
  <si>
    <t>奈良線</t>
    <phoneticPr fontId="11"/>
  </si>
  <si>
    <t>近畿日本鉄道【総数】</t>
    <phoneticPr fontId="11"/>
  </si>
  <si>
    <t>（続）</t>
    <phoneticPr fontId="11"/>
  </si>
  <si>
    <t>和泉中央</t>
  </si>
  <si>
    <t>光明池</t>
  </si>
  <si>
    <t>泉ケ丘</t>
  </si>
  <si>
    <t>深井</t>
  </si>
  <si>
    <t>その他</t>
    <rPh sb="2" eb="3">
      <t>タ</t>
    </rPh>
    <phoneticPr fontId="11"/>
  </si>
  <si>
    <t>阪堺線 住吉で集計</t>
    <rPh sb="0" eb="3">
      <t>ハンカイセン</t>
    </rPh>
    <rPh sb="4" eb="6">
      <t>スミヨシ</t>
    </rPh>
    <rPh sb="7" eb="9">
      <t>シュウケイ</t>
    </rPh>
    <phoneticPr fontId="9"/>
  </si>
  <si>
    <t>住吉</t>
    <rPh sb="0" eb="2">
      <t>スミヨシ</t>
    </rPh>
    <phoneticPr fontId="11"/>
  </si>
  <si>
    <t>天王寺駅前</t>
    <rPh sb="0" eb="3">
      <t>テンノウジ</t>
    </rPh>
    <rPh sb="3" eb="5">
      <t>エキマエ</t>
    </rPh>
    <phoneticPr fontId="11"/>
  </si>
  <si>
    <t>上町線</t>
    <rPh sb="0" eb="1">
      <t>サカガミ</t>
    </rPh>
    <rPh sb="1" eb="2">
      <t>マチ</t>
    </rPh>
    <rPh sb="2" eb="3">
      <t>セン</t>
    </rPh>
    <phoneticPr fontId="11"/>
  </si>
  <si>
    <t>浜寺駅前</t>
    <rPh sb="0" eb="4">
      <t>ハマデラエキマエ</t>
    </rPh>
    <phoneticPr fontId="11"/>
  </si>
  <si>
    <t>我孫子道</t>
    <rPh sb="0" eb="3">
      <t>アビコミチ</t>
    </rPh>
    <phoneticPr fontId="11"/>
  </si>
  <si>
    <t>緑地公園</t>
  </si>
  <si>
    <t>住吉</t>
    <rPh sb="0" eb="1">
      <t>スミヨシ</t>
    </rPh>
    <phoneticPr fontId="11"/>
  </si>
  <si>
    <t>桃山台</t>
  </si>
  <si>
    <t>新今宮駅前</t>
    <rPh sb="0" eb="3">
      <t>シンイマミヤ</t>
    </rPh>
    <rPh sb="3" eb="5">
      <t>エキマエ</t>
    </rPh>
    <phoneticPr fontId="11"/>
  </si>
  <si>
    <t>千里中央</t>
  </si>
  <si>
    <t>恵美須町</t>
    <rPh sb="0" eb="4">
      <t>エビスチョウ</t>
    </rPh>
    <phoneticPr fontId="11"/>
  </si>
  <si>
    <t>阪堺線</t>
    <rPh sb="0" eb="2">
      <t>ハンカイ</t>
    </rPh>
    <rPh sb="2" eb="3">
      <t>セン</t>
    </rPh>
    <phoneticPr fontId="11"/>
  </si>
  <si>
    <t>北大阪急行電鉄</t>
  </si>
  <si>
    <t>　</t>
    <phoneticPr fontId="11"/>
  </si>
  <si>
    <t>阪堺電気軌道【総数】</t>
    <rPh sb="0" eb="1">
      <t>サカ</t>
    </rPh>
    <rPh sb="1" eb="2">
      <t>サカイ</t>
    </rPh>
    <rPh sb="2" eb="3">
      <t>デン</t>
    </rPh>
    <rPh sb="3" eb="4">
      <t>キ</t>
    </rPh>
    <rPh sb="4" eb="5">
      <t>キ</t>
    </rPh>
    <rPh sb="5" eb="6">
      <t>ミチ</t>
    </rPh>
    <rPh sb="7" eb="9">
      <t>ソウスウ</t>
    </rPh>
    <phoneticPr fontId="11"/>
  </si>
  <si>
    <t>光風台</t>
  </si>
  <si>
    <t>ときわ台</t>
  </si>
  <si>
    <t>彩都西</t>
    <rPh sb="0" eb="1">
      <t>イロド</t>
    </rPh>
    <rPh sb="1" eb="2">
      <t>ミヤコ</t>
    </rPh>
    <rPh sb="2" eb="3">
      <t>ニシ</t>
    </rPh>
    <phoneticPr fontId="11"/>
  </si>
  <si>
    <t>妙見口</t>
  </si>
  <si>
    <t>豊川</t>
    <rPh sb="0" eb="2">
      <t>トヨカワ</t>
    </rPh>
    <phoneticPr fontId="11"/>
  </si>
  <si>
    <t>阪大病院前</t>
  </si>
  <si>
    <t>公園東口</t>
  </si>
  <si>
    <t>彩都線</t>
    <rPh sb="0" eb="1">
      <t>イロド</t>
    </rPh>
    <rPh sb="1" eb="2">
      <t>ミヤコ</t>
    </rPh>
    <rPh sb="2" eb="3">
      <t>セン</t>
    </rPh>
    <phoneticPr fontId="11"/>
  </si>
  <si>
    <t>大日</t>
  </si>
  <si>
    <t>南摂津</t>
  </si>
  <si>
    <t>能勢電鉄</t>
    <phoneticPr fontId="11"/>
  </si>
  <si>
    <t>摂津</t>
  </si>
  <si>
    <t>沢良宜</t>
  </si>
  <si>
    <t>水間観音</t>
    <rPh sb="2" eb="4">
      <t>カンノン</t>
    </rPh>
    <phoneticPr fontId="11"/>
  </si>
  <si>
    <t>三ヶ山口</t>
    <phoneticPr fontId="11"/>
  </si>
  <si>
    <t>宇野辺</t>
  </si>
  <si>
    <t>三ツ松</t>
  </si>
  <si>
    <t>万博記念公園</t>
  </si>
  <si>
    <t>森</t>
  </si>
  <si>
    <t>名越</t>
  </si>
  <si>
    <t>清児</t>
  </si>
  <si>
    <t>少路</t>
  </si>
  <si>
    <t>石才</t>
  </si>
  <si>
    <t>柴原阪大前</t>
    <rPh sb="2" eb="4">
      <t>ハンダイ</t>
    </rPh>
    <rPh sb="4" eb="5">
      <t>マエ</t>
    </rPh>
    <phoneticPr fontId="11"/>
  </si>
  <si>
    <t>近義の里</t>
  </si>
  <si>
    <t>貝塚市役所前</t>
  </si>
  <si>
    <t>大阪空港</t>
  </si>
  <si>
    <t>本線</t>
    <rPh sb="0" eb="1">
      <t>ホン</t>
    </rPh>
    <rPh sb="1" eb="2">
      <t>セン</t>
    </rPh>
    <phoneticPr fontId="11"/>
  </si>
  <si>
    <t>水間鉄道</t>
    <phoneticPr fontId="11"/>
  </si>
  <si>
    <t>（続）</t>
    <rPh sb="0" eb="1">
      <t>ツヅ</t>
    </rPh>
    <phoneticPr fontId="11"/>
  </si>
  <si>
    <t xml:space="preserve">  資料    大阪市高速電気軌道株式会社</t>
    <phoneticPr fontId="3"/>
  </si>
  <si>
    <t>四つ橋線 住之江公園 で集計</t>
    <rPh sb="0" eb="1">
      <t>ヨ</t>
    </rPh>
    <rPh sb="2" eb="4">
      <t>バシセン</t>
    </rPh>
    <rPh sb="5" eb="10">
      <t>スミノエコウエン</t>
    </rPh>
    <rPh sb="12" eb="14">
      <t>シュウケイ</t>
    </rPh>
    <phoneticPr fontId="1"/>
  </si>
  <si>
    <t>住之江公園</t>
  </si>
  <si>
    <t>堺筋本町</t>
  </si>
  <si>
    <t>平林</t>
  </si>
  <si>
    <t>御堂筋線 本町 で集計</t>
    <rPh sb="0" eb="2">
      <t>ミドウ</t>
    </rPh>
    <rPh sb="2" eb="3">
      <t>スジ</t>
    </rPh>
    <rPh sb="3" eb="4">
      <t>セン</t>
    </rPh>
    <rPh sb="5" eb="7">
      <t>ホンマチ</t>
    </rPh>
    <rPh sb="9" eb="11">
      <t>シュウケイ</t>
    </rPh>
    <phoneticPr fontId="1"/>
  </si>
  <si>
    <t>本町</t>
  </si>
  <si>
    <t>南港口</t>
  </si>
  <si>
    <t>阿波座</t>
  </si>
  <si>
    <t>南港東</t>
  </si>
  <si>
    <t>九条</t>
  </si>
  <si>
    <t>フェリーターミナル</t>
  </si>
  <si>
    <t>ポートタウン東</t>
  </si>
  <si>
    <t>朝潮橋</t>
  </si>
  <si>
    <t>ポートタウン西</t>
  </si>
  <si>
    <t>大阪港</t>
    <phoneticPr fontId="3"/>
  </si>
  <si>
    <t>中ふ頭</t>
  </si>
  <si>
    <t>コスモスクエア</t>
  </si>
  <si>
    <t>トレードセンター前</t>
    <phoneticPr fontId="3"/>
  </si>
  <si>
    <t>中     央     線</t>
  </si>
  <si>
    <t>中央線 コスモスクエア で集計</t>
    <rPh sb="0" eb="3">
      <t>チュウオウセン</t>
    </rPh>
    <rPh sb="13" eb="15">
      <t>シュウケイ</t>
    </rPh>
    <phoneticPr fontId="1"/>
  </si>
  <si>
    <t>コスモスクエア</t>
    <phoneticPr fontId="3"/>
  </si>
  <si>
    <t>南港ポートタウン線</t>
    <phoneticPr fontId="3"/>
  </si>
  <si>
    <t>ニュートラム</t>
    <phoneticPr fontId="3"/>
  </si>
  <si>
    <t>北加賀屋</t>
  </si>
  <si>
    <t>玉出</t>
    <phoneticPr fontId="3"/>
  </si>
  <si>
    <t>千日前線 今里 で集計</t>
    <rPh sb="0" eb="4">
      <t>センニチマエセン</t>
    </rPh>
    <rPh sb="5" eb="7">
      <t>イマザト</t>
    </rPh>
    <rPh sb="9" eb="11">
      <t>シュウケイ</t>
    </rPh>
    <phoneticPr fontId="1"/>
  </si>
  <si>
    <t>今里</t>
    <phoneticPr fontId="3"/>
  </si>
  <si>
    <t>岸里</t>
  </si>
  <si>
    <t>中央線 緑橋 で集計</t>
    <rPh sb="0" eb="3">
      <t>チュウオウセン</t>
    </rPh>
    <rPh sb="4" eb="5">
      <t>ミドリ</t>
    </rPh>
    <rPh sb="5" eb="6">
      <t>バシ</t>
    </rPh>
    <rPh sb="8" eb="10">
      <t>シュウケイ</t>
    </rPh>
    <phoneticPr fontId="1"/>
  </si>
  <si>
    <t>緑橋</t>
    <phoneticPr fontId="3"/>
  </si>
  <si>
    <t>花園町</t>
  </si>
  <si>
    <t>御堂筋線 大国町 で集計</t>
    <rPh sb="0" eb="2">
      <t>ミドウ</t>
    </rPh>
    <rPh sb="2" eb="3">
      <t>スジ</t>
    </rPh>
    <rPh sb="3" eb="4">
      <t>セン</t>
    </rPh>
    <rPh sb="5" eb="8">
      <t>ダイコクチョウ</t>
    </rPh>
    <rPh sb="10" eb="12">
      <t>シュウケイ</t>
    </rPh>
    <phoneticPr fontId="1"/>
  </si>
  <si>
    <t>大国町</t>
  </si>
  <si>
    <t>長堀鶴見緑地線 蒲生四丁目 で集計</t>
    <rPh sb="0" eb="2">
      <t>ナガホリ</t>
    </rPh>
    <rPh sb="2" eb="7">
      <t>ツルミリョクチセン</t>
    </rPh>
    <rPh sb="8" eb="10">
      <t>ガモウ</t>
    </rPh>
    <rPh sb="10" eb="13">
      <t>ヨンチョウメ</t>
    </rPh>
    <rPh sb="15" eb="17">
      <t>シュウケイ</t>
    </rPh>
    <phoneticPr fontId="9"/>
  </si>
  <si>
    <t>蒲生四丁目</t>
  </si>
  <si>
    <t>御堂筋線 なんば で集計</t>
    <rPh sb="0" eb="2">
      <t>ミドウ</t>
    </rPh>
    <rPh sb="2" eb="3">
      <t>スジ</t>
    </rPh>
    <rPh sb="3" eb="4">
      <t>セン</t>
    </rPh>
    <rPh sb="10" eb="12">
      <t>シュウケイ</t>
    </rPh>
    <phoneticPr fontId="1"/>
  </si>
  <si>
    <t>なんば</t>
    <phoneticPr fontId="16"/>
  </si>
  <si>
    <t>関目成育</t>
    <phoneticPr fontId="3"/>
  </si>
  <si>
    <t>御堂筋線 心斎橋 で集計</t>
    <rPh sb="0" eb="2">
      <t>ミドウ</t>
    </rPh>
    <rPh sb="2" eb="3">
      <t>スジ</t>
    </rPh>
    <rPh sb="3" eb="4">
      <t>セン</t>
    </rPh>
    <rPh sb="5" eb="8">
      <t>シンサイバシ</t>
    </rPh>
    <rPh sb="10" eb="12">
      <t>シュウケイ</t>
    </rPh>
    <phoneticPr fontId="1"/>
  </si>
  <si>
    <t>四ツ橋</t>
  </si>
  <si>
    <t>新森古市</t>
    <phoneticPr fontId="3"/>
  </si>
  <si>
    <t>清水</t>
    <phoneticPr fontId="3"/>
  </si>
  <si>
    <t>肥後橋</t>
  </si>
  <si>
    <t>谷町線 太子橋今市 で集計</t>
    <rPh sb="0" eb="3">
      <t>タニマチセン</t>
    </rPh>
    <rPh sb="4" eb="6">
      <t>タイシ</t>
    </rPh>
    <rPh sb="6" eb="7">
      <t>バシ</t>
    </rPh>
    <rPh sb="7" eb="9">
      <t>イマイチ</t>
    </rPh>
    <rPh sb="11" eb="13">
      <t>シュウケイ</t>
    </rPh>
    <phoneticPr fontId="9"/>
  </si>
  <si>
    <t>太子橋今市</t>
    <phoneticPr fontId="3"/>
  </si>
  <si>
    <t>西梅田</t>
  </si>
  <si>
    <t>だいどう豊里</t>
    <phoneticPr fontId="3"/>
  </si>
  <si>
    <t>四  つ  橋  線</t>
  </si>
  <si>
    <t>瑞光四丁目</t>
    <phoneticPr fontId="3"/>
  </si>
  <si>
    <t>井高野</t>
    <phoneticPr fontId="3"/>
  </si>
  <si>
    <t>八尾南</t>
  </si>
  <si>
    <t>今里筋線</t>
    <phoneticPr fontId="3"/>
  </si>
  <si>
    <t>長原</t>
  </si>
  <si>
    <t>出戸</t>
  </si>
  <si>
    <t>門真南</t>
    <phoneticPr fontId="3"/>
  </si>
  <si>
    <t>喜連瓜破</t>
  </si>
  <si>
    <t>鶴見緑地</t>
  </si>
  <si>
    <t>横堤</t>
  </si>
  <si>
    <t>駒川中野</t>
  </si>
  <si>
    <t>今福鶴見</t>
  </si>
  <si>
    <t>田辺</t>
  </si>
  <si>
    <t>文の里</t>
  </si>
  <si>
    <t>阿倍野</t>
  </si>
  <si>
    <t>大阪ビジネスパーク</t>
    <phoneticPr fontId="3"/>
  </si>
  <si>
    <t>御堂筋線 天王寺 で集計</t>
    <rPh sb="0" eb="2">
      <t>ミドウ</t>
    </rPh>
    <rPh sb="2" eb="3">
      <t>スジ</t>
    </rPh>
    <rPh sb="3" eb="4">
      <t>セン</t>
    </rPh>
    <rPh sb="5" eb="8">
      <t>テンノウジ</t>
    </rPh>
    <rPh sb="10" eb="12">
      <t>シュウケイ</t>
    </rPh>
    <phoneticPr fontId="9"/>
  </si>
  <si>
    <t>中央線 森ノ宮 で集計</t>
    <rPh sb="0" eb="3">
      <t>チュウオウセン</t>
    </rPh>
    <rPh sb="4" eb="5">
      <t>モリ</t>
    </rPh>
    <rPh sb="6" eb="7">
      <t>ミヤ</t>
    </rPh>
    <rPh sb="9" eb="11">
      <t>シュウケイ</t>
    </rPh>
    <phoneticPr fontId="9"/>
  </si>
  <si>
    <t>森ノ宮</t>
    <phoneticPr fontId="3"/>
  </si>
  <si>
    <t>四天王寺前夕陽ヶ丘</t>
    <phoneticPr fontId="16"/>
  </si>
  <si>
    <t>玉造</t>
    <phoneticPr fontId="3"/>
  </si>
  <si>
    <t>谷町九丁目</t>
  </si>
  <si>
    <t>谷町線 谷町六丁目 で集計</t>
    <rPh sb="0" eb="3">
      <t>タニマチセン</t>
    </rPh>
    <rPh sb="4" eb="9">
      <t>タニマチロクチョウメ</t>
    </rPh>
    <rPh sb="11" eb="13">
      <t>シュウケイ</t>
    </rPh>
    <phoneticPr fontId="9"/>
  </si>
  <si>
    <t>谷町六丁目</t>
    <phoneticPr fontId="3"/>
  </si>
  <si>
    <t>谷町六丁目</t>
  </si>
  <si>
    <t>松屋町</t>
    <phoneticPr fontId="3"/>
  </si>
  <si>
    <t>谷町四丁目</t>
  </si>
  <si>
    <t>堺筋線 長堀橋 で集計</t>
    <rPh sb="0" eb="3">
      <t>サカイスジセン</t>
    </rPh>
    <rPh sb="4" eb="6">
      <t>ナガホリ</t>
    </rPh>
    <rPh sb="6" eb="7">
      <t>バシ</t>
    </rPh>
    <rPh sb="9" eb="11">
      <t>シュウケイ</t>
    </rPh>
    <phoneticPr fontId="9"/>
  </si>
  <si>
    <t>長堀橋</t>
    <phoneticPr fontId="3"/>
  </si>
  <si>
    <t>御堂筋線 心斎橋 で集計</t>
    <rPh sb="0" eb="2">
      <t>ミドウ</t>
    </rPh>
    <rPh sb="2" eb="3">
      <t>スジ</t>
    </rPh>
    <rPh sb="3" eb="4">
      <t>セン</t>
    </rPh>
    <rPh sb="5" eb="8">
      <t>シンサイバシ</t>
    </rPh>
    <rPh sb="10" eb="12">
      <t>シュウケイ</t>
    </rPh>
    <phoneticPr fontId="9"/>
  </si>
  <si>
    <t>心斎橋</t>
    <phoneticPr fontId="3"/>
  </si>
  <si>
    <t>南森町</t>
  </si>
  <si>
    <t>西大橋</t>
    <phoneticPr fontId="3"/>
  </si>
  <si>
    <t>東梅田</t>
  </si>
  <si>
    <t>千日前線 西長堀 で集計</t>
    <rPh sb="0" eb="4">
      <t>センニチマエセン</t>
    </rPh>
    <rPh sb="5" eb="6">
      <t>ニシ</t>
    </rPh>
    <rPh sb="6" eb="8">
      <t>ナガホリ</t>
    </rPh>
    <rPh sb="10" eb="12">
      <t>シュウケイ</t>
    </rPh>
    <phoneticPr fontId="9"/>
  </si>
  <si>
    <t>西長堀</t>
    <phoneticPr fontId="3"/>
  </si>
  <si>
    <t>中崎町</t>
  </si>
  <si>
    <t>ドーム前千代崎</t>
    <phoneticPr fontId="3"/>
  </si>
  <si>
    <t>大正</t>
    <phoneticPr fontId="3"/>
  </si>
  <si>
    <t>都島</t>
  </si>
  <si>
    <t>長堀鶴見緑地線</t>
    <phoneticPr fontId="3"/>
  </si>
  <si>
    <t>野江内代</t>
    <phoneticPr fontId="3"/>
  </si>
  <si>
    <t>関目高殿</t>
  </si>
  <si>
    <t>千林大宮</t>
  </si>
  <si>
    <t>御堂筋線 動物園前 で集計</t>
    <rPh sb="0" eb="2">
      <t>ミドウ</t>
    </rPh>
    <rPh sb="2" eb="3">
      <t>スジ</t>
    </rPh>
    <rPh sb="3" eb="4">
      <t>セン</t>
    </rPh>
    <rPh sb="5" eb="9">
      <t>ドウブツエンマエ</t>
    </rPh>
    <rPh sb="11" eb="13">
      <t>シュウケイ</t>
    </rPh>
    <phoneticPr fontId="9"/>
  </si>
  <si>
    <t>動物園前</t>
  </si>
  <si>
    <t>太子橋今市</t>
  </si>
  <si>
    <t>恵美須町</t>
  </si>
  <si>
    <t>守口</t>
  </si>
  <si>
    <t>千日前線 日本橋 で集計</t>
    <rPh sb="0" eb="4">
      <t>センニチマエセン</t>
    </rPh>
    <rPh sb="5" eb="8">
      <t>ニホンバシ</t>
    </rPh>
    <rPh sb="10" eb="12">
      <t>シュウケイ</t>
    </rPh>
    <phoneticPr fontId="9"/>
  </si>
  <si>
    <t>日本橋</t>
  </si>
  <si>
    <t>長堀橋</t>
  </si>
  <si>
    <t>谷   町   線</t>
  </si>
  <si>
    <t>中央線 堺筋本町 で集計</t>
    <rPh sb="0" eb="3">
      <t>チュウオウセン</t>
    </rPh>
    <rPh sb="4" eb="8">
      <t>サカイスジホンマチ</t>
    </rPh>
    <rPh sb="10" eb="12">
      <t>シュウケイ</t>
    </rPh>
    <phoneticPr fontId="9"/>
  </si>
  <si>
    <t>なかもず</t>
    <phoneticPr fontId="16"/>
  </si>
  <si>
    <t>谷町線 南森町 で集計</t>
    <rPh sb="0" eb="3">
      <t>タニマチセン</t>
    </rPh>
    <rPh sb="4" eb="7">
      <t>ミナミモリマチ</t>
    </rPh>
    <rPh sb="9" eb="11">
      <t>シュウケイ</t>
    </rPh>
    <phoneticPr fontId="9"/>
  </si>
  <si>
    <t>新金岡</t>
  </si>
  <si>
    <t>扇町</t>
  </si>
  <si>
    <t>北花田</t>
  </si>
  <si>
    <t>谷町線 天神橋筋六丁目 で集計</t>
    <rPh sb="0" eb="3">
      <t>タニマチセン</t>
    </rPh>
    <rPh sb="4" eb="11">
      <t>テンジンバシスジロクチョウメ</t>
    </rPh>
    <rPh sb="13" eb="15">
      <t>シュウケイ</t>
    </rPh>
    <phoneticPr fontId="9"/>
  </si>
  <si>
    <t>あびこ</t>
    <phoneticPr fontId="16"/>
  </si>
  <si>
    <t>阪急線</t>
    <phoneticPr fontId="3"/>
  </si>
  <si>
    <t>長居</t>
  </si>
  <si>
    <t>堺   筋   線</t>
    <phoneticPr fontId="3"/>
  </si>
  <si>
    <t>西田辺</t>
  </si>
  <si>
    <t>昭和町</t>
  </si>
  <si>
    <t>南巽</t>
  </si>
  <si>
    <t>天王寺</t>
  </si>
  <si>
    <t>北巽</t>
  </si>
  <si>
    <t>小路</t>
  </si>
  <si>
    <t>新深江</t>
  </si>
  <si>
    <t>心斎橋</t>
  </si>
  <si>
    <t>谷町線 谷町九丁目 で集計</t>
    <rPh sb="0" eb="3">
      <t>タニマチセン</t>
    </rPh>
    <rPh sb="4" eb="9">
      <t>タニマチキュウチョウメ</t>
    </rPh>
    <rPh sb="11" eb="13">
      <t>シュウケイ</t>
    </rPh>
    <phoneticPr fontId="9"/>
  </si>
  <si>
    <t>梅田</t>
  </si>
  <si>
    <t>御堂筋線 なんば で集計</t>
    <rPh sb="0" eb="2">
      <t>ミドウ</t>
    </rPh>
    <rPh sb="2" eb="3">
      <t>スジ</t>
    </rPh>
    <rPh sb="3" eb="4">
      <t>セン</t>
    </rPh>
    <rPh sb="10" eb="12">
      <t>シュウケイ</t>
    </rPh>
    <phoneticPr fontId="9"/>
  </si>
  <si>
    <t>桜川</t>
  </si>
  <si>
    <t>西中島南方</t>
  </si>
  <si>
    <t>西長堀</t>
  </si>
  <si>
    <t>中央線 阿波座 で集計</t>
    <rPh sb="0" eb="3">
      <t>チュウオウセン</t>
    </rPh>
    <rPh sb="4" eb="7">
      <t>アワザ</t>
    </rPh>
    <rPh sb="9" eb="11">
      <t>シュウケイ</t>
    </rPh>
    <phoneticPr fontId="9"/>
  </si>
  <si>
    <t>東三国</t>
  </si>
  <si>
    <t>玉川</t>
  </si>
  <si>
    <t>江坂</t>
    <phoneticPr fontId="3"/>
  </si>
  <si>
    <t>野田阪神</t>
  </si>
  <si>
    <t>北急線</t>
  </si>
  <si>
    <t>千  日  前  線</t>
    <phoneticPr fontId="3"/>
  </si>
  <si>
    <t>御  堂  筋  線</t>
  </si>
  <si>
    <t>近鉄線</t>
    <phoneticPr fontId="3"/>
  </si>
  <si>
    <t>深江橋</t>
  </si>
  <si>
    <t>緑橋</t>
  </si>
  <si>
    <t>谷町線 谷町四丁目 で集計</t>
    <rPh sb="0" eb="3">
      <t>タニマチセン</t>
    </rPh>
    <rPh sb="4" eb="9">
      <t>タニマチヨンチョウメ</t>
    </rPh>
    <rPh sb="11" eb="13">
      <t>シュウケイ</t>
    </rPh>
    <phoneticPr fontId="1"/>
  </si>
  <si>
    <t>降車人員</t>
    <phoneticPr fontId="3"/>
  </si>
  <si>
    <t>乗車人員</t>
    <phoneticPr fontId="3"/>
  </si>
  <si>
    <t>線・駅名</t>
    <phoneticPr fontId="3"/>
  </si>
  <si>
    <t xml:space="preserve">        １）交通量調査による１日の乗降人員である。</t>
    <rPh sb="12" eb="13">
      <t>リョウ</t>
    </rPh>
    <phoneticPr fontId="3"/>
  </si>
  <si>
    <t>地下鉄・ニュートラム駅別乗降人員</t>
    <rPh sb="0" eb="3">
      <t>チカテツ</t>
    </rPh>
    <phoneticPr fontId="1"/>
  </si>
  <si>
    <t xml:space="preserve">         ９－３</t>
    <phoneticPr fontId="3"/>
  </si>
  <si>
    <t xml:space="preserve">  資料    日本貨物鉄道株式会社</t>
    <phoneticPr fontId="3"/>
  </si>
  <si>
    <t>百済貨物ターミナル</t>
    <rPh sb="0" eb="2">
      <t>クダラ</t>
    </rPh>
    <rPh sb="2" eb="4">
      <t>カモツ</t>
    </rPh>
    <phoneticPr fontId="3"/>
  </si>
  <si>
    <t>学研都市線</t>
    <rPh sb="0" eb="2">
      <t>ガッケン</t>
    </rPh>
    <rPh sb="2" eb="4">
      <t>トシ</t>
    </rPh>
    <phoneticPr fontId="3"/>
  </si>
  <si>
    <t>宮原操車場</t>
    <rPh sb="0" eb="2">
      <t>ミヤハラ</t>
    </rPh>
    <rPh sb="2" eb="4">
      <t>ソウシャ</t>
    </rPh>
    <phoneticPr fontId="3"/>
  </si>
  <si>
    <t>吹田貨物ターミナル</t>
    <rPh sb="0" eb="2">
      <t>スイタ</t>
    </rPh>
    <rPh sb="2" eb="4">
      <t>カモツ</t>
    </rPh>
    <phoneticPr fontId="3"/>
  </si>
  <si>
    <t>大阪貨物ターミナル</t>
  </si>
  <si>
    <t>千ｔ</t>
  </si>
  <si>
    <t>個</t>
  </si>
  <si>
    <t>個</t>
    <phoneticPr fontId="3"/>
  </si>
  <si>
    <t>トン数</t>
    <phoneticPr fontId="3"/>
  </si>
  <si>
    <t>個数</t>
    <phoneticPr fontId="3"/>
  </si>
  <si>
    <t>車扱</t>
    <phoneticPr fontId="3"/>
  </si>
  <si>
    <t>コンテナ</t>
    <phoneticPr fontId="3"/>
  </si>
  <si>
    <t>総数</t>
    <rPh sb="0" eb="2">
      <t>ソウスウ</t>
    </rPh>
    <phoneticPr fontId="3"/>
  </si>
  <si>
    <t xml:space="preserve">        １）車扱は貨車その他を含む。</t>
    <phoneticPr fontId="3"/>
  </si>
  <si>
    <t>ＪＲ各駅別発送貨物取扱数</t>
    <rPh sb="5" eb="6">
      <t>ハツ</t>
    </rPh>
    <rPh sb="6" eb="7">
      <t>ソウ</t>
    </rPh>
    <rPh sb="7" eb="8">
      <t>カ</t>
    </rPh>
    <rPh sb="8" eb="9">
      <t>ブツ</t>
    </rPh>
    <rPh sb="9" eb="10">
      <t>トリ</t>
    </rPh>
    <rPh sb="10" eb="11">
      <t>アツカイ</t>
    </rPh>
    <rPh sb="11" eb="12">
      <t>カズ</t>
    </rPh>
    <phoneticPr fontId="3"/>
  </si>
  <si>
    <t xml:space="preserve">         ９－４</t>
    <phoneticPr fontId="3"/>
  </si>
  <si>
    <t xml:space="preserve">  資料    近畿運輸局</t>
    <phoneticPr fontId="3"/>
  </si>
  <si>
    <t>千人</t>
  </si>
  <si>
    <r>
      <t>千k</t>
    </r>
    <r>
      <rPr>
        <sz val="11"/>
        <rFont val="ＭＳ 明朝"/>
        <family val="1"/>
        <charset val="128"/>
      </rPr>
      <t>m</t>
    </r>
    <phoneticPr fontId="3"/>
  </si>
  <si>
    <t>両</t>
  </si>
  <si>
    <t>輸送人員</t>
    <phoneticPr fontId="3"/>
  </si>
  <si>
    <t>総走行キロ</t>
    <phoneticPr fontId="3"/>
  </si>
  <si>
    <t>一般貸切</t>
    <rPh sb="0" eb="4">
      <t>イッパンカシキリ</t>
    </rPh>
    <phoneticPr fontId="3"/>
  </si>
  <si>
    <t>一般乗合</t>
    <phoneticPr fontId="3"/>
  </si>
  <si>
    <t>車両数</t>
    <phoneticPr fontId="3"/>
  </si>
  <si>
    <t>年度</t>
    <rPh sb="1" eb="2">
      <t>ド</t>
    </rPh>
    <phoneticPr fontId="3"/>
  </si>
  <si>
    <t xml:space="preserve">        １）車両数は、 民営・市営の合計で各年度末現在数である。</t>
    <rPh sb="9" eb="11">
      <t>シャリョウ</t>
    </rPh>
    <rPh sb="11" eb="12">
      <t>スウ</t>
    </rPh>
    <rPh sb="16" eb="17">
      <t>ミン</t>
    </rPh>
    <phoneticPr fontId="3"/>
  </si>
  <si>
    <t>民営・市営一般乗合・貸切自動車車両数、輸送人員等</t>
    <rPh sb="0" eb="1">
      <t>ミン</t>
    </rPh>
    <rPh sb="5" eb="7">
      <t>イッパン</t>
    </rPh>
    <rPh sb="10" eb="12">
      <t>カシキリ</t>
    </rPh>
    <phoneticPr fontId="3"/>
  </si>
  <si>
    <t xml:space="preserve">         ９－７</t>
    <phoneticPr fontId="3"/>
  </si>
  <si>
    <t xml:space="preserve">  資料    国土交通省「道路統計年報」</t>
    <rPh sb="8" eb="10">
      <t>コクド</t>
    </rPh>
    <rPh sb="10" eb="12">
      <t>コウツウ</t>
    </rPh>
    <phoneticPr fontId="3"/>
  </si>
  <si>
    <t>m</t>
  </si>
  <si>
    <t>延長</t>
    <rPh sb="0" eb="2">
      <t>エンチョウ</t>
    </rPh>
    <phoneticPr fontId="3"/>
  </si>
  <si>
    <t>所</t>
  </si>
  <si>
    <t>個所</t>
    <rPh sb="0" eb="1">
      <t>コ</t>
    </rPh>
    <rPh sb="1" eb="2">
      <t>ショ</t>
    </rPh>
    <phoneticPr fontId="3"/>
  </si>
  <si>
    <t>15m 以上20m 未満</t>
  </si>
  <si>
    <t>20m 以上30m 未満</t>
  </si>
  <si>
    <t>30m 以上50m 未満</t>
  </si>
  <si>
    <t>50m 以上100m 未満</t>
    <phoneticPr fontId="3"/>
  </si>
  <si>
    <t>100m以上200m未満</t>
  </si>
  <si>
    <t>以上</t>
  </si>
  <si>
    <t xml:space="preserve">200m  </t>
  </si>
  <si>
    <t>橋長階級区分別</t>
  </si>
  <si>
    <t>その他</t>
  </si>
  <si>
    <t>鋼とＲＣ又は、
ＰＣとの混合橋</t>
    <rPh sb="11" eb="13">
      <t>コンゴウ</t>
    </rPh>
    <rPh sb="13" eb="14">
      <t>ハシ</t>
    </rPh>
    <phoneticPr fontId="3"/>
  </si>
  <si>
    <t>木橋</t>
  </si>
  <si>
    <t>石橋</t>
    <rPh sb="0" eb="1">
      <t>イシ</t>
    </rPh>
    <phoneticPr fontId="3"/>
  </si>
  <si>
    <t>ＰＣ橋</t>
    <phoneticPr fontId="3"/>
  </si>
  <si>
    <t>ＲＣ橋</t>
    <phoneticPr fontId="3"/>
  </si>
  <si>
    <t>鋼橋</t>
  </si>
  <si>
    <t>上部工使用材料別</t>
  </si>
  <si>
    <t>総数</t>
  </si>
  <si>
    <t>(橋りょう)</t>
  </si>
  <si>
    <t>路線</t>
  </si>
  <si>
    <t>路線数</t>
  </si>
  <si>
    <r>
      <t>km</t>
    </r>
    <r>
      <rPr>
        <vertAlign val="superscript"/>
        <sz val="11"/>
        <rFont val="ＭＳ 明朝"/>
        <family val="1"/>
        <charset val="128"/>
      </rPr>
      <t>2</t>
    </r>
    <phoneticPr fontId="3"/>
  </si>
  <si>
    <t>道路面積（道路部）</t>
  </si>
  <si>
    <t>うち立体交差</t>
  </si>
  <si>
    <t>鉄道との交差箇所</t>
  </si>
  <si>
    <t>立体横断施設</t>
  </si>
  <si>
    <t>中央帯設置道路実延長</t>
  </si>
  <si>
    <t>km</t>
  </si>
  <si>
    <t>歩道設置道路実延長</t>
  </si>
  <si>
    <t>（別掲）</t>
  </si>
  <si>
    <t>箇所</t>
    <rPh sb="0" eb="2">
      <t>カショ</t>
    </rPh>
    <phoneticPr fontId="3"/>
  </si>
  <si>
    <t>トンネル</t>
  </si>
  <si>
    <t>道路延長</t>
    <phoneticPr fontId="3"/>
  </si>
  <si>
    <t>種類別</t>
  </si>
  <si>
    <t>未舗装道延長</t>
    <phoneticPr fontId="3"/>
  </si>
  <si>
    <t>簡易舗装</t>
  </si>
  <si>
    <t>ｱｽﾌｧﾙﾄ系</t>
  </si>
  <si>
    <t>ｾﾒﾝﾄ系</t>
  </si>
  <si>
    <t>舗装道延長</t>
    <phoneticPr fontId="3"/>
  </si>
  <si>
    <t>路面別</t>
  </si>
  <si>
    <t xml:space="preserve">  うち自動車交通不能</t>
    <phoneticPr fontId="3"/>
  </si>
  <si>
    <t>未満</t>
    <phoneticPr fontId="3"/>
  </si>
  <si>
    <t>3.5m</t>
  </si>
  <si>
    <t>3.5m      -      5.5m</t>
  </si>
  <si>
    <t>以上</t>
    <phoneticPr fontId="3"/>
  </si>
  <si>
    <t>5.5m</t>
  </si>
  <si>
    <t>未改良延長</t>
    <phoneticPr fontId="3"/>
  </si>
  <si>
    <t xml:space="preserve">5.5m       </t>
  </si>
  <si>
    <t>5.5m      -     13.0m</t>
  </si>
  <si>
    <t>13.0m     -     19.5m</t>
    <phoneticPr fontId="3"/>
  </si>
  <si>
    <t xml:space="preserve">19.5m        </t>
    <phoneticPr fontId="3"/>
  </si>
  <si>
    <t>改良済延長</t>
    <phoneticPr fontId="3"/>
  </si>
  <si>
    <t>実延長</t>
  </si>
  <si>
    <t>渡船場</t>
    <rPh sb="2" eb="3">
      <t>ジョウ</t>
    </rPh>
    <phoneticPr fontId="3"/>
  </si>
  <si>
    <t>未供用延長</t>
  </si>
  <si>
    <t>重用延長</t>
  </si>
  <si>
    <t>総延長</t>
  </si>
  <si>
    <t>（道路）</t>
  </si>
  <si>
    <t>市町村道</t>
  </si>
  <si>
    <t>府道</t>
    <phoneticPr fontId="3"/>
  </si>
  <si>
    <t>国道</t>
    <phoneticPr fontId="3"/>
  </si>
  <si>
    <t>単位</t>
    <phoneticPr fontId="3"/>
  </si>
  <si>
    <t>区分</t>
    <phoneticPr fontId="3"/>
  </si>
  <si>
    <t>道路及び橋りょうの現況</t>
  </si>
  <si>
    <t>千早赤阪村</t>
  </si>
  <si>
    <t>河南町</t>
  </si>
  <si>
    <t>太子町</t>
  </si>
  <si>
    <t>岬町</t>
  </si>
  <si>
    <t>田尻町</t>
  </si>
  <si>
    <t>熊取町</t>
  </si>
  <si>
    <t>忠岡町</t>
  </si>
  <si>
    <t>能勢町</t>
  </si>
  <si>
    <t>豊能町</t>
  </si>
  <si>
    <t>島本町</t>
  </si>
  <si>
    <t>阪南市</t>
  </si>
  <si>
    <t>四條畷市</t>
  </si>
  <si>
    <t>泉南市</t>
  </si>
  <si>
    <t>東大阪市</t>
  </si>
  <si>
    <t>藤井寺市</t>
  </si>
  <si>
    <t>高石市</t>
  </si>
  <si>
    <t>摂津市</t>
  </si>
  <si>
    <t>羽曳野市</t>
  </si>
  <si>
    <t>柏原市</t>
  </si>
  <si>
    <t>箕面市</t>
  </si>
  <si>
    <t>和泉市</t>
  </si>
  <si>
    <t>大東市</t>
  </si>
  <si>
    <t>松原市</t>
  </si>
  <si>
    <t>河内長野市</t>
  </si>
  <si>
    <t>富田林市</t>
  </si>
  <si>
    <t>泉佐野市</t>
  </si>
  <si>
    <t>八尾市</t>
  </si>
  <si>
    <t>貝塚市</t>
  </si>
  <si>
    <t>泉大津市</t>
  </si>
  <si>
    <t>吹田市</t>
  </si>
  <si>
    <t>池田市</t>
  </si>
  <si>
    <t>豊中市</t>
  </si>
  <si>
    <t>岸和田市</t>
  </si>
  <si>
    <t>大阪市</t>
  </si>
  <si>
    <t>泉南地域</t>
  </si>
  <si>
    <t>泉北地域</t>
  </si>
  <si>
    <t>南河内地域</t>
  </si>
  <si>
    <t>中河内地域</t>
  </si>
  <si>
    <t>北河内地域</t>
  </si>
  <si>
    <t>豊能地域</t>
  </si>
  <si>
    <t>三島地域</t>
  </si>
  <si>
    <t>大阪市地域</t>
  </si>
  <si>
    <t>令和２年</t>
    <rPh sb="0" eb="2">
      <t>レイワ</t>
    </rPh>
    <phoneticPr fontId="3"/>
  </si>
  <si>
    <r>
      <t>千m</t>
    </r>
    <r>
      <rPr>
        <vertAlign val="superscript"/>
        <sz val="11"/>
        <rFont val="ＭＳ 明朝"/>
        <family val="1"/>
        <charset val="128"/>
      </rPr>
      <t>2</t>
    </r>
    <phoneticPr fontId="3"/>
  </si>
  <si>
    <t>ア）面積</t>
    <phoneticPr fontId="3"/>
  </si>
  <si>
    <t>延長</t>
    <phoneticPr fontId="3"/>
  </si>
  <si>
    <t>市町村道</t>
    <phoneticPr fontId="3"/>
  </si>
  <si>
    <t>一般府道</t>
    <phoneticPr fontId="3"/>
  </si>
  <si>
    <t>主要地方道</t>
    <phoneticPr fontId="3"/>
  </si>
  <si>
    <t>市町村</t>
    <phoneticPr fontId="3"/>
  </si>
  <si>
    <t xml:space="preserve">        ア）道路部面積である。</t>
    <rPh sb="10" eb="12">
      <t>ドウロ</t>
    </rPh>
    <rPh sb="12" eb="13">
      <t>ブ</t>
    </rPh>
    <rPh sb="13" eb="15">
      <t>メンセキ</t>
    </rPh>
    <phoneticPr fontId="3"/>
  </si>
  <si>
    <t xml:space="preserve">        １）有料道路を含まない。</t>
    <phoneticPr fontId="3"/>
  </si>
  <si>
    <t>市町村別道路の延長及び面積</t>
  </si>
  <si>
    <t xml:space="preserve">         ９－１０</t>
    <phoneticPr fontId="3"/>
  </si>
  <si>
    <t xml:space="preserve">  　　    大阪府警察「大阪の交通白書」</t>
    <phoneticPr fontId="11"/>
  </si>
  <si>
    <t xml:space="preserve">  資料    警察庁交通局「運転免許統計」</t>
    <rPh sb="11" eb="13">
      <t>コウツウ</t>
    </rPh>
    <rPh sb="13" eb="14">
      <t>キョク</t>
    </rPh>
    <phoneticPr fontId="23"/>
  </si>
  <si>
    <t>人</t>
    <rPh sb="0" eb="1">
      <t>ヒト</t>
    </rPh>
    <phoneticPr fontId="23"/>
  </si>
  <si>
    <t>原付</t>
  </si>
  <si>
    <t>小型特殊</t>
    <rPh sb="0" eb="2">
      <t>コガタ</t>
    </rPh>
    <rPh sb="2" eb="4">
      <t>トクシュ</t>
    </rPh>
    <phoneticPr fontId="24"/>
  </si>
  <si>
    <t>普通二輪</t>
    <rPh sb="0" eb="2">
      <t>フツウ</t>
    </rPh>
    <rPh sb="2" eb="4">
      <t>ニリン</t>
    </rPh>
    <phoneticPr fontId="24"/>
  </si>
  <si>
    <t>大型二輪</t>
    <rPh sb="0" eb="2">
      <t>オオガタ</t>
    </rPh>
    <rPh sb="2" eb="4">
      <t>ニリン</t>
    </rPh>
    <phoneticPr fontId="24"/>
  </si>
  <si>
    <t>大型特殊</t>
    <rPh sb="0" eb="2">
      <t>オオガタ</t>
    </rPh>
    <rPh sb="2" eb="4">
      <t>トクシュ</t>
    </rPh>
    <phoneticPr fontId="24"/>
  </si>
  <si>
    <t>普通</t>
  </si>
  <si>
    <t>中型</t>
    <rPh sb="0" eb="2">
      <t>チュウガタ</t>
    </rPh>
    <phoneticPr fontId="24"/>
  </si>
  <si>
    <t>大型</t>
  </si>
  <si>
    <t>免許人口</t>
    <rPh sb="0" eb="1">
      <t>ジンコウ</t>
    </rPh>
    <phoneticPr fontId="11"/>
  </si>
  <si>
    <t>新規第一種運転免許証交付件数</t>
    <phoneticPr fontId="11"/>
  </si>
  <si>
    <t>総数</t>
    <rPh sb="0" eb="1">
      <t>ソウスウ</t>
    </rPh>
    <phoneticPr fontId="23"/>
  </si>
  <si>
    <t>年次</t>
    <rPh sb="0" eb="2">
      <t>ネンジ</t>
    </rPh>
    <phoneticPr fontId="23"/>
  </si>
  <si>
    <t xml:space="preserve">        １）失効新規の交付件数を含む。</t>
    <phoneticPr fontId="23"/>
  </si>
  <si>
    <t>新規第一種運転免許証交付件数と免許人口</t>
    <rPh sb="0" eb="2">
      <t>シンキ</t>
    </rPh>
    <rPh sb="5" eb="7">
      <t>ウンテン</t>
    </rPh>
    <rPh sb="7" eb="10">
      <t>メンキョショウ</t>
    </rPh>
    <rPh sb="10" eb="12">
      <t>コウフ</t>
    </rPh>
    <rPh sb="12" eb="14">
      <t>ケンスウ</t>
    </rPh>
    <rPh sb="15" eb="17">
      <t>メンキョ</t>
    </rPh>
    <rPh sb="17" eb="19">
      <t>ジンコウ</t>
    </rPh>
    <phoneticPr fontId="23"/>
  </si>
  <si>
    <t xml:space="preserve">         ９－１１</t>
    <phoneticPr fontId="3"/>
  </si>
  <si>
    <r>
      <t xml:space="preserve">  資料    大阪府都市整備部</t>
    </r>
    <r>
      <rPr>
        <sz val="11"/>
        <rFont val="ＭＳ 明朝"/>
        <family val="1"/>
        <charset val="128"/>
      </rPr>
      <t>道路室道路整備課</t>
    </r>
    <rPh sb="2" eb="3">
      <t>シ</t>
    </rPh>
    <rPh sb="3" eb="4">
      <t>リョウ</t>
    </rPh>
    <rPh sb="8" eb="11">
      <t>オオサカフ</t>
    </rPh>
    <rPh sb="11" eb="13">
      <t>トシ</t>
    </rPh>
    <rPh sb="13" eb="15">
      <t>セイビ</t>
    </rPh>
    <rPh sb="15" eb="16">
      <t>ブ</t>
    </rPh>
    <rPh sb="16" eb="18">
      <t>ドウロ</t>
    </rPh>
    <rPh sb="18" eb="19">
      <t>シツ</t>
    </rPh>
    <rPh sb="19" eb="21">
      <t>ドウロ</t>
    </rPh>
    <rPh sb="21" eb="23">
      <t>セイビ</t>
    </rPh>
    <rPh sb="23" eb="24">
      <t>カ</t>
    </rPh>
    <phoneticPr fontId="11"/>
  </si>
  <si>
    <t>美原太子線</t>
    <rPh sb="0" eb="2">
      <t>ミハラ</t>
    </rPh>
    <rPh sb="2" eb="4">
      <t>タイシ</t>
    </rPh>
    <rPh sb="4" eb="5">
      <t>セン</t>
    </rPh>
    <phoneticPr fontId="11"/>
  </si>
  <si>
    <t>堺大和高田線</t>
    <rPh sb="0" eb="1">
      <t>サカイ</t>
    </rPh>
    <rPh sb="1" eb="5">
      <t>ヤマトタカダ</t>
    </rPh>
    <rPh sb="5" eb="6">
      <t>セン</t>
    </rPh>
    <phoneticPr fontId="11"/>
  </si>
  <si>
    <t>富田林泉大津線</t>
    <rPh sb="0" eb="3">
      <t>トンダバヤシ</t>
    </rPh>
    <rPh sb="3" eb="6">
      <t>イズミオオツ</t>
    </rPh>
    <rPh sb="6" eb="7">
      <t>セン</t>
    </rPh>
    <phoneticPr fontId="11"/>
  </si>
  <si>
    <t>堺市中区田園</t>
    <rPh sb="2" eb="4">
      <t>ナカク</t>
    </rPh>
    <rPh sb="4" eb="6">
      <t>デンエン</t>
    </rPh>
    <phoneticPr fontId="11"/>
  </si>
  <si>
    <t>堺狭山線</t>
    <rPh sb="0" eb="1">
      <t>サカイ</t>
    </rPh>
    <rPh sb="1" eb="3">
      <t>サヤマ</t>
    </rPh>
    <rPh sb="3" eb="4">
      <t>セン</t>
    </rPh>
    <phoneticPr fontId="11"/>
  </si>
  <si>
    <t>大阪狭山線</t>
    <rPh sb="0" eb="2">
      <t>オオサカ</t>
    </rPh>
    <rPh sb="2" eb="4">
      <t>サヤマ</t>
    </rPh>
    <rPh sb="4" eb="5">
      <t>セン</t>
    </rPh>
    <phoneticPr fontId="11"/>
  </si>
  <si>
    <t>大阪和泉泉南線</t>
    <rPh sb="0" eb="2">
      <t>オオサカ</t>
    </rPh>
    <rPh sb="2" eb="4">
      <t>イズミ</t>
    </rPh>
    <rPh sb="4" eb="6">
      <t>センナン</t>
    </rPh>
    <rPh sb="6" eb="7">
      <t>セン</t>
    </rPh>
    <phoneticPr fontId="11"/>
  </si>
  <si>
    <t>岸和田市木材町</t>
  </si>
  <si>
    <t>大阪臨海線</t>
    <rPh sb="0" eb="2">
      <t>オオサカ</t>
    </rPh>
    <rPh sb="2" eb="4">
      <t>リンカイ</t>
    </rPh>
    <rPh sb="4" eb="5">
      <t>セン</t>
    </rPh>
    <phoneticPr fontId="11"/>
  </si>
  <si>
    <t>泉大津市臨海町１丁目</t>
  </si>
  <si>
    <t>大阪生駒線</t>
    <rPh sb="0" eb="2">
      <t>オオサカ</t>
    </rPh>
    <rPh sb="2" eb="4">
      <t>イコマ</t>
    </rPh>
    <rPh sb="4" eb="5">
      <t>セン</t>
    </rPh>
    <phoneticPr fontId="11"/>
  </si>
  <si>
    <t>東大阪市菱屋西４丁目</t>
    <rPh sb="0" eb="4">
      <t>ヒガシオオサカシ</t>
    </rPh>
    <rPh sb="4" eb="5">
      <t>ヒシ</t>
    </rPh>
    <rPh sb="5" eb="6">
      <t>ヤ</t>
    </rPh>
    <rPh sb="6" eb="7">
      <t>ニシ</t>
    </rPh>
    <rPh sb="8" eb="10">
      <t>チョウメ</t>
    </rPh>
    <phoneticPr fontId="11"/>
  </si>
  <si>
    <t>大阪東大阪線</t>
    <rPh sb="0" eb="2">
      <t>オオサカ</t>
    </rPh>
    <rPh sb="2" eb="5">
      <t>ヒガシオオサカ</t>
    </rPh>
    <rPh sb="5" eb="6">
      <t>セン</t>
    </rPh>
    <phoneticPr fontId="11"/>
  </si>
  <si>
    <t>京都守口線</t>
    <rPh sb="0" eb="2">
      <t>キョウト</t>
    </rPh>
    <rPh sb="2" eb="4">
      <t>モリグチ</t>
    </rPh>
    <rPh sb="4" eb="5">
      <t>セン</t>
    </rPh>
    <phoneticPr fontId="11"/>
  </si>
  <si>
    <t>茨木市畑田町</t>
    <rPh sb="0" eb="3">
      <t>イバラキシ</t>
    </rPh>
    <rPh sb="3" eb="4">
      <t>ハタケ</t>
    </rPh>
    <rPh sb="4" eb="5">
      <t>タ</t>
    </rPh>
    <rPh sb="5" eb="6">
      <t>チョウ</t>
    </rPh>
    <phoneticPr fontId="11"/>
  </si>
  <si>
    <t>大阪高槻京都線</t>
    <rPh sb="0" eb="2">
      <t>オオサカ</t>
    </rPh>
    <rPh sb="2" eb="4">
      <t>タカツキ</t>
    </rPh>
    <rPh sb="4" eb="6">
      <t>キョウト</t>
    </rPh>
    <rPh sb="6" eb="7">
      <t>セン</t>
    </rPh>
    <phoneticPr fontId="11"/>
  </si>
  <si>
    <t>大阪中央環状線</t>
    <rPh sb="0" eb="2">
      <t>オオサカ</t>
    </rPh>
    <rPh sb="2" eb="4">
      <t>チュウオウ</t>
    </rPh>
    <rPh sb="4" eb="7">
      <t>カンジョウセン</t>
    </rPh>
    <phoneticPr fontId="11"/>
  </si>
  <si>
    <t>東大阪市本庄西</t>
    <rPh sb="0" eb="4">
      <t>ヒガシオオサカシ</t>
    </rPh>
    <phoneticPr fontId="11"/>
  </si>
  <si>
    <t>主要地方道</t>
    <rPh sb="0" eb="2">
      <t>シュヨウ</t>
    </rPh>
    <rPh sb="2" eb="4">
      <t>チホウ</t>
    </rPh>
    <rPh sb="4" eb="5">
      <t>ドウ</t>
    </rPh>
    <phoneticPr fontId="11"/>
  </si>
  <si>
    <t>吹田市江坂町３丁目</t>
  </si>
  <si>
    <t>国道423号</t>
    <rPh sb="0" eb="2">
      <t>コクドウ</t>
    </rPh>
    <rPh sb="5" eb="6">
      <t>ゴウ</t>
    </rPh>
    <phoneticPr fontId="11"/>
  </si>
  <si>
    <t>吹田市南吹田５丁目</t>
    <rPh sb="3" eb="6">
      <t>ミナミスイタ</t>
    </rPh>
    <rPh sb="7" eb="9">
      <t>チョウメ</t>
    </rPh>
    <phoneticPr fontId="11"/>
  </si>
  <si>
    <t>国道371号</t>
    <rPh sb="0" eb="2">
      <t>コクドウ</t>
    </rPh>
    <rPh sb="5" eb="6">
      <t>ゴウ</t>
    </rPh>
    <phoneticPr fontId="11"/>
  </si>
  <si>
    <t>大阪狭山市茱萸木１丁目</t>
    <rPh sb="5" eb="7">
      <t>グミ</t>
    </rPh>
    <rPh sb="7" eb="8">
      <t>キ</t>
    </rPh>
    <phoneticPr fontId="11"/>
  </si>
  <si>
    <t>国道310号</t>
    <rPh sb="0" eb="2">
      <t>コクドウ</t>
    </rPh>
    <rPh sb="5" eb="6">
      <t>ゴウ</t>
    </rPh>
    <phoneticPr fontId="11"/>
  </si>
  <si>
    <t>堺市堺区中安井町３丁</t>
    <rPh sb="2" eb="4">
      <t>サカイク</t>
    </rPh>
    <phoneticPr fontId="11"/>
  </si>
  <si>
    <t>国道309号</t>
    <rPh sb="0" eb="2">
      <t>コクドウ</t>
    </rPh>
    <rPh sb="5" eb="6">
      <t>ゴウ</t>
    </rPh>
    <phoneticPr fontId="11"/>
  </si>
  <si>
    <t>松原市三宅中５丁目</t>
    <rPh sb="5" eb="6">
      <t>ナカ</t>
    </rPh>
    <phoneticPr fontId="11"/>
  </si>
  <si>
    <t>東大阪市長田中２丁目</t>
  </si>
  <si>
    <t>国道308号</t>
    <rPh sb="0" eb="2">
      <t>コクドウ</t>
    </rPh>
    <rPh sb="5" eb="6">
      <t>ゴウ</t>
    </rPh>
    <phoneticPr fontId="11"/>
  </si>
  <si>
    <t>豊中</t>
    <phoneticPr fontId="11"/>
  </si>
  <si>
    <t>国道176号</t>
    <rPh sb="0" eb="2">
      <t>コクドウ</t>
    </rPh>
    <rPh sb="5" eb="6">
      <t>ゴウ</t>
    </rPh>
    <phoneticPr fontId="11"/>
  </si>
  <si>
    <t>池田市神田２丁目</t>
  </si>
  <si>
    <t>国道171号</t>
    <rPh sb="0" eb="2">
      <t>コクドウ</t>
    </rPh>
    <rPh sb="5" eb="6">
      <t>ゴウ</t>
    </rPh>
    <phoneticPr fontId="11"/>
  </si>
  <si>
    <t>藤井寺市川北１丁目</t>
  </si>
  <si>
    <t>国道170号</t>
    <rPh sb="0" eb="2">
      <t>コクドウ</t>
    </rPh>
    <rPh sb="5" eb="6">
      <t>ゴウ</t>
    </rPh>
    <phoneticPr fontId="11"/>
  </si>
  <si>
    <t>寝屋川市国松町</t>
  </si>
  <si>
    <t>国道163号</t>
    <rPh sb="0" eb="2">
      <t>コクドウ</t>
    </rPh>
    <rPh sb="5" eb="6">
      <t>ゴウ</t>
    </rPh>
    <phoneticPr fontId="11"/>
  </si>
  <si>
    <t>国道26号</t>
    <rPh sb="0" eb="2">
      <t>コクドウ</t>
    </rPh>
    <rPh sb="4" eb="5">
      <t>ゴウ</t>
    </rPh>
    <phoneticPr fontId="11"/>
  </si>
  <si>
    <t>柏原市古町３丁目</t>
    <rPh sb="0" eb="3">
      <t>カシワラシ</t>
    </rPh>
    <rPh sb="3" eb="5">
      <t>フルマチ</t>
    </rPh>
    <rPh sb="6" eb="8">
      <t>チョウメ</t>
    </rPh>
    <phoneticPr fontId="11"/>
  </si>
  <si>
    <t>国道25号</t>
    <rPh sb="0" eb="2">
      <t>コクドウ</t>
    </rPh>
    <rPh sb="4" eb="5">
      <t>ゴウ</t>
    </rPh>
    <phoneticPr fontId="11"/>
  </si>
  <si>
    <t>国道1号</t>
    <rPh sb="0" eb="2">
      <t>コクドウ</t>
    </rPh>
    <rPh sb="3" eb="4">
      <t>ゴウ</t>
    </rPh>
    <phoneticPr fontId="11"/>
  </si>
  <si>
    <t>一般国道</t>
    <rPh sb="0" eb="2">
      <t>イッパン</t>
    </rPh>
    <rPh sb="2" eb="4">
      <t>コクドウ</t>
    </rPh>
    <phoneticPr fontId="11"/>
  </si>
  <si>
    <t>堺市堺区柳之町東</t>
    <rPh sb="2" eb="4">
      <t>サカイク</t>
    </rPh>
    <rPh sb="4" eb="5">
      <t>ヤナギ</t>
    </rPh>
    <rPh sb="5" eb="6">
      <t>ノ</t>
    </rPh>
    <rPh sb="6" eb="7">
      <t>マチ</t>
    </rPh>
    <rPh sb="7" eb="8">
      <t>ヒガシ</t>
    </rPh>
    <phoneticPr fontId="11"/>
  </si>
  <si>
    <t>高速大阪堺線</t>
    <rPh sb="0" eb="2">
      <t>コウソク</t>
    </rPh>
    <rPh sb="2" eb="4">
      <t>オオサカ</t>
    </rPh>
    <rPh sb="4" eb="5">
      <t>サカイ</t>
    </rPh>
    <rPh sb="5" eb="6">
      <t>セン</t>
    </rPh>
    <phoneticPr fontId="11"/>
  </si>
  <si>
    <t>松原市三宅東６丁目</t>
    <rPh sb="7" eb="9">
      <t>チョウメ</t>
    </rPh>
    <phoneticPr fontId="11"/>
  </si>
  <si>
    <t>高速大阪松原線</t>
    <rPh sb="0" eb="2">
      <t>コウソク</t>
    </rPh>
    <rPh sb="2" eb="4">
      <t>オオサカ</t>
    </rPh>
    <rPh sb="4" eb="6">
      <t>マツバラ</t>
    </rPh>
    <rPh sb="6" eb="7">
      <t>セン</t>
    </rPh>
    <phoneticPr fontId="11"/>
  </si>
  <si>
    <t>東大阪市川俣１丁目</t>
    <rPh sb="4" eb="6">
      <t>カワマタ</t>
    </rPh>
    <rPh sb="7" eb="9">
      <t>チョウメ</t>
    </rPh>
    <phoneticPr fontId="11"/>
  </si>
  <si>
    <t>高速大阪東大阪線</t>
    <rPh sb="0" eb="2">
      <t>コウソク</t>
    </rPh>
    <rPh sb="2" eb="4">
      <t>オオサカ</t>
    </rPh>
    <rPh sb="4" eb="7">
      <t>ヒガシオオサカ</t>
    </rPh>
    <rPh sb="7" eb="8">
      <t>セン</t>
    </rPh>
    <phoneticPr fontId="11"/>
  </si>
  <si>
    <t>守口市八雲西町１丁目</t>
    <rPh sb="5" eb="6">
      <t>ニシ</t>
    </rPh>
    <rPh sb="8" eb="10">
      <t>チョウメ</t>
    </rPh>
    <phoneticPr fontId="11"/>
  </si>
  <si>
    <t>高速大阪守口線</t>
    <rPh sb="0" eb="2">
      <t>コウソク</t>
    </rPh>
    <rPh sb="2" eb="4">
      <t>オオサカ</t>
    </rPh>
    <rPh sb="4" eb="6">
      <t>モリグチ</t>
    </rPh>
    <rPh sb="6" eb="7">
      <t>セン</t>
    </rPh>
    <phoneticPr fontId="11"/>
  </si>
  <si>
    <t>豊中市名神口２丁目</t>
    <rPh sb="3" eb="5">
      <t>メイシン</t>
    </rPh>
    <rPh sb="5" eb="6">
      <t>グチ</t>
    </rPh>
    <rPh sb="7" eb="9">
      <t>チョウメ</t>
    </rPh>
    <phoneticPr fontId="11"/>
  </si>
  <si>
    <t>高速大阪池田線</t>
    <rPh sb="0" eb="2">
      <t>コウソク</t>
    </rPh>
    <rPh sb="2" eb="4">
      <t>オオサカ</t>
    </rPh>
    <rPh sb="4" eb="6">
      <t>イケダ</t>
    </rPh>
    <rPh sb="6" eb="7">
      <t>セン</t>
    </rPh>
    <phoneticPr fontId="11"/>
  </si>
  <si>
    <t>泉北郡忠岡町新浜１丁目</t>
    <rPh sb="0" eb="3">
      <t>センボクグン</t>
    </rPh>
    <rPh sb="3" eb="6">
      <t>タダオカチョウ</t>
    </rPh>
    <rPh sb="6" eb="7">
      <t>シン</t>
    </rPh>
    <rPh sb="7" eb="8">
      <t>ハマ</t>
    </rPh>
    <rPh sb="9" eb="11">
      <t>チョウメ</t>
    </rPh>
    <phoneticPr fontId="11"/>
  </si>
  <si>
    <t>高速湾岸線</t>
    <rPh sb="0" eb="2">
      <t>コウソク</t>
    </rPh>
    <rPh sb="2" eb="4">
      <t>ワンガン</t>
    </rPh>
    <rPh sb="4" eb="5">
      <t>セン</t>
    </rPh>
    <phoneticPr fontId="11"/>
  </si>
  <si>
    <t>都市高速道路</t>
    <rPh sb="0" eb="2">
      <t>トシ</t>
    </rPh>
    <rPh sb="2" eb="4">
      <t>コウソク</t>
    </rPh>
    <rPh sb="4" eb="6">
      <t>ドウロ</t>
    </rPh>
    <phoneticPr fontId="11"/>
  </si>
  <si>
    <t>泉佐野ＪＣＴ～泉南ＩＣ間</t>
  </si>
  <si>
    <t>阪和自動車道</t>
    <rPh sb="0" eb="2">
      <t>ハンワ</t>
    </rPh>
    <rPh sb="2" eb="5">
      <t>ジドウシャ</t>
    </rPh>
    <rPh sb="5" eb="6">
      <t>ドウ</t>
    </rPh>
    <phoneticPr fontId="11"/>
  </si>
  <si>
    <t>松原ＩＣ～美原北ＩＣ間</t>
    <rPh sb="5" eb="7">
      <t>ミハラ</t>
    </rPh>
    <rPh sb="7" eb="8">
      <t>キタ</t>
    </rPh>
    <rPh sb="10" eb="11">
      <t>カン</t>
    </rPh>
    <phoneticPr fontId="11"/>
  </si>
  <si>
    <t>中国吹田ＩＣ～中国豊中ＩＣ間</t>
    <phoneticPr fontId="11"/>
  </si>
  <si>
    <t>中国自動車道</t>
    <rPh sb="0" eb="2">
      <t>チュウゴク</t>
    </rPh>
    <rPh sb="2" eb="5">
      <t>ジドウシャ</t>
    </rPh>
    <rPh sb="5" eb="6">
      <t>ドウ</t>
    </rPh>
    <phoneticPr fontId="11"/>
  </si>
  <si>
    <t>中国池田ＩＣ～宝塚ＩＣ間</t>
    <rPh sb="7" eb="9">
      <t>タカラヅカ</t>
    </rPh>
    <rPh sb="11" eb="12">
      <t>カン</t>
    </rPh>
    <phoneticPr fontId="11"/>
  </si>
  <si>
    <t>長原ＩＣ～松原ＪＣＴ間</t>
    <rPh sb="0" eb="2">
      <t>ナガハラ</t>
    </rPh>
    <rPh sb="5" eb="7">
      <t>マツバラ</t>
    </rPh>
    <rPh sb="10" eb="11">
      <t>カン</t>
    </rPh>
    <phoneticPr fontId="11"/>
  </si>
  <si>
    <t>近畿自動車道</t>
    <rPh sb="0" eb="2">
      <t>キンキ</t>
    </rPh>
    <rPh sb="2" eb="5">
      <t>ジドウシャ</t>
    </rPh>
    <rPh sb="5" eb="6">
      <t>ドウ</t>
    </rPh>
    <phoneticPr fontId="11"/>
  </si>
  <si>
    <t>松原ＪＣＴ～松原ＩＣ間</t>
    <rPh sb="6" eb="8">
      <t>マツバラ</t>
    </rPh>
    <rPh sb="10" eb="11">
      <t>カン</t>
    </rPh>
    <phoneticPr fontId="11"/>
  </si>
  <si>
    <t>名神高速道路</t>
    <rPh sb="0" eb="2">
      <t>メイシン</t>
    </rPh>
    <rPh sb="2" eb="4">
      <t>コウソク</t>
    </rPh>
    <rPh sb="4" eb="6">
      <t>ドウロ</t>
    </rPh>
    <phoneticPr fontId="11"/>
  </si>
  <si>
    <t>茨木ＩＣ～吹田ＪＣＴ間</t>
  </si>
  <si>
    <t>台</t>
    <rPh sb="0" eb="1">
      <t>ダイ</t>
    </rPh>
    <phoneticPr fontId="11"/>
  </si>
  <si>
    <t>高速自動車国道</t>
    <rPh sb="0" eb="2">
      <t>コウソク</t>
    </rPh>
    <rPh sb="2" eb="5">
      <t>ジドウシャ</t>
    </rPh>
    <rPh sb="5" eb="7">
      <t>コクドウ</t>
    </rPh>
    <phoneticPr fontId="11"/>
  </si>
  <si>
    <t>計</t>
  </si>
  <si>
    <t>イ）大型車</t>
    <rPh sb="2" eb="5">
      <t>オオガタシャ</t>
    </rPh>
    <phoneticPr fontId="11"/>
  </si>
  <si>
    <t>ア）小型車</t>
    <rPh sb="2" eb="5">
      <t>コガタシャ</t>
    </rPh>
    <phoneticPr fontId="11"/>
  </si>
  <si>
    <t>自動車類</t>
    <rPh sb="0" eb="3">
      <t>ジドウシャ</t>
    </rPh>
    <phoneticPr fontId="11"/>
  </si>
  <si>
    <t>観測地点</t>
    <phoneticPr fontId="11"/>
  </si>
  <si>
    <t xml:space="preserve">        イ）バス＋大型貨物車。</t>
    <rPh sb="13" eb="15">
      <t>オオガタ</t>
    </rPh>
    <rPh sb="15" eb="17">
      <t>カモツ</t>
    </rPh>
    <rPh sb="17" eb="18">
      <t>クルマ</t>
    </rPh>
    <phoneticPr fontId="11"/>
  </si>
  <si>
    <t xml:space="preserve">        ア）乗用車＋小型貨物車。</t>
    <rPh sb="10" eb="13">
      <t>ジョウヨウシャ</t>
    </rPh>
    <rPh sb="14" eb="16">
      <t>コガタ</t>
    </rPh>
    <rPh sb="16" eb="18">
      <t>カモツ</t>
    </rPh>
    <rPh sb="18" eb="19">
      <t>クルマ</t>
    </rPh>
    <phoneticPr fontId="11"/>
  </si>
  <si>
    <t>自動車類１２時間交通量(平日)</t>
    <rPh sb="0" eb="1">
      <t>ジ</t>
    </rPh>
    <rPh sb="1" eb="2">
      <t>ドウ</t>
    </rPh>
    <rPh sb="2" eb="3">
      <t>クルマ</t>
    </rPh>
    <rPh sb="3" eb="4">
      <t>ルイ</t>
    </rPh>
    <rPh sb="6" eb="7">
      <t>トキ</t>
    </rPh>
    <rPh sb="7" eb="8">
      <t>アイダ</t>
    </rPh>
    <rPh sb="8" eb="9">
      <t>コウ</t>
    </rPh>
    <rPh sb="9" eb="10">
      <t>ツウ</t>
    </rPh>
    <rPh sb="10" eb="11">
      <t>リョウ</t>
    </rPh>
    <rPh sb="12" eb="13">
      <t>ヒラ</t>
    </rPh>
    <rPh sb="13" eb="14">
      <t>ヒ</t>
    </rPh>
    <phoneticPr fontId="11"/>
  </si>
  <si>
    <t>淀川左岸舞洲</t>
    <phoneticPr fontId="3"/>
  </si>
  <si>
    <t>駒川</t>
  </si>
  <si>
    <t>大開</t>
    <phoneticPr fontId="3"/>
  </si>
  <si>
    <t>正蓮寺川</t>
    <phoneticPr fontId="3"/>
  </si>
  <si>
    <t>瓜破本線</t>
    <rPh sb="0" eb="2">
      <t>ウリワリ</t>
    </rPh>
    <rPh sb="2" eb="4">
      <t>ホンセン</t>
    </rPh>
    <phoneticPr fontId="16"/>
  </si>
  <si>
    <t>島屋</t>
  </si>
  <si>
    <t>松原線</t>
  </si>
  <si>
    <t>淀川左岸線</t>
    <rPh sb="0" eb="2">
      <t>ヨドガワ</t>
    </rPh>
    <rPh sb="2" eb="4">
      <t>サガン</t>
    </rPh>
    <rPh sb="4" eb="5">
      <t>セン</t>
    </rPh>
    <phoneticPr fontId="3"/>
  </si>
  <si>
    <t>波除</t>
  </si>
  <si>
    <t>三宅西本線</t>
  </si>
  <si>
    <t>三宅西出口</t>
    <rPh sb="0" eb="2">
      <t>ミヤケ</t>
    </rPh>
    <rPh sb="2" eb="3">
      <t>ニシ</t>
    </rPh>
    <rPh sb="3" eb="5">
      <t>デグチ</t>
    </rPh>
    <phoneticPr fontId="3"/>
  </si>
  <si>
    <t>本田</t>
  </si>
  <si>
    <t>三宅西入口</t>
    <rPh sb="0" eb="2">
      <t>ミヤケ</t>
    </rPh>
    <rPh sb="2" eb="3">
      <t>ニシ</t>
    </rPh>
    <rPh sb="3" eb="5">
      <t>イリグチ</t>
    </rPh>
    <phoneticPr fontId="3"/>
  </si>
  <si>
    <t>法円坂</t>
  </si>
  <si>
    <t>天美</t>
  </si>
  <si>
    <t>森之宮</t>
    <phoneticPr fontId="3"/>
  </si>
  <si>
    <t>常磐東行</t>
  </si>
  <si>
    <t>高井田</t>
    <phoneticPr fontId="3"/>
  </si>
  <si>
    <t>常磐西行</t>
    <phoneticPr fontId="16"/>
  </si>
  <si>
    <t>長田本線</t>
    <rPh sb="2" eb="4">
      <t>ホンセン</t>
    </rPh>
    <phoneticPr fontId="3"/>
  </si>
  <si>
    <t>鉄砲東行</t>
  </si>
  <si>
    <t>東大阪第二</t>
    <rPh sb="0" eb="3">
      <t>ヒガシオオサカ</t>
    </rPh>
    <rPh sb="3" eb="5">
      <t>ダイニ</t>
    </rPh>
    <phoneticPr fontId="3"/>
  </si>
  <si>
    <t>鉄砲西行</t>
    <rPh sb="0" eb="2">
      <t>テッポウ</t>
    </rPh>
    <rPh sb="2" eb="4">
      <t>ニシイ</t>
    </rPh>
    <phoneticPr fontId="3"/>
  </si>
  <si>
    <t>東大阪第一</t>
    <rPh sb="0" eb="3">
      <t>ヒガシオオサカ</t>
    </rPh>
    <rPh sb="3" eb="4">
      <t>ダイ</t>
    </rPh>
    <rPh sb="4" eb="5">
      <t>イチ</t>
    </rPh>
    <phoneticPr fontId="3"/>
  </si>
  <si>
    <t>大和川線</t>
    <rPh sb="0" eb="3">
      <t>ヤマトガワ</t>
    </rPh>
    <phoneticPr fontId="3"/>
  </si>
  <si>
    <t>東大阪荒本出口</t>
    <rPh sb="0" eb="3">
      <t>ヒガシオオサカ</t>
    </rPh>
    <rPh sb="3" eb="5">
      <t>アラモト</t>
    </rPh>
    <rPh sb="5" eb="7">
      <t>デグチ</t>
    </rPh>
    <phoneticPr fontId="3"/>
  </si>
  <si>
    <t>東大阪荒本</t>
    <rPh sb="0" eb="3">
      <t>ヒガシオオサカ</t>
    </rPh>
    <rPh sb="3" eb="5">
      <t>アラモト</t>
    </rPh>
    <phoneticPr fontId="3"/>
  </si>
  <si>
    <t>泉佐野本線</t>
    <rPh sb="3" eb="5">
      <t>ホンセン</t>
    </rPh>
    <phoneticPr fontId="16"/>
  </si>
  <si>
    <t>東大阪線</t>
  </si>
  <si>
    <t>貝塚南行</t>
  </si>
  <si>
    <t>高津</t>
    <phoneticPr fontId="3"/>
  </si>
  <si>
    <t>貝塚北行</t>
  </si>
  <si>
    <t>汐見橋</t>
    <phoneticPr fontId="3"/>
  </si>
  <si>
    <t>岸和田南南行</t>
  </si>
  <si>
    <t>南開</t>
    <phoneticPr fontId="3"/>
  </si>
  <si>
    <t>岸和田南北行</t>
  </si>
  <si>
    <t>津守</t>
    <phoneticPr fontId="3"/>
  </si>
  <si>
    <t>岸和田北南行</t>
  </si>
  <si>
    <t>岸和田北北行</t>
  </si>
  <si>
    <t>住之江</t>
    <phoneticPr fontId="3"/>
  </si>
  <si>
    <t>堺本線</t>
    <rPh sb="0" eb="1">
      <t>サカイ</t>
    </rPh>
    <rPh sb="1" eb="3">
      <t>ホンセン</t>
    </rPh>
    <phoneticPr fontId="3"/>
  </si>
  <si>
    <t>泉大津南行</t>
    <rPh sb="0" eb="3">
      <t>イズミオオツ</t>
    </rPh>
    <rPh sb="3" eb="4">
      <t>ミナミ</t>
    </rPh>
    <phoneticPr fontId="16"/>
  </si>
  <si>
    <t>堺線</t>
    <phoneticPr fontId="3"/>
  </si>
  <si>
    <t>泉大津北行</t>
    <rPh sb="3" eb="5">
      <t>キタユ</t>
    </rPh>
    <phoneticPr fontId="16"/>
  </si>
  <si>
    <t>森小路</t>
    <phoneticPr fontId="3"/>
  </si>
  <si>
    <t>助松南行</t>
    <rPh sb="2" eb="3">
      <t>ミナミ</t>
    </rPh>
    <phoneticPr fontId="16"/>
  </si>
  <si>
    <t>南森町</t>
    <phoneticPr fontId="3"/>
  </si>
  <si>
    <t>助松北行</t>
  </si>
  <si>
    <t>扇町</t>
    <phoneticPr fontId="3"/>
  </si>
  <si>
    <t>高石入口</t>
  </si>
  <si>
    <t>長柄</t>
    <phoneticPr fontId="3"/>
  </si>
  <si>
    <t>浜寺</t>
  </si>
  <si>
    <t>都島</t>
    <phoneticPr fontId="3"/>
  </si>
  <si>
    <t>石津</t>
  </si>
  <si>
    <t>守口本線</t>
    <rPh sb="2" eb="4">
      <t>ホンセン</t>
    </rPh>
    <phoneticPr fontId="3"/>
  </si>
  <si>
    <t>大浜南行</t>
    <rPh sb="2" eb="3">
      <t>ミナミ</t>
    </rPh>
    <rPh sb="3" eb="4">
      <t>ユ</t>
    </rPh>
    <phoneticPr fontId="3"/>
  </si>
  <si>
    <t>守口･森小路線</t>
    <phoneticPr fontId="3"/>
  </si>
  <si>
    <t>大浜北行</t>
    <rPh sb="2" eb="3">
      <t>キタ</t>
    </rPh>
    <rPh sb="3" eb="4">
      <t>ユ</t>
    </rPh>
    <phoneticPr fontId="3"/>
  </si>
  <si>
    <t>出島</t>
  </si>
  <si>
    <t>えびす町</t>
    <phoneticPr fontId="3"/>
  </si>
  <si>
    <t>三宝</t>
  </si>
  <si>
    <t>阿倍野</t>
    <phoneticPr fontId="3"/>
  </si>
  <si>
    <t>南港南</t>
  </si>
  <si>
    <t>夕陽丘</t>
    <phoneticPr fontId="3"/>
  </si>
  <si>
    <t>南港中</t>
    <rPh sb="2" eb="3">
      <t>ナカ</t>
    </rPh>
    <phoneticPr fontId="3"/>
  </si>
  <si>
    <t>長堀</t>
    <phoneticPr fontId="3"/>
  </si>
  <si>
    <t>南港北</t>
    <rPh sb="2" eb="3">
      <t>キタ</t>
    </rPh>
    <phoneticPr fontId="3"/>
  </si>
  <si>
    <t>高麗橋</t>
    <phoneticPr fontId="3"/>
  </si>
  <si>
    <t>天保山</t>
  </si>
  <si>
    <t>堂島</t>
    <phoneticPr fontId="3"/>
  </si>
  <si>
    <t>湾岸舞洲</t>
    <rPh sb="0" eb="2">
      <t>ワンガン</t>
    </rPh>
    <rPh sb="2" eb="4">
      <t>マイシマ</t>
    </rPh>
    <phoneticPr fontId="3"/>
  </si>
  <si>
    <t>梅田</t>
    <phoneticPr fontId="3"/>
  </si>
  <si>
    <t>中島</t>
  </si>
  <si>
    <t>信濃橋</t>
    <phoneticPr fontId="3"/>
  </si>
  <si>
    <t>湾岸線</t>
  </si>
  <si>
    <t>四ッ橋</t>
    <phoneticPr fontId="3"/>
  </si>
  <si>
    <t>湊町</t>
    <phoneticPr fontId="3"/>
  </si>
  <si>
    <t>北津守出口</t>
    <phoneticPr fontId="3"/>
  </si>
  <si>
    <t>環状線</t>
    <phoneticPr fontId="3"/>
  </si>
  <si>
    <t>北津守入口</t>
    <phoneticPr fontId="3"/>
  </si>
  <si>
    <t>大正西出口</t>
    <phoneticPr fontId="3"/>
  </si>
  <si>
    <t>中之島</t>
    <phoneticPr fontId="3"/>
  </si>
  <si>
    <t>大正西入口</t>
    <phoneticPr fontId="3"/>
  </si>
  <si>
    <t>福島</t>
    <phoneticPr fontId="3"/>
  </si>
  <si>
    <t>西大阪線</t>
  </si>
  <si>
    <t>塚本</t>
    <phoneticPr fontId="3"/>
  </si>
  <si>
    <t>加島</t>
    <phoneticPr fontId="3"/>
  </si>
  <si>
    <t>豊中合併（北行)</t>
    <rPh sb="0" eb="2">
      <t>トヨナカ</t>
    </rPh>
    <rPh sb="2" eb="4">
      <t>ガッペイ</t>
    </rPh>
    <rPh sb="5" eb="6">
      <t>キタ</t>
    </rPh>
    <rPh sb="6" eb="7">
      <t>ユ</t>
    </rPh>
    <phoneticPr fontId="3"/>
  </si>
  <si>
    <t>豊中合併（南行)</t>
    <rPh sb="2" eb="4">
      <t>ガッペイ</t>
    </rPh>
    <rPh sb="5" eb="6">
      <t>ミナミ</t>
    </rPh>
    <rPh sb="6" eb="7">
      <t>ユ</t>
    </rPh>
    <phoneticPr fontId="3"/>
  </si>
  <si>
    <t>豊中南北行</t>
    <phoneticPr fontId="3"/>
  </si>
  <si>
    <t>豊中南南行</t>
    <rPh sb="3" eb="4">
      <t>ミナミ</t>
    </rPh>
    <rPh sb="4" eb="5">
      <t>ユ</t>
    </rPh>
    <phoneticPr fontId="3"/>
  </si>
  <si>
    <t>中之島西</t>
    <phoneticPr fontId="3"/>
  </si>
  <si>
    <t>豊中北</t>
    <phoneticPr fontId="3"/>
  </si>
  <si>
    <t>大阪西宮線</t>
  </si>
  <si>
    <t>大阪空港本線</t>
    <rPh sb="4" eb="6">
      <t>ホンセン</t>
    </rPh>
    <phoneticPr fontId="3"/>
  </si>
  <si>
    <t>神田出口</t>
    <rPh sb="0" eb="2">
      <t>カンダ</t>
    </rPh>
    <rPh sb="2" eb="4">
      <t>デグチ</t>
    </rPh>
    <phoneticPr fontId="3"/>
  </si>
  <si>
    <t>神田</t>
    <rPh sb="0" eb="2">
      <t>カンダ</t>
    </rPh>
    <phoneticPr fontId="3"/>
  </si>
  <si>
    <t>池田線</t>
    <rPh sb="0" eb="2">
      <t>イケダ</t>
    </rPh>
    <phoneticPr fontId="3"/>
  </si>
  <si>
    <t>台</t>
  </si>
  <si>
    <t>特大車</t>
    <rPh sb="0" eb="1">
      <t>トクダイ</t>
    </rPh>
    <rPh sb="1" eb="2">
      <t>シャ</t>
    </rPh>
    <phoneticPr fontId="3"/>
  </si>
  <si>
    <t>大型車</t>
    <rPh sb="0" eb="2">
      <t>オオガタシャ</t>
    </rPh>
    <phoneticPr fontId="3"/>
  </si>
  <si>
    <t>中型車</t>
    <rPh sb="0" eb="1">
      <t>チュウガタ</t>
    </rPh>
    <rPh sb="1" eb="2">
      <t>シャ</t>
    </rPh>
    <phoneticPr fontId="3"/>
  </si>
  <si>
    <t>普通車</t>
    <rPh sb="0" eb="2">
      <t>フツウシャ</t>
    </rPh>
    <phoneticPr fontId="3"/>
  </si>
  <si>
    <t>軽・二輪</t>
    <rPh sb="1" eb="3">
      <t>ニリン</t>
    </rPh>
    <phoneticPr fontId="3"/>
  </si>
  <si>
    <t>料金所</t>
  </si>
  <si>
    <t>料金所</t>
    <phoneticPr fontId="3"/>
  </si>
  <si>
    <t xml:space="preserve">            バス(乗車定員30人以上または車両総重量８t以上の路線バス及び車両総重量８t以上で乗車定員29人以下かつ車長９m未満のもの)等をいう。</t>
    <phoneticPr fontId="16"/>
  </si>
  <si>
    <t xml:space="preserve">        ４）本表における大型車は、普通貨物自動車（車両総重量８t以上又は最大積載量５t以上で３車軸以下のもの、車両総重量25t以下かつ４車軸のもの、</t>
    <rPh sb="10" eb="11">
      <t>ホン</t>
    </rPh>
    <rPh sb="11" eb="12">
      <t>ヒョウ</t>
    </rPh>
    <rPh sb="16" eb="19">
      <t>オオガタシャ</t>
    </rPh>
    <rPh sb="18" eb="19">
      <t>シャ</t>
    </rPh>
    <phoneticPr fontId="3"/>
  </si>
  <si>
    <t xml:space="preserve">            29人以下で車両総重量８t未満のもの)等をいう。</t>
    <phoneticPr fontId="3"/>
  </si>
  <si>
    <t xml:space="preserve">        ３）本表における中型車は、普通貨物自動車(車両総重量８t未満かつ最大積載量５t未満で３車軸以下のもの）、マイクロバス(乗車定員11人以上</t>
    <rPh sb="10" eb="11">
      <t>ホン</t>
    </rPh>
    <rPh sb="11" eb="12">
      <t>ヒョウ</t>
    </rPh>
    <rPh sb="16" eb="18">
      <t>チュウガタ</t>
    </rPh>
    <rPh sb="18" eb="19">
      <t>シャ</t>
    </rPh>
    <phoneticPr fontId="3"/>
  </si>
  <si>
    <t xml:space="preserve">        ２）本表における普通車は、小型自動車(二輪自動車及び側車付き二輪自動車を除く)、普通乗用自動車、けん引軽自動車等をいう。</t>
    <rPh sb="10" eb="11">
      <t>ホン</t>
    </rPh>
    <rPh sb="11" eb="12">
      <t>ヒョウ</t>
    </rPh>
    <rPh sb="16" eb="19">
      <t>フツウシャ</t>
    </rPh>
    <rPh sb="21" eb="23">
      <t>コガタ</t>
    </rPh>
    <rPh sb="23" eb="26">
      <t>ジドウシャ</t>
    </rPh>
    <rPh sb="27" eb="29">
      <t>ニリン</t>
    </rPh>
    <rPh sb="29" eb="32">
      <t>ジドウシャ</t>
    </rPh>
    <rPh sb="32" eb="33">
      <t>オヨ</t>
    </rPh>
    <rPh sb="34" eb="35">
      <t>ガワ</t>
    </rPh>
    <rPh sb="35" eb="36">
      <t>クルマ</t>
    </rPh>
    <rPh sb="36" eb="37">
      <t>ツ</t>
    </rPh>
    <rPh sb="38" eb="40">
      <t>ニリン</t>
    </rPh>
    <rPh sb="40" eb="43">
      <t>ジドウシャ</t>
    </rPh>
    <rPh sb="44" eb="45">
      <t>ノゾ</t>
    </rPh>
    <rPh sb="48" eb="50">
      <t>フツウ</t>
    </rPh>
    <rPh sb="50" eb="52">
      <t>ジョウヨウ</t>
    </rPh>
    <rPh sb="52" eb="55">
      <t>ジドウシャ</t>
    </rPh>
    <rPh sb="58" eb="59">
      <t>イン</t>
    </rPh>
    <rPh sb="59" eb="60">
      <t>ケイ</t>
    </rPh>
    <rPh sb="60" eb="63">
      <t>ジドウシャ</t>
    </rPh>
    <rPh sb="63" eb="64">
      <t>ナド</t>
    </rPh>
    <phoneticPr fontId="3"/>
  </si>
  <si>
    <t xml:space="preserve">        １）本表における軽・二輪は、軽自動車、小型特殊自動車、二輪自動車（側車付きを含む）をいう。</t>
    <rPh sb="10" eb="11">
      <t>ホン</t>
    </rPh>
    <rPh sb="11" eb="12">
      <t>ヒョウ</t>
    </rPh>
    <rPh sb="22" eb="26">
      <t>ケイジドウシャ</t>
    </rPh>
    <rPh sb="27" eb="29">
      <t>コガタ</t>
    </rPh>
    <rPh sb="29" eb="31">
      <t>トクシュ</t>
    </rPh>
    <rPh sb="31" eb="34">
      <t>ジドウシャ</t>
    </rPh>
    <rPh sb="35" eb="37">
      <t>ニリン</t>
    </rPh>
    <rPh sb="37" eb="40">
      <t>ジドウシャ</t>
    </rPh>
    <rPh sb="41" eb="42">
      <t>ガワ</t>
    </rPh>
    <rPh sb="42" eb="43">
      <t>クルマ</t>
    </rPh>
    <rPh sb="43" eb="44">
      <t>ツ</t>
    </rPh>
    <rPh sb="46" eb="47">
      <t>フク</t>
    </rPh>
    <phoneticPr fontId="3"/>
  </si>
  <si>
    <t>阪神高速道路 利用状況</t>
    <phoneticPr fontId="3"/>
  </si>
  <si>
    <t>不明</t>
  </si>
  <si>
    <t>能勢町</t>
    <rPh sb="0" eb="2">
      <t>ノセ</t>
    </rPh>
    <rPh sb="2" eb="3">
      <t>チョウ</t>
    </rPh>
    <phoneticPr fontId="3"/>
  </si>
  <si>
    <t>羽曳野市</t>
    <rPh sb="0" eb="4">
      <t>ハビキノシ</t>
    </rPh>
    <phoneticPr fontId="3"/>
  </si>
  <si>
    <t>柏原市</t>
    <rPh sb="0" eb="2">
      <t>カシハラ</t>
    </rPh>
    <rPh sb="2" eb="3">
      <t>シ</t>
    </rPh>
    <phoneticPr fontId="3"/>
  </si>
  <si>
    <t>箕面市</t>
    <rPh sb="0" eb="3">
      <t>ミノオシ</t>
    </rPh>
    <phoneticPr fontId="3"/>
  </si>
  <si>
    <t>和泉市</t>
    <rPh sb="0" eb="3">
      <t>イズミシ</t>
    </rPh>
    <phoneticPr fontId="3"/>
  </si>
  <si>
    <t>泉大津市</t>
    <rPh sb="0" eb="1">
      <t>イズミ</t>
    </rPh>
    <rPh sb="1" eb="3">
      <t>オオツ</t>
    </rPh>
    <rPh sb="3" eb="4">
      <t>シ</t>
    </rPh>
    <phoneticPr fontId="3"/>
  </si>
  <si>
    <t>営業用</t>
    <phoneticPr fontId="3"/>
  </si>
  <si>
    <t>自家用</t>
    <phoneticPr fontId="3"/>
  </si>
  <si>
    <t>小型</t>
    <phoneticPr fontId="3"/>
  </si>
  <si>
    <t>普通</t>
    <phoneticPr fontId="3"/>
  </si>
  <si>
    <t>大型特殊</t>
    <phoneticPr fontId="3"/>
  </si>
  <si>
    <r>
      <t>特</t>
    </r>
    <r>
      <rPr>
        <sz val="11"/>
        <rFont val="ＭＳ 明朝"/>
        <family val="1"/>
        <charset val="128"/>
      </rPr>
      <t>種用途</t>
    </r>
    <rPh sb="1" eb="2">
      <t>タネ</t>
    </rPh>
    <phoneticPr fontId="3"/>
  </si>
  <si>
    <t>乗用車</t>
    <phoneticPr fontId="3"/>
  </si>
  <si>
    <t>乗合用</t>
    <rPh sb="0" eb="2">
      <t>ノリアイ</t>
    </rPh>
    <rPh sb="2" eb="3">
      <t>ヨウ</t>
    </rPh>
    <phoneticPr fontId="3"/>
  </si>
  <si>
    <t>ア）貨物用</t>
    <rPh sb="2" eb="5">
      <t>カモツヨウ</t>
    </rPh>
    <phoneticPr fontId="3"/>
  </si>
  <si>
    <t>ウ）
軽自動車</t>
    <phoneticPr fontId="3"/>
  </si>
  <si>
    <t>イ）
小型二輪</t>
    <phoneticPr fontId="3"/>
  </si>
  <si>
    <t>登録車両</t>
    <phoneticPr fontId="3"/>
  </si>
  <si>
    <t>保有車両
総数</t>
    <rPh sb="5" eb="7">
      <t>ソウスウ</t>
    </rPh>
    <phoneticPr fontId="3"/>
  </si>
  <si>
    <t>（各年度末現在）</t>
    <phoneticPr fontId="3"/>
  </si>
  <si>
    <t xml:space="preserve">        ウ）検査対象外軽自動車を含まない。軽自動車数については翌年度４月１日現在。</t>
    <rPh sb="25" eb="29">
      <t>ケイジドウシャ</t>
    </rPh>
    <rPh sb="29" eb="30">
      <t>スウ</t>
    </rPh>
    <rPh sb="35" eb="38">
      <t>ヨクネンド</t>
    </rPh>
    <rPh sb="39" eb="40">
      <t>ガツ</t>
    </rPh>
    <rPh sb="41" eb="42">
      <t>ニチ</t>
    </rPh>
    <rPh sb="42" eb="44">
      <t>ゲンザイ</t>
    </rPh>
    <phoneticPr fontId="3"/>
  </si>
  <si>
    <t xml:space="preserve">        イ）250ccを超える大型オートバイをいう。</t>
    <rPh sb="16" eb="17">
      <t>コ</t>
    </rPh>
    <phoneticPr fontId="3"/>
  </si>
  <si>
    <t xml:space="preserve">        ア）保有車両総数、登録車両総数、貨物用総数には被けん引車を含むため、内訳の合計とは一致しない。</t>
    <rPh sb="14" eb="16">
      <t>ソウスウ</t>
    </rPh>
    <rPh sb="21" eb="23">
      <t>ソウスウ</t>
    </rPh>
    <rPh sb="42" eb="44">
      <t>ウチワケ</t>
    </rPh>
    <rPh sb="45" eb="47">
      <t>ゴウケイ</t>
    </rPh>
    <rPh sb="49" eb="51">
      <t>イッチ</t>
    </rPh>
    <phoneticPr fontId="3"/>
  </si>
  <si>
    <t xml:space="preserve">        １）自動車の種類は道路運送車両法に基づくもの。</t>
    <phoneticPr fontId="3"/>
  </si>
  <si>
    <t>市町村､車種別自動車保有車両数</t>
    <phoneticPr fontId="3"/>
  </si>
  <si>
    <t>泉南地域</t>
    <phoneticPr fontId="16"/>
  </si>
  <si>
    <t>泉北地域</t>
    <phoneticPr fontId="16"/>
  </si>
  <si>
    <t>南河内地域</t>
    <phoneticPr fontId="16"/>
  </si>
  <si>
    <t>中河内地域</t>
    <phoneticPr fontId="16"/>
  </si>
  <si>
    <t>北河内地域</t>
    <phoneticPr fontId="16"/>
  </si>
  <si>
    <t>豊能地域</t>
    <phoneticPr fontId="16"/>
  </si>
  <si>
    <t>三島地域</t>
    <phoneticPr fontId="16"/>
  </si>
  <si>
    <t>大阪市地域</t>
    <phoneticPr fontId="16"/>
  </si>
  <si>
    <t>大阪府</t>
  </si>
  <si>
    <t>台</t>
    <rPh sb="0" eb="1">
      <t>ダイ</t>
    </rPh>
    <phoneticPr fontId="3"/>
  </si>
  <si>
    <t>ヵ所</t>
    <phoneticPr fontId="3"/>
  </si>
  <si>
    <t>収容実台数</t>
    <rPh sb="2" eb="3">
      <t>ジツ</t>
    </rPh>
    <phoneticPr fontId="3"/>
  </si>
  <si>
    <t>収容能力台数</t>
  </si>
  <si>
    <t>箇所数</t>
  </si>
  <si>
    <t>その他</t>
    <rPh sb="2" eb="3">
      <t>タ</t>
    </rPh>
    <phoneticPr fontId="3"/>
  </si>
  <si>
    <t>エ）民間事業者による設置</t>
    <phoneticPr fontId="3"/>
  </si>
  <si>
    <t>ウ） 鉄道事業者による設置</t>
    <phoneticPr fontId="3"/>
  </si>
  <si>
    <t>イ）(財)自転車整備ｾﾝﾀｰ等による設置</t>
    <rPh sb="3" eb="4">
      <t>ザイ</t>
    </rPh>
    <phoneticPr fontId="3"/>
  </si>
  <si>
    <t>ア）市町村等設置</t>
    <rPh sb="5" eb="6">
      <t>トウ</t>
    </rPh>
    <phoneticPr fontId="3"/>
  </si>
  <si>
    <t xml:space="preserve">        エ）民間自動車駐車場業者、大型店舗が設置したものを含む。</t>
    <rPh sb="10" eb="12">
      <t>ミンカン</t>
    </rPh>
    <rPh sb="12" eb="15">
      <t>ジドウシャ</t>
    </rPh>
    <rPh sb="15" eb="18">
      <t>チュウシャジョウ</t>
    </rPh>
    <rPh sb="18" eb="20">
      <t>ギョウシャ</t>
    </rPh>
    <rPh sb="21" eb="23">
      <t>オオガタ</t>
    </rPh>
    <rPh sb="23" eb="25">
      <t>テンポ</t>
    </rPh>
    <rPh sb="26" eb="28">
      <t>セッチ</t>
    </rPh>
    <rPh sb="33" eb="34">
      <t>フク</t>
    </rPh>
    <phoneticPr fontId="3"/>
  </si>
  <si>
    <t xml:space="preserve">        ウ）ＪＲ、民鉄及び各関連会社が設置したものを含む。</t>
    <rPh sb="13" eb="14">
      <t>ミン</t>
    </rPh>
    <rPh sb="14" eb="15">
      <t>テツ</t>
    </rPh>
    <rPh sb="15" eb="16">
      <t>オヨ</t>
    </rPh>
    <rPh sb="17" eb="18">
      <t>カク</t>
    </rPh>
    <rPh sb="18" eb="20">
      <t>カンレン</t>
    </rPh>
    <phoneticPr fontId="3"/>
  </si>
  <si>
    <t xml:space="preserve">        イ）(財）自動車普及協会が設置したものを含む。</t>
    <rPh sb="11" eb="12">
      <t>ザイ</t>
    </rPh>
    <rPh sb="13" eb="16">
      <t>ジドウシャ</t>
    </rPh>
    <rPh sb="16" eb="18">
      <t>フキュウ</t>
    </rPh>
    <rPh sb="18" eb="20">
      <t>キョウカイ</t>
    </rPh>
    <rPh sb="21" eb="23">
      <t>セッチ</t>
    </rPh>
    <rPh sb="28" eb="29">
      <t>フク</t>
    </rPh>
    <phoneticPr fontId="3"/>
  </si>
  <si>
    <t xml:space="preserve">        ア）国、地方公共団体、第３セクターが設置したものを含む。　</t>
    <rPh sb="10" eb="11">
      <t>クニ</t>
    </rPh>
    <rPh sb="12" eb="14">
      <t>チホウ</t>
    </rPh>
    <rPh sb="14" eb="16">
      <t>コウキョウ</t>
    </rPh>
    <rPh sb="16" eb="18">
      <t>ダンタイ</t>
    </rPh>
    <rPh sb="19" eb="20">
      <t>ダイ</t>
    </rPh>
    <rPh sb="26" eb="28">
      <t>セッチ</t>
    </rPh>
    <rPh sb="33" eb="34">
      <t>フク</t>
    </rPh>
    <phoneticPr fontId="3"/>
  </si>
  <si>
    <t xml:space="preserve">        １）一部調査できなかった駐輪場があるため、内訳の合計と総数とは必ずしも一致しない。</t>
    <phoneticPr fontId="3"/>
  </si>
  <si>
    <t xml:space="preserve">駅周辺自転車駐輪場実態調査 </t>
    <phoneticPr fontId="3"/>
  </si>
  <si>
    <t xml:space="preserve">         ９－１７</t>
    <phoneticPr fontId="3"/>
  </si>
  <si>
    <r>
      <t xml:space="preserve">  資料   　</t>
    </r>
    <r>
      <rPr>
        <sz val="11"/>
        <rFont val="ＭＳ 明朝"/>
        <family val="1"/>
        <charset val="128"/>
      </rPr>
      <t>大阪港湾局「大阪府の港湾統計」（大阪府）、「大阪港統計年報」（大阪市）</t>
    </r>
    <phoneticPr fontId="3"/>
  </si>
  <si>
    <t>分類不可のもの</t>
    <rPh sb="0" eb="1">
      <t>ブンルイ</t>
    </rPh>
    <rPh sb="1" eb="3">
      <t>フカ</t>
    </rPh>
    <phoneticPr fontId="3"/>
  </si>
  <si>
    <t>特殊品</t>
  </si>
  <si>
    <t>雑工業品</t>
  </si>
  <si>
    <t>軽工業品</t>
  </si>
  <si>
    <t>化学工業品</t>
  </si>
  <si>
    <t>金属機械工業品</t>
  </si>
  <si>
    <t>鉱産品</t>
  </si>
  <si>
    <t>林産品</t>
  </si>
  <si>
    <t>農水産品</t>
  </si>
  <si>
    <t>ｔ</t>
  </si>
  <si>
    <t>移入</t>
    <phoneticPr fontId="3"/>
  </si>
  <si>
    <t>移出</t>
    <phoneticPr fontId="3"/>
  </si>
  <si>
    <t>輸入</t>
    <phoneticPr fontId="3"/>
  </si>
  <si>
    <t>輸出</t>
    <phoneticPr fontId="3"/>
  </si>
  <si>
    <t>泉佐野港</t>
  </si>
  <si>
    <t>泉州港</t>
    <phoneticPr fontId="3"/>
  </si>
  <si>
    <t>尾崎港</t>
  </si>
  <si>
    <t>深日港</t>
    <phoneticPr fontId="3"/>
  </si>
  <si>
    <t>阪南港</t>
    <phoneticPr fontId="3"/>
  </si>
  <si>
    <t>堺泉北港</t>
    <phoneticPr fontId="3"/>
  </si>
  <si>
    <t>総量</t>
    <phoneticPr fontId="3"/>
  </si>
  <si>
    <t>年次</t>
    <phoneticPr fontId="3"/>
  </si>
  <si>
    <t>貨物数量</t>
    <phoneticPr fontId="3"/>
  </si>
  <si>
    <t>海上出入</t>
    <phoneticPr fontId="3"/>
  </si>
  <si>
    <t xml:space="preserve">資料　国土交通省「空港管理状況」 </t>
    <rPh sb="0" eb="2">
      <t>シリョウ</t>
    </rPh>
    <rPh sb="3" eb="5">
      <t>コクド</t>
    </rPh>
    <rPh sb="5" eb="8">
      <t>コウツウショウ</t>
    </rPh>
    <phoneticPr fontId="3"/>
  </si>
  <si>
    <t>関西国際空港</t>
    <rPh sb="2" eb="4">
      <t>コクサイ</t>
    </rPh>
    <phoneticPr fontId="3"/>
  </si>
  <si>
    <t>大阪国際空港</t>
    <rPh sb="2" eb="4">
      <t>コクサイ</t>
    </rPh>
    <phoneticPr fontId="3"/>
  </si>
  <si>
    <t>t</t>
  </si>
  <si>
    <t/>
  </si>
  <si>
    <t>到着</t>
    <phoneticPr fontId="3"/>
  </si>
  <si>
    <t>発送</t>
    <phoneticPr fontId="3"/>
  </si>
  <si>
    <t>通過客</t>
    <rPh sb="0" eb="3">
      <t>ツウカキャク</t>
    </rPh>
    <phoneticPr fontId="3"/>
  </si>
  <si>
    <t>降客</t>
    <phoneticPr fontId="3"/>
  </si>
  <si>
    <t>乗客</t>
    <phoneticPr fontId="3"/>
  </si>
  <si>
    <t>貨物量</t>
    <phoneticPr fontId="3"/>
  </si>
  <si>
    <t>旅客数</t>
    <phoneticPr fontId="3"/>
  </si>
  <si>
    <t>貨物</t>
    <phoneticPr fontId="3"/>
  </si>
  <si>
    <t>旅客</t>
    <phoneticPr fontId="3"/>
  </si>
  <si>
    <t>国際線</t>
    <phoneticPr fontId="3"/>
  </si>
  <si>
    <t>国内線</t>
    <phoneticPr fontId="3"/>
  </si>
  <si>
    <t>総数量</t>
    <phoneticPr fontId="3"/>
  </si>
  <si>
    <t>年月</t>
    <phoneticPr fontId="3"/>
  </si>
  <si>
    <t>空港別航空輸送量</t>
  </si>
  <si>
    <t xml:space="preserve">         ９－２２</t>
    <phoneticPr fontId="3"/>
  </si>
  <si>
    <t xml:space="preserve">  資料    国土交通省「倉庫統計季報」</t>
    <rPh sb="8" eb="10">
      <t>コクド</t>
    </rPh>
    <rPh sb="10" eb="12">
      <t>コウツウ</t>
    </rPh>
    <rPh sb="12" eb="13">
      <t>ショウ</t>
    </rPh>
    <phoneticPr fontId="3"/>
  </si>
  <si>
    <t>ア）
在貨容積</t>
    <phoneticPr fontId="3"/>
  </si>
  <si>
    <t>所管容積</t>
    <phoneticPr fontId="3"/>
  </si>
  <si>
    <t>ア）
在貨面積</t>
    <phoneticPr fontId="3"/>
  </si>
  <si>
    <t>所管面積</t>
    <phoneticPr fontId="3"/>
  </si>
  <si>
    <r>
      <t>ア）
在</t>
    </r>
    <r>
      <rPr>
        <sz val="11"/>
        <rFont val="ＭＳ 明朝"/>
        <family val="1"/>
        <charset val="128"/>
      </rPr>
      <t>貨容積</t>
    </r>
    <phoneticPr fontId="3"/>
  </si>
  <si>
    <r>
      <t>所</t>
    </r>
    <r>
      <rPr>
        <sz val="11"/>
        <rFont val="ＭＳ 明朝"/>
        <family val="1"/>
        <charset val="128"/>
      </rPr>
      <t>管容積</t>
    </r>
    <phoneticPr fontId="3"/>
  </si>
  <si>
    <r>
      <t>ア）
在</t>
    </r>
    <r>
      <rPr>
        <sz val="11"/>
        <rFont val="ＭＳ 明朝"/>
        <family val="1"/>
        <charset val="128"/>
      </rPr>
      <t>貨面積</t>
    </r>
    <phoneticPr fontId="3"/>
  </si>
  <si>
    <r>
      <t>所</t>
    </r>
    <r>
      <rPr>
        <sz val="11"/>
        <rFont val="ＭＳ 明朝"/>
        <family val="1"/>
        <charset val="128"/>
      </rPr>
      <t>管面積</t>
    </r>
    <phoneticPr fontId="3"/>
  </si>
  <si>
    <t>タンク</t>
    <phoneticPr fontId="3"/>
  </si>
  <si>
    <t>建屋</t>
    <phoneticPr fontId="3"/>
  </si>
  <si>
    <t>冷蔵倉庫</t>
    <phoneticPr fontId="3"/>
  </si>
  <si>
    <t>貯蔵槽倉庫</t>
    <phoneticPr fontId="3"/>
  </si>
  <si>
    <t>野積倉庫</t>
    <phoneticPr fontId="3"/>
  </si>
  <si>
    <t>危険品倉庫</t>
  </si>
  <si>
    <t>１～３類倉庫</t>
    <phoneticPr fontId="3"/>
  </si>
  <si>
    <t>年次</t>
  </si>
  <si>
    <t>(各年６月末現在）</t>
    <rPh sb="1" eb="2">
      <t>カク</t>
    </rPh>
    <rPh sb="2" eb="3">
      <t>ネン</t>
    </rPh>
    <rPh sb="3" eb="5">
      <t>６ガツ</t>
    </rPh>
    <rPh sb="5" eb="6">
      <t>マツ</t>
    </rPh>
    <rPh sb="6" eb="8">
      <t>ゲンザイ</t>
    </rPh>
    <phoneticPr fontId="3"/>
  </si>
  <si>
    <t>　　　　ア）受寄物在貨面（容）積である。</t>
    <rPh sb="6" eb="9">
      <t>ジュキブツ</t>
    </rPh>
    <rPh sb="9" eb="10">
      <t>ザイ</t>
    </rPh>
    <rPh sb="10" eb="11">
      <t>カ</t>
    </rPh>
    <rPh sb="11" eb="12">
      <t>メン</t>
    </rPh>
    <rPh sb="13" eb="14">
      <t>カタチ</t>
    </rPh>
    <rPh sb="15" eb="16">
      <t>セキ</t>
    </rPh>
    <phoneticPr fontId="3"/>
  </si>
  <si>
    <t>倉庫利用状況</t>
    <rPh sb="1" eb="3">
      <t>リヨウ</t>
    </rPh>
    <rPh sb="3" eb="5">
      <t>ジョウキョウ</t>
    </rPh>
    <phoneticPr fontId="3"/>
  </si>
  <si>
    <t xml:space="preserve">         ９－２４</t>
    <phoneticPr fontId="3"/>
  </si>
  <si>
    <t xml:space="preserve">          ＮＴＴビジネスソリューションズ株式会社を窓口として提供されている。</t>
    <phoneticPr fontId="3"/>
  </si>
  <si>
    <t xml:space="preserve">  資料    総務省近畿総合通信局</t>
    <phoneticPr fontId="3"/>
  </si>
  <si>
    <t>イ）1台当たりの府民数</t>
    <phoneticPr fontId="3"/>
  </si>
  <si>
    <t>公衆電話施設数</t>
  </si>
  <si>
    <t>加入</t>
    <phoneticPr fontId="3"/>
  </si>
  <si>
    <t>携帯電話加入者数</t>
  </si>
  <si>
    <t>エ）</t>
    <phoneticPr fontId="3"/>
  </si>
  <si>
    <t>回線</t>
    <rPh sb="0" eb="2">
      <t>カイセン</t>
    </rPh>
    <phoneticPr fontId="3"/>
  </si>
  <si>
    <t>ＩＳＤＮ総数</t>
  </si>
  <si>
    <t>ウ）</t>
    <phoneticPr fontId="3"/>
  </si>
  <si>
    <t>加入数(人口千対)</t>
  </si>
  <si>
    <t>イ）</t>
    <phoneticPr fontId="3"/>
  </si>
  <si>
    <t>住宅用</t>
  </si>
  <si>
    <t>事務用</t>
  </si>
  <si>
    <t>ア）</t>
    <phoneticPr fontId="3"/>
  </si>
  <si>
    <t>加入電話総数</t>
    <phoneticPr fontId="3"/>
  </si>
  <si>
    <t>単位</t>
  </si>
  <si>
    <t>区分</t>
  </si>
  <si>
    <t>（各年度末現在）</t>
    <rPh sb="1" eb="2">
      <t>カク</t>
    </rPh>
    <rPh sb="2" eb="5">
      <t>ネンドマツ</t>
    </rPh>
    <rPh sb="5" eb="7">
      <t>ゲンザイ</t>
    </rPh>
    <phoneticPr fontId="3"/>
  </si>
  <si>
    <t>　　　　エ）大阪府全体の業績である。</t>
    <rPh sb="6" eb="9">
      <t>オオサカフ</t>
    </rPh>
    <rPh sb="9" eb="11">
      <t>ゼンタイ</t>
    </rPh>
    <rPh sb="12" eb="14">
      <t>ギョウセキ</t>
    </rPh>
    <phoneticPr fontId="3"/>
  </si>
  <si>
    <t>　　　　ウ）ＩＮＳネット６４、ＩＮＳネット６４ライト、ＩＮＳネット１５００の総数である。</t>
    <phoneticPr fontId="3"/>
  </si>
  <si>
    <t xml:space="preserve">        ア）ビル電話の数を含む。　イ）大阪府のまとめた各年10月１日現在の推計人口により算出した。</t>
    <rPh sb="15" eb="16">
      <t>カズ</t>
    </rPh>
    <rPh sb="17" eb="18">
      <t>フク</t>
    </rPh>
    <rPh sb="48" eb="50">
      <t>サンシュツ</t>
    </rPh>
    <phoneticPr fontId="3"/>
  </si>
  <si>
    <t>電話数</t>
  </si>
  <si>
    <t xml:space="preserve">  資料    総務省「通信利用動向調査」</t>
    <rPh sb="8" eb="11">
      <t>ソウムショウ</t>
    </rPh>
    <rPh sb="12" eb="14">
      <t>ツウシン</t>
    </rPh>
    <rPh sb="14" eb="16">
      <t>リヨウ</t>
    </rPh>
    <rPh sb="16" eb="18">
      <t>ドウコウ</t>
    </rPh>
    <rPh sb="18" eb="20">
      <t>チョウサ</t>
    </rPh>
    <phoneticPr fontId="3"/>
  </si>
  <si>
    <t>インターネットオークション・フリーマーケットアプリによる購入・取引</t>
    <phoneticPr fontId="11"/>
  </si>
  <si>
    <t>デジタルコンテンツの購入・取引</t>
    <phoneticPr fontId="11"/>
  </si>
  <si>
    <t>商品・サービスの購入・取引</t>
    <phoneticPr fontId="11"/>
  </si>
  <si>
    <t>オンライン診療の利用</t>
    <rPh sb="5" eb="7">
      <t>シンリョウ</t>
    </rPh>
    <rPh sb="8" eb="10">
      <t>リヨウ</t>
    </rPh>
    <phoneticPr fontId="11"/>
  </si>
  <si>
    <t>オンラインゲームの利用</t>
  </si>
  <si>
    <t>業務目的でのオンライン会議システムの利用</t>
    <rPh sb="0" eb="2">
      <t>ギョウム</t>
    </rPh>
    <rPh sb="2" eb="4">
      <t>モクテキ</t>
    </rPh>
    <rPh sb="11" eb="13">
      <t>カイギ</t>
    </rPh>
    <rPh sb="18" eb="20">
      <t>リヨウ</t>
    </rPh>
    <phoneticPr fontId="11"/>
  </si>
  <si>
    <t>ホームページやブログの閲覧、書き込み、または開設・更新</t>
    <phoneticPr fontId="11"/>
  </si>
  <si>
    <t>電子メールの送受信</t>
  </si>
  <si>
    <t>％</t>
    <phoneticPr fontId="3"/>
  </si>
  <si>
    <t>令和３年</t>
    <rPh sb="0" eb="2">
      <t>レイワ</t>
    </rPh>
    <phoneticPr fontId="3"/>
  </si>
  <si>
    <t>過去１年間にインターネットで利用した機能・サービス</t>
    <phoneticPr fontId="3"/>
  </si>
  <si>
    <t xml:space="preserve">  　 　　 総務省「通信量からみた我が国の音声通信利用状況」</t>
    <rPh sb="22" eb="24">
      <t>オンセイ</t>
    </rPh>
    <phoneticPr fontId="3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</si>
  <si>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</si>
  <si>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</si>
  <si>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</si>
  <si>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</si>
  <si>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</si>
  <si>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</si>
  <si>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</si>
  <si>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</si>
  <si>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</si>
  <si>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</si>
  <si>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</si>
  <si>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</si>
  <si>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</si>
  <si>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</si>
  <si>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</si>
  <si>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</si>
  <si>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</si>
  <si>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</si>
  <si>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</si>
  <si>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</si>
  <si>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</si>
  <si>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</si>
  <si>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</si>
  <si>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</si>
  <si>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</si>
  <si>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</si>
  <si>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</si>
  <si>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</si>
  <si>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</si>
  <si>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</si>
  <si>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</si>
  <si>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</si>
  <si>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</si>
  <si>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</si>
  <si>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</si>
  <si>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</si>
  <si>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</si>
  <si>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</si>
  <si>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</si>
  <si>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</si>
  <si>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</si>
  <si>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</si>
  <si>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</si>
  <si>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</si>
  <si>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</si>
  <si>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</si>
  <si>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回線</t>
    <phoneticPr fontId="3"/>
  </si>
  <si>
    <t>件</t>
    <rPh sb="0" eb="1">
      <t>ケン</t>
    </rPh>
    <phoneticPr fontId="3"/>
  </si>
  <si>
    <t>千人</t>
    <rPh sb="0" eb="1">
      <t>セン</t>
    </rPh>
    <rPh sb="1" eb="2">
      <t>ニン</t>
    </rPh>
    <phoneticPr fontId="3"/>
  </si>
  <si>
    <t>km</t>
    <phoneticPr fontId="3"/>
  </si>
  <si>
    <t>営業用乗合バス輸送人員</t>
    <rPh sb="0" eb="2">
      <t>エイギョウヨウ</t>
    </rPh>
    <rPh sb="2" eb="4">
      <t>ノリアイ</t>
    </rPh>
    <rPh sb="6" eb="9">
      <t>ユソウリョウ</t>
    </rPh>
    <rPh sb="9" eb="11">
      <t>ジンイン</t>
    </rPh>
    <phoneticPr fontId="3"/>
  </si>
  <si>
    <t>イ）自動車
保有車両数</t>
    <rPh sb="6" eb="8">
      <t>ホユウ</t>
    </rPh>
    <rPh sb="8" eb="10">
      <t>シャリョウ</t>
    </rPh>
    <phoneticPr fontId="3"/>
  </si>
  <si>
    <t>ア）道路の
実延長</t>
    <phoneticPr fontId="3"/>
  </si>
  <si>
    <t>都道府県</t>
  </si>
  <si>
    <t xml:space="preserve">        オ) 各年度末における加入電話契約数の合計である。なお、都道府県は料金区域による区分のため、行政区分のものとは必ずしも一致しない。</t>
    <rPh sb="11" eb="12">
      <t>カク</t>
    </rPh>
    <rPh sb="12" eb="15">
      <t>ネンドマツ</t>
    </rPh>
    <rPh sb="19" eb="21">
      <t>カニュウ</t>
    </rPh>
    <rPh sb="21" eb="23">
      <t>デンワ</t>
    </rPh>
    <rPh sb="23" eb="26">
      <t>ケイヤクスウ</t>
    </rPh>
    <rPh sb="27" eb="29">
      <t>ゴウケイ</t>
    </rPh>
    <rPh sb="36" eb="40">
      <t>トドウフケン</t>
    </rPh>
    <rPh sb="41" eb="43">
      <t>リョウキン</t>
    </rPh>
    <rPh sb="43" eb="45">
      <t>クイキ</t>
    </rPh>
    <rPh sb="48" eb="50">
      <t>クブン</t>
    </rPh>
    <rPh sb="54" eb="56">
      <t>ギョウセイ</t>
    </rPh>
    <rPh sb="56" eb="58">
      <t>クブン</t>
    </rPh>
    <rPh sb="63" eb="64">
      <t>カナラ</t>
    </rPh>
    <rPh sb="67" eb="69">
      <t>イッチ</t>
    </rPh>
    <phoneticPr fontId="3"/>
  </si>
  <si>
    <t xml:space="preserve">        エ) 各年（１月～12月）の数値である。年総計には外務省が発行した件数を含む。</t>
    <rPh sb="11" eb="12">
      <t>カク</t>
    </rPh>
    <rPh sb="12" eb="13">
      <t>トシ</t>
    </rPh>
    <rPh sb="15" eb="16">
      <t>ガツ</t>
    </rPh>
    <rPh sb="19" eb="20">
      <t>ガツ</t>
    </rPh>
    <rPh sb="22" eb="24">
      <t>スウチ</t>
    </rPh>
    <rPh sb="28" eb="29">
      <t>ネン</t>
    </rPh>
    <rPh sb="29" eb="31">
      <t>ソウケイ</t>
    </rPh>
    <rPh sb="33" eb="36">
      <t>ガイムショウ</t>
    </rPh>
    <rPh sb="37" eb="39">
      <t>ハッコウ</t>
    </rPh>
    <rPh sb="41" eb="43">
      <t>ケンスウ</t>
    </rPh>
    <rPh sb="44" eb="45">
      <t>フク</t>
    </rPh>
    <phoneticPr fontId="3"/>
  </si>
  <si>
    <t xml:space="preserve">        イ）各年度末現在の貨物用車、バス、乗用車、特種用途車、大型特殊車数の合計である。軽自動車、二輪車は含まない。</t>
    <rPh sb="14" eb="16">
      <t>ゲンザイ</t>
    </rPh>
    <rPh sb="17" eb="20">
      <t>カモツヨウ</t>
    </rPh>
    <rPh sb="20" eb="21">
      <t>クルマ</t>
    </rPh>
    <rPh sb="48" eb="52">
      <t>ケイジドウシャ</t>
    </rPh>
    <rPh sb="53" eb="56">
      <t>ニリンシャ</t>
    </rPh>
    <rPh sb="57" eb="58">
      <t>フク</t>
    </rPh>
    <phoneticPr fontId="3"/>
  </si>
  <si>
    <t>一般旅券発行数、開通加入電話数等</t>
    <rPh sb="0" eb="2">
      <t>イッパン</t>
    </rPh>
    <rPh sb="2" eb="4">
      <t>リョケン</t>
    </rPh>
    <rPh sb="4" eb="6">
      <t>ハッコウ</t>
    </rPh>
    <rPh sb="6" eb="7">
      <t>スウ</t>
    </rPh>
    <rPh sb="8" eb="10">
      <t>カイツウ</t>
    </rPh>
    <rPh sb="10" eb="12">
      <t>カニュウ</t>
    </rPh>
    <rPh sb="12" eb="14">
      <t>デンワ</t>
    </rPh>
    <rPh sb="14" eb="15">
      <t>スウ</t>
    </rPh>
    <rPh sb="15" eb="16">
      <t>トウ</t>
    </rPh>
    <phoneticPr fontId="3"/>
  </si>
  <si>
    <t>都道府県別道路実延長、自動車保有車両数、</t>
    <rPh sb="14" eb="16">
      <t>ホユウ</t>
    </rPh>
    <rPh sb="16" eb="18">
      <t>シャリョウ</t>
    </rPh>
    <phoneticPr fontId="3"/>
  </si>
  <si>
    <t xml:space="preserve">         ９－３２</t>
    <phoneticPr fontId="3"/>
  </si>
  <si>
    <t>令和４年度</t>
    <rPh sb="0" eb="2">
      <t>レイワ</t>
    </rPh>
    <rPh sb="3" eb="5">
      <t>ネンド</t>
    </rPh>
    <phoneticPr fontId="3"/>
  </si>
  <si>
    <t>孝子</t>
    <phoneticPr fontId="1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</si>
  <si>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</t>
    </r>
    <r>
      <rPr>
        <sz val="11"/>
        <color indexed="9"/>
        <rFont val="ＭＳ 明朝"/>
        <family val="1"/>
        <charset val="128"/>
      </rPr>
      <t>年度</t>
    </r>
    <rPh sb="0" eb="2">
      <t>レイワ</t>
    </rPh>
    <phoneticPr fontId="3"/>
  </si>
  <si>
    <t xml:space="preserve">         ９－１２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</si>
  <si>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3" eb="4">
      <t>ネン</t>
    </rPh>
    <phoneticPr fontId="3"/>
  </si>
  <si>
    <t xml:space="preserve">         ９－１６</t>
    <phoneticPr fontId="11"/>
  </si>
  <si>
    <r>
      <t xml:space="preserve">        １）道路交通センサス（一般交通量調査）(令和３</t>
    </r>
    <r>
      <rPr>
        <sz val="10"/>
        <rFont val="ＭＳ 明朝"/>
        <family val="1"/>
        <charset val="128"/>
      </rPr>
      <t>年度)による。</t>
    </r>
    <rPh sb="10" eb="12">
      <t>ドウロ</t>
    </rPh>
    <rPh sb="12" eb="14">
      <t>コウツウ</t>
    </rPh>
    <rPh sb="19" eb="21">
      <t>イッパン</t>
    </rPh>
    <rPh sb="21" eb="23">
      <t>コウツウ</t>
    </rPh>
    <rPh sb="23" eb="24">
      <t>リョウ</t>
    </rPh>
    <rPh sb="24" eb="26">
      <t>チョウサ</t>
    </rPh>
    <rPh sb="28" eb="30">
      <t>レイワ</t>
    </rPh>
    <rPh sb="31" eb="33">
      <t>ネンド</t>
    </rPh>
    <rPh sb="33" eb="35">
      <t>ヘイネンド</t>
    </rPh>
    <phoneticPr fontId="11"/>
  </si>
  <si>
    <t>枚方市長尾峠町1丁目・枚方市高野道2丁目</t>
    <rPh sb="0" eb="2">
      <t>ヒラカタ</t>
    </rPh>
    <rPh sb="2" eb="3">
      <t>シ</t>
    </rPh>
    <rPh sb="3" eb="7">
      <t>ナガオトウゲチョウ</t>
    </rPh>
    <rPh sb="8" eb="10">
      <t>チョウメ</t>
    </rPh>
    <rPh sb="11" eb="13">
      <t>ヒラカタ</t>
    </rPh>
    <rPh sb="13" eb="14">
      <t>シ</t>
    </rPh>
    <rPh sb="14" eb="17">
      <t>コウヤミチ</t>
    </rPh>
    <rPh sb="18" eb="20">
      <t>チョウメ</t>
    </rPh>
    <phoneticPr fontId="11"/>
  </si>
  <si>
    <t>枚方市菊丘町１０９７</t>
    <phoneticPr fontId="11"/>
  </si>
  <si>
    <t>堺市堺区戎島町4</t>
    <phoneticPr fontId="11"/>
  </si>
  <si>
    <t>泉大津市穴田</t>
    <rPh sb="0" eb="3">
      <t>イズミオオツ</t>
    </rPh>
    <rPh sb="3" eb="4">
      <t>シ</t>
    </rPh>
    <rPh sb="4" eb="6">
      <t>アナダ</t>
    </rPh>
    <phoneticPr fontId="11"/>
  </si>
  <si>
    <t>四條畷市中野2丁目</t>
    <phoneticPr fontId="11"/>
  </si>
  <si>
    <t>高槻市五領町</t>
    <rPh sb="0" eb="2">
      <t>タカツキ</t>
    </rPh>
    <rPh sb="2" eb="3">
      <t>シ</t>
    </rPh>
    <rPh sb="3" eb="6">
      <t>ゴリョウチョウ</t>
    </rPh>
    <phoneticPr fontId="11"/>
  </si>
  <si>
    <t>茨木市南清水町</t>
    <rPh sb="0" eb="2">
      <t>イバラキ</t>
    </rPh>
    <rPh sb="2" eb="3">
      <t>シ</t>
    </rPh>
    <rPh sb="3" eb="7">
      <t>ミナミシミズチョウ</t>
    </rPh>
    <phoneticPr fontId="11"/>
  </si>
  <si>
    <t>富田林市東板持町</t>
    <phoneticPr fontId="11"/>
  </si>
  <si>
    <t>河内長野</t>
    <phoneticPr fontId="11"/>
  </si>
  <si>
    <t>吹田市千里万博公園1</t>
    <rPh sb="0" eb="2">
      <t>スイタ</t>
    </rPh>
    <rPh sb="2" eb="3">
      <t>シ</t>
    </rPh>
    <rPh sb="3" eb="5">
      <t>チサト</t>
    </rPh>
    <rPh sb="5" eb="7">
      <t>バンパク</t>
    </rPh>
    <rPh sb="7" eb="9">
      <t>コウエン</t>
    </rPh>
    <phoneticPr fontId="11"/>
  </si>
  <si>
    <t>守口市大日東町2丁目</t>
    <phoneticPr fontId="11"/>
  </si>
  <si>
    <t>大東市龍間</t>
    <rPh sb="0" eb="2">
      <t>ダイトウ</t>
    </rPh>
    <rPh sb="2" eb="3">
      <t>シ</t>
    </rPh>
    <rPh sb="3" eb="4">
      <t>リュウ</t>
    </rPh>
    <rPh sb="4" eb="5">
      <t>アイダ</t>
    </rPh>
    <phoneticPr fontId="11"/>
  </si>
  <si>
    <t>貝塚市堤３８</t>
    <rPh sb="0" eb="3">
      <t>カイヅカシ</t>
    </rPh>
    <rPh sb="3" eb="4">
      <t>ツツミ</t>
    </rPh>
    <phoneticPr fontId="11"/>
  </si>
  <si>
    <t>松原市天美西</t>
    <rPh sb="0" eb="3">
      <t>マツバラシ</t>
    </rPh>
    <rPh sb="3" eb="4">
      <t>テン</t>
    </rPh>
    <rPh sb="4" eb="5">
      <t>ビ</t>
    </rPh>
    <rPh sb="5" eb="6">
      <t>ニシ</t>
    </rPh>
    <phoneticPr fontId="11"/>
  </si>
  <si>
    <t>和泉市伏屋町5丁目</t>
    <rPh sb="0" eb="2">
      <t>イズミ</t>
    </rPh>
    <rPh sb="2" eb="3">
      <t>シ</t>
    </rPh>
    <rPh sb="3" eb="6">
      <t>フセヤチョウ</t>
    </rPh>
    <rPh sb="7" eb="9">
      <t>チョウメ</t>
    </rPh>
    <phoneticPr fontId="11"/>
  </si>
  <si>
    <t>柏原市石川町４</t>
    <phoneticPr fontId="11"/>
  </si>
  <si>
    <t>堺市美原区小平尾</t>
    <rPh sb="0" eb="1">
      <t>サカイ</t>
    </rPh>
    <rPh sb="1" eb="2">
      <t>シ</t>
    </rPh>
    <rPh sb="2" eb="4">
      <t>ミハラ</t>
    </rPh>
    <rPh sb="4" eb="5">
      <t>ク</t>
    </rPh>
    <rPh sb="5" eb="7">
      <t>コダイラ</t>
    </rPh>
    <rPh sb="7" eb="8">
      <t>オ</t>
    </rPh>
    <phoneticPr fontId="11"/>
  </si>
  <si>
    <t xml:space="preserve">         ９－１８</t>
    <phoneticPr fontId="3"/>
  </si>
  <si>
    <r>
      <t xml:space="preserve">  資料   一般財団法人自動車検査登録情報協会「市区町村別自動車保有車両数」、大阪府総務部市町村</t>
    </r>
    <r>
      <rPr>
        <sz val="11"/>
        <rFont val="ＭＳ 明朝"/>
        <family val="1"/>
        <charset val="128"/>
      </rPr>
      <t>局行政課「市町村税課税状況等の調」</t>
    </r>
    <rPh sb="7" eb="9">
      <t>イッパン</t>
    </rPh>
    <rPh sb="9" eb="11">
      <t>ザイダン</t>
    </rPh>
    <rPh sb="11" eb="13">
      <t>ホウジン</t>
    </rPh>
    <rPh sb="13" eb="16">
      <t>ジドウシャ</t>
    </rPh>
    <rPh sb="15" eb="17">
      <t>ケンサ</t>
    </rPh>
    <rPh sb="17" eb="19">
      <t>トウロク</t>
    </rPh>
    <rPh sb="19" eb="21">
      <t>ジョウホウ</t>
    </rPh>
    <rPh sb="21" eb="23">
      <t>キョウカイ</t>
    </rPh>
    <rPh sb="24" eb="26">
      <t>シク</t>
    </rPh>
    <rPh sb="26" eb="28">
      <t>チョウソン</t>
    </rPh>
    <rPh sb="28" eb="29">
      <t>ベツ</t>
    </rPh>
    <rPh sb="29" eb="32">
      <t>ジドウシャ</t>
    </rPh>
    <rPh sb="32" eb="34">
      <t>ホユウ</t>
    </rPh>
    <rPh sb="34" eb="36">
      <t>シャリョウ</t>
    </rPh>
    <rPh sb="36" eb="37">
      <t>スウ</t>
    </rPh>
    <phoneticPr fontId="3"/>
  </si>
  <si>
    <t xml:space="preserve">         ９－１９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</si>
  <si>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3"/>
  </si>
  <si>
    <t xml:space="preserve">         ９－２６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</si>
  <si>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3"/>
  </si>
  <si>
    <t xml:space="preserve">         ９－２９</t>
    <phoneticPr fontId="3"/>
  </si>
  <si>
    <t>令和４年</t>
    <rPh sb="0" eb="2">
      <t>レイワ</t>
    </rPh>
    <phoneticPr fontId="3"/>
  </si>
  <si>
    <t>ＳＮＳ（無料通話機能を含む）の利用</t>
    <phoneticPr fontId="11"/>
  </si>
  <si>
    <t>動画投稿・共有サイトの利用
（ＹｏｕＴｕｂｅ、ニコニコ動画など）</t>
    <phoneticPr fontId="11"/>
  </si>
  <si>
    <t>ｅラーニング（オンライン授業・学校の補講や
演習の課題実施、語学レッスンなど）</t>
    <phoneticPr fontId="11"/>
  </si>
  <si>
    <t>電子政府・電子自治体の利用
（電子申請、電子申告、電子届出）</t>
    <phoneticPr fontId="11"/>
  </si>
  <si>
    <t xml:space="preserve">         ９－３４</t>
    <phoneticPr fontId="3"/>
  </si>
  <si>
    <r>
      <rPr>
        <sz val="11"/>
        <rFont val="ＭＳ 明朝"/>
        <family val="1"/>
        <charset val="128"/>
      </rPr>
      <t>エ）一般旅券
発行件数</t>
    </r>
    <rPh sb="2" eb="3">
      <t>イッパン</t>
    </rPh>
    <rPh sb="3" eb="5">
      <t>リョケン</t>
    </rPh>
    <rPh sb="7" eb="9">
      <t>ハッコウ</t>
    </rPh>
    <rPh sb="8" eb="10">
      <t>ケンスウ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</si>
  <si>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phoneticPr fontId="3"/>
  </si>
  <si>
    <t>…</t>
  </si>
  <si>
    <r>
      <t xml:space="preserve">  　 　　 国土交通省 「自動車輸送統計」、</t>
    </r>
    <r>
      <rPr>
        <sz val="11"/>
        <rFont val="ＭＳ 明朝"/>
        <family val="1"/>
        <charset val="128"/>
      </rPr>
      <t>「交通関連統計資料集」、「倉庫統計季報」、外務省「旅券統計」</t>
    </r>
    <rPh sb="14" eb="17">
      <t>ジドウシャ</t>
    </rPh>
    <rPh sb="17" eb="19">
      <t>ユソウ</t>
    </rPh>
    <rPh sb="19" eb="21">
      <t>トウケイ</t>
    </rPh>
    <rPh sb="24" eb="26">
      <t>コウツウ</t>
    </rPh>
    <rPh sb="26" eb="28">
      <t>カンレン</t>
    </rPh>
    <rPh sb="28" eb="30">
      <t>トウケイ</t>
    </rPh>
    <rPh sb="30" eb="32">
      <t>シリョウ</t>
    </rPh>
    <rPh sb="32" eb="33">
      <t>シュウ</t>
    </rPh>
    <rPh sb="36" eb="38">
      <t>ソウコ</t>
    </rPh>
    <rPh sb="38" eb="40">
      <t>トウケイ</t>
    </rPh>
    <rPh sb="40" eb="42">
      <t>キホウ</t>
    </rPh>
    <rPh sb="44" eb="47">
      <t>ガイムショウ</t>
    </rPh>
    <rPh sb="48" eb="50">
      <t>リョケン</t>
    </rPh>
    <rPh sb="50" eb="52">
      <t>トウケイ</t>
    </rPh>
    <phoneticPr fontId="3"/>
  </si>
  <si>
    <t>令和２年</t>
    <phoneticPr fontId="11"/>
  </si>
  <si>
    <t xml:space="preserve">        ５）本表における特大車は、普通貨物自動車(4車軸以上で、大型車に区分される普通貨物自動車以外のもの)、</t>
    <rPh sb="10" eb="11">
      <t>ホン</t>
    </rPh>
    <rPh sb="11" eb="12">
      <t>ヒョウ</t>
    </rPh>
    <rPh sb="16" eb="18">
      <t>トクダイ</t>
    </rPh>
    <rPh sb="18" eb="19">
      <t>シャ</t>
    </rPh>
    <phoneticPr fontId="3"/>
  </si>
  <si>
    <t xml:space="preserve">        　　特大車がけん引する連結車両、大型特殊自動車、(乗車定員30人以上のもの、</t>
    <phoneticPr fontId="16"/>
  </si>
  <si>
    <t xml:space="preserve">        　　または車両総重量８t以上のもの(いずれも路線バスを除く))等をいう。</t>
    <phoneticPr fontId="1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</si>
  <si>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3"/>
  </si>
  <si>
    <t>令和５年度</t>
    <rPh sb="0" eb="1">
      <t>レイ</t>
    </rPh>
    <rPh sb="1" eb="2">
      <t>ワ</t>
    </rPh>
    <rPh sb="3" eb="4">
      <t>トシ</t>
    </rPh>
    <rPh sb="4" eb="5">
      <t>ド</t>
    </rPh>
    <phoneticPr fontId="3"/>
  </si>
  <si>
    <t>令和５年度</t>
    <rPh sb="0" eb="2">
      <t>レイワ</t>
    </rPh>
    <rPh sb="3" eb="5">
      <t>ネンド</t>
    </rPh>
    <phoneticPr fontId="3"/>
  </si>
  <si>
    <t>令和５年</t>
    <rPh sb="0" eb="2">
      <t>レイワ</t>
    </rPh>
    <phoneticPr fontId="3"/>
  </si>
  <si>
    <r>
      <t xml:space="preserve"> 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資料    西日本旅客鉄道株式会社</t>
    </r>
    <phoneticPr fontId="3"/>
  </si>
  <si>
    <t>-</t>
  </si>
  <si>
    <t>ア）</t>
    <phoneticPr fontId="11"/>
  </si>
  <si>
    <r>
      <t>令和２</t>
    </r>
    <r>
      <rPr>
        <sz val="11"/>
        <color theme="0"/>
        <rFont val="ＭＳ 明朝"/>
        <family val="1"/>
        <charset val="128"/>
      </rPr>
      <t>年</t>
    </r>
    <rPh sb="0" eb="2">
      <t>レイワ</t>
    </rPh>
    <phoneticPr fontId="3"/>
  </si>
  <si>
    <t>大山崎ＪＣＴ～高槻ＪＣＴ間</t>
    <rPh sb="0" eb="3">
      <t>オオヤマザキ</t>
    </rPh>
    <rPh sb="7" eb="9">
      <t>タカツキ</t>
    </rPh>
    <phoneticPr fontId="31"/>
  </si>
  <si>
    <t>泉佐野北</t>
  </si>
  <si>
    <t>令和５年度</t>
    <phoneticPr fontId="3"/>
  </si>
  <si>
    <t>(令和５年８月末現在)</t>
    <rPh sb="1" eb="3">
      <t>レイワ</t>
    </rPh>
    <phoneticPr fontId="3"/>
  </si>
  <si>
    <r>
      <t>自転車</t>
    </r>
    <r>
      <rPr>
        <sz val="11"/>
        <color indexed="8"/>
        <rFont val="ＭＳ 明朝"/>
        <family val="1"/>
        <charset val="128"/>
      </rPr>
      <t>(原付等含む)</t>
    </r>
    <rPh sb="4" eb="6">
      <t>ゲンツキ</t>
    </rPh>
    <rPh sb="6" eb="7">
      <t>トウ</t>
    </rPh>
    <rPh sb="7" eb="8">
      <t>フク</t>
    </rPh>
    <phoneticPr fontId="3"/>
  </si>
  <si>
    <t>不明</t>
    <rPh sb="0" eb="2">
      <t>フメイ</t>
    </rPh>
    <phoneticPr fontId="11"/>
  </si>
  <si>
    <t xml:space="preserve">  資料    大阪府都市整備部交通戦略室交通計画課「駅周辺自転車駐車場等実態調査報告書」</t>
    <rPh sb="18" eb="20">
      <t>センリャク</t>
    </rPh>
    <rPh sb="21" eb="23">
      <t>コウツウ</t>
    </rPh>
    <rPh sb="23" eb="25">
      <t>ケイカク</t>
    </rPh>
    <rPh sb="39" eb="41">
      <t>チョウサ</t>
    </rPh>
    <phoneticPr fontId="3"/>
  </si>
  <si>
    <t>自動車貨物輸送量</t>
    <rPh sb="3" eb="5">
      <t>カモツ</t>
    </rPh>
    <rPh sb="7" eb="8">
      <t>リョウ</t>
    </rPh>
    <phoneticPr fontId="3"/>
  </si>
  <si>
    <r>
      <t xml:space="preserve">  資料    国土交通省「道路統計」、一般財団法人自動車検査登録情報協会「市区町村別自動車保有車両数｣</t>
    </r>
    <r>
      <rPr>
        <sz val="11"/>
        <rFont val="ＭＳ 明朝"/>
        <family val="1"/>
        <charset val="128"/>
      </rPr>
      <t/>
    </r>
    <rPh sb="8" eb="10">
      <t>コクド</t>
    </rPh>
    <rPh sb="10" eb="12">
      <t>コウツウ</t>
    </rPh>
    <rPh sb="20" eb="22">
      <t>イッパン</t>
    </rPh>
    <rPh sb="22" eb="24">
      <t>ザイダン</t>
    </rPh>
    <rPh sb="24" eb="26">
      <t>ホウジン</t>
    </rPh>
    <rPh sb="26" eb="29">
      <t>ジドウシャ</t>
    </rPh>
    <rPh sb="29" eb="31">
      <t>ケンサ</t>
    </rPh>
    <rPh sb="31" eb="33">
      <t>トウロク</t>
    </rPh>
    <rPh sb="33" eb="35">
      <t>ジョウホウ</t>
    </rPh>
    <rPh sb="35" eb="37">
      <t>キョウカイ</t>
    </rPh>
    <rPh sb="38" eb="40">
      <t>シク</t>
    </rPh>
    <rPh sb="40" eb="42">
      <t>チョウソン</t>
    </rPh>
    <rPh sb="42" eb="43">
      <t>ベツ</t>
    </rPh>
    <rPh sb="43" eb="46">
      <t>ジドウシャ</t>
    </rPh>
    <rPh sb="46" eb="48">
      <t>ホユウ</t>
    </rPh>
    <rPh sb="48" eb="50">
      <t>シャリョウ</t>
    </rPh>
    <rPh sb="50" eb="51">
      <t>スウ</t>
    </rPh>
    <phoneticPr fontId="3"/>
  </si>
  <si>
    <t>令和２年</t>
    <rPh sb="0" eb="1">
      <t>レイ</t>
    </rPh>
    <rPh sb="1" eb="2">
      <t>ワ</t>
    </rPh>
    <rPh sb="3" eb="4">
      <t>ネン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</si>
  <si>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3" eb="4">
      <t>ネン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</si>
  <si>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3" eb="4">
      <t>ネン</t>
    </rPh>
    <phoneticPr fontId="3"/>
  </si>
  <si>
    <t>令和６年</t>
    <rPh sb="0" eb="1">
      <t>レイ</t>
    </rPh>
    <rPh sb="1" eb="2">
      <t>ワ</t>
    </rPh>
    <phoneticPr fontId="3"/>
  </si>
  <si>
    <t>令和２年</t>
    <rPh sb="0" eb="2">
      <t>レイワ</t>
    </rPh>
    <rPh sb="3" eb="4">
      <t>ネン</t>
    </rPh>
    <phoneticPr fontId="3"/>
  </si>
  <si>
    <r>
      <rPr>
        <sz val="12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</si>
  <si>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</si>
  <si>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（各年８月末現在）</t>
    <phoneticPr fontId="11"/>
  </si>
  <si>
    <t>令和６年</t>
    <rPh sb="0" eb="2">
      <t>レイワ</t>
    </rPh>
    <phoneticPr fontId="3"/>
  </si>
  <si>
    <t>情報検索（天気情報、ニュースサイト、
地図・交通情報などの利用）</t>
    <phoneticPr fontId="11"/>
  </si>
  <si>
    <t>検索サービスの利用
（Google検索、Yahoo!検索など）</t>
    <phoneticPr fontId="11"/>
  </si>
  <si>
    <t>-</t>
    <phoneticPr fontId="11"/>
  </si>
  <si>
    <t>令和６年度</t>
    <phoneticPr fontId="3"/>
  </si>
  <si>
    <t>令和元年度</t>
    <rPh sb="0" eb="2">
      <t>レイワ</t>
    </rPh>
    <rPh sb="2" eb="3">
      <t>ゲン</t>
    </rPh>
    <phoneticPr fontId="3"/>
  </si>
  <si>
    <r>
      <t>令和</t>
    </r>
    <r>
      <rPr>
        <sz val="11"/>
        <color theme="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phoneticPr fontId="3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</si>
  <si>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>定期</t>
    </r>
    <phoneticPr fontId="1"/>
  </si>
  <si>
    <t>令和２年</t>
    <rPh sb="0" eb="2">
      <t>レイワ</t>
    </rPh>
    <rPh sb="3" eb="4">
      <t>ネン</t>
    </rPh>
    <phoneticPr fontId="1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</si>
  <si>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</si>
  <si>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1"/>
  </si>
  <si>
    <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1"/>
  </si>
  <si>
    <t>令和６年</t>
    <phoneticPr fontId="11"/>
  </si>
  <si>
    <t>令和５年　</t>
    <phoneticPr fontId="3"/>
  </si>
  <si>
    <t>令和３年</t>
  </si>
  <si>
    <t>令和４年</t>
    <phoneticPr fontId="11"/>
  </si>
  <si>
    <t>（令和６年度）</t>
    <phoneticPr fontId="3"/>
  </si>
  <si>
    <t>令和２年度</t>
  </si>
  <si>
    <r>
      <t>令和</t>
    </r>
    <r>
      <rPr>
        <sz val="11"/>
        <color theme="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年度</t>
    </r>
    <phoneticPr fontId="11"/>
  </si>
  <si>
    <r>
      <t>令和</t>
    </r>
    <r>
      <rPr>
        <sz val="11"/>
        <color theme="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年度</t>
    </r>
    <phoneticPr fontId="11"/>
  </si>
  <si>
    <t>準中型</t>
    <rPh sb="0" eb="2">
      <t>チュウガタ</t>
    </rPh>
    <phoneticPr fontId="24"/>
  </si>
  <si>
    <t xml:space="preserve">        ア）一部主要市道が含まれている。</t>
    <phoneticPr fontId="3"/>
  </si>
  <si>
    <t xml:space="preserve">        イ）橋長２m以上。</t>
    <phoneticPr fontId="3"/>
  </si>
  <si>
    <t>（各年３月31日現在）</t>
    <phoneticPr fontId="11"/>
  </si>
  <si>
    <t>令和２年</t>
  </si>
  <si>
    <r>
      <t>令和</t>
    </r>
    <r>
      <rPr>
        <sz val="11"/>
        <color theme="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phoneticPr fontId="11"/>
  </si>
  <si>
    <r>
      <t>令和</t>
    </r>
    <r>
      <rPr>
        <sz val="11"/>
        <color theme="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phoneticPr fontId="11"/>
  </si>
  <si>
    <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phoneticPr fontId="11"/>
  </si>
  <si>
    <t>令和６年</t>
    <phoneticPr fontId="3"/>
  </si>
  <si>
    <t>104,420</t>
  </si>
  <si>
    <t xml:space="preserve"> -</t>
  </si>
  <si>
    <t>令和５年</t>
    <phoneticPr fontId="3"/>
  </si>
  <si>
    <t xml:space="preserve">  資料    大阪府都市整備部道路室道路環境課「令和6年度道路施設現況調査資料」、国土交通省「道路統計年報2024」</t>
    <rPh sb="8" eb="11">
      <t>オオサカフ</t>
    </rPh>
    <rPh sb="11" eb="13">
      <t>トシ</t>
    </rPh>
    <rPh sb="13" eb="15">
      <t>セイビ</t>
    </rPh>
    <rPh sb="15" eb="16">
      <t>ブ</t>
    </rPh>
    <rPh sb="16" eb="18">
      <t>ドウロ</t>
    </rPh>
    <rPh sb="18" eb="19">
      <t>シツ</t>
    </rPh>
    <rPh sb="19" eb="21">
      <t>ドウロ</t>
    </rPh>
    <rPh sb="21" eb="23">
      <t>カンキョウ</t>
    </rPh>
    <rPh sb="23" eb="24">
      <t>カ</t>
    </rPh>
    <rPh sb="25" eb="27">
      <t>レイワ</t>
    </rPh>
    <rPh sb="28" eb="30">
      <t>ネンド</t>
    </rPh>
    <rPh sb="30" eb="32">
      <t>ドウロ</t>
    </rPh>
    <rPh sb="32" eb="34">
      <t>シセツ</t>
    </rPh>
    <rPh sb="34" eb="36">
      <t>ゲンキョウ</t>
    </rPh>
    <rPh sb="36" eb="38">
      <t>チョウサ</t>
    </rPh>
    <rPh sb="38" eb="40">
      <t>シリョウ</t>
    </rPh>
    <rPh sb="42" eb="47">
      <t>コクドコウツウショウ</t>
    </rPh>
    <rPh sb="48" eb="54">
      <t>ドウロトウケイネンポウ</t>
    </rPh>
    <phoneticPr fontId="3"/>
  </si>
  <si>
    <r>
      <t>k</t>
    </r>
    <r>
      <rPr>
        <sz val="11"/>
        <rFont val="ＭＳ 明朝"/>
        <family val="1"/>
        <charset val="128"/>
      </rPr>
      <t>m</t>
    </r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</si>
  <si>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</si>
  <si>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phoneticPr fontId="3"/>
  </si>
  <si>
    <t xml:space="preserve">  資料    阪神高速道路株式会社</t>
    <rPh sb="13" eb="17">
      <t>カブシキガイシャ</t>
    </rPh>
    <phoneticPr fontId="3"/>
  </si>
  <si>
    <t>令和２年</t>
    <rPh sb="0" eb="1">
      <t>レイ</t>
    </rPh>
    <rPh sb="1" eb="2">
      <t>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</si>
  <si>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</si>
  <si>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3"/>
  </si>
  <si>
    <t>令和２年度</t>
    <rPh sb="0" eb="2">
      <t>レイワ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</si>
  <si>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</si>
  <si>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phoneticPr fontId="3"/>
  </si>
  <si>
    <t>令和６年度</t>
    <rPh sb="0" eb="2">
      <t>レイワ</t>
    </rPh>
    <phoneticPr fontId="3"/>
  </si>
  <si>
    <t>ウ）営業倉庫
年間入庫量</t>
    <phoneticPr fontId="3"/>
  </si>
  <si>
    <t>オ）開通加入
電話数</t>
    <phoneticPr fontId="3"/>
  </si>
  <si>
    <t xml:space="preserve">        ウ）都道府県については令和５年度の数値である。 </t>
    <phoneticPr fontId="3"/>
  </si>
  <si>
    <t xml:space="preserve">            都道府県については令和５年度の数値である。</t>
    <rPh sb="12" eb="16">
      <t>トドウフケン</t>
    </rPh>
    <rPh sb="21" eb="23">
      <t>レイワ</t>
    </rPh>
    <rPh sb="24" eb="26">
      <t>ネンド</t>
    </rPh>
    <rPh sb="27" eb="29">
      <t>スウチ</t>
    </rPh>
    <phoneticPr fontId="3"/>
  </si>
  <si>
    <t xml:space="preserve">              区</t>
    <phoneticPr fontId="27"/>
  </si>
  <si>
    <t xml:space="preserve">   分</t>
    <phoneticPr fontId="11"/>
  </si>
  <si>
    <t xml:space="preserve">        ア）都道府県については令和４年度の数値である。</t>
    <rPh sb="10" eb="14">
      <t>トドウフケン</t>
    </rPh>
    <rPh sb="19" eb="21">
      <t>レイワ</t>
    </rPh>
    <rPh sb="22" eb="24">
      <t>ネンド</t>
    </rPh>
    <rPh sb="25" eb="27">
      <t>スウチ</t>
    </rPh>
    <phoneticPr fontId="3"/>
  </si>
  <si>
    <t xml:space="preserve">        １）調査の回収率が都道府県・世帯主年齢により異なっており、母集団と多少乖離が生じるため、集計人数について比重調整を行っている。</t>
    <rPh sb="10" eb="12">
      <t>チョウサ</t>
    </rPh>
    <rPh sb="13" eb="15">
      <t>カイシュウ</t>
    </rPh>
    <rPh sb="15" eb="16">
      <t>リツ</t>
    </rPh>
    <rPh sb="17" eb="21">
      <t>トドウフケン</t>
    </rPh>
    <rPh sb="22" eb="25">
      <t>セタイヌシ</t>
    </rPh>
    <rPh sb="25" eb="27">
      <t>ネンレイ</t>
    </rPh>
    <rPh sb="30" eb="31">
      <t>コト</t>
    </rPh>
    <rPh sb="37" eb="40">
      <t>ボシュウダン</t>
    </rPh>
    <rPh sb="41" eb="43">
      <t>タショウ</t>
    </rPh>
    <rPh sb="43" eb="45">
      <t>カイリ</t>
    </rPh>
    <rPh sb="46" eb="47">
      <t>ショウ</t>
    </rPh>
    <phoneticPr fontId="16"/>
  </si>
  <si>
    <t>0</t>
    <phoneticPr fontId="11"/>
  </si>
  <si>
    <t>(各年３月31日現在)</t>
    <phoneticPr fontId="11"/>
  </si>
  <si>
    <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年度</t>
    </r>
    <phoneticPr fontId="11"/>
  </si>
  <si>
    <t>平成31年</t>
    <phoneticPr fontId="11"/>
  </si>
  <si>
    <t>令和２年</t>
    <rPh sb="0" eb="2">
      <t>レイワ</t>
    </rPh>
    <rPh sb="3" eb="4">
      <t>ネン</t>
    </rPh>
    <phoneticPr fontId="5"/>
  </si>
  <si>
    <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5"/>
  </si>
  <si>
    <t>令和６年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</si>
  <si>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</si>
  <si>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5"/>
  </si>
  <si>
    <r>
      <t>令和３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</si>
  <si>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phoneticPr fontId="5"/>
  </si>
  <si>
    <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phoneticPr fontId="5"/>
  </si>
  <si>
    <t>平成30年</t>
    <phoneticPr fontId="11"/>
  </si>
  <si>
    <t>令和２年</t>
    <rPh sb="0" eb="1">
      <t>レイワ</t>
    </rPh>
    <phoneticPr fontId="1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</si>
  <si>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</si>
  <si>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phoneticPr fontId="5"/>
  </si>
  <si>
    <r>
      <t>令和２</t>
    </r>
    <r>
      <rPr>
        <sz val="11"/>
        <rFont val="ＭＳ 明朝"/>
        <family val="1"/>
        <charset val="128"/>
      </rPr>
      <t>年</t>
    </r>
    <rPh sb="0" eb="2">
      <t>ガンネン</t>
    </rPh>
    <rPh sb="3" eb="4">
      <t>ネン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</si>
  <si>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ガンネン</t>
    </rPh>
    <rPh sb="3" eb="4">
      <t>ネン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</si>
  <si>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</si>
  <si>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5"/>
  </si>
  <si>
    <t>令和６年度</t>
    <rPh sb="0" eb="2">
      <t>レイワ</t>
    </rPh>
    <rPh sb="3" eb="4">
      <t>ネン</t>
    </rPh>
    <rPh sb="4" eb="5">
      <t>ド</t>
    </rPh>
    <phoneticPr fontId="5"/>
  </si>
  <si>
    <t>令和２年</t>
    <rPh sb="0" eb="2">
      <t>ガンネン</t>
    </rPh>
    <rPh sb="3" eb="4">
      <t>ネン</t>
    </rPh>
    <phoneticPr fontId="5"/>
  </si>
  <si>
    <t xml:space="preserve">        １）阪神電気鉄道、泉北高速鉄道は各年中の１日平均、南海電気鉄道は各年度中の１日平均。近畿日本鉄道は交通量調査による。</t>
    <rPh sb="40" eb="41">
      <t>カク</t>
    </rPh>
    <rPh sb="41" eb="43">
      <t>ネンド</t>
    </rPh>
    <rPh sb="43" eb="44">
      <t>チュウ</t>
    </rPh>
    <phoneticPr fontId="11"/>
  </si>
  <si>
    <t>令和２年度</t>
    <rPh sb="0" eb="2">
      <t>ガンネン</t>
    </rPh>
    <rPh sb="3" eb="4">
      <t>ネン</t>
    </rPh>
    <rPh sb="4" eb="5">
      <t>ド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</si>
  <si>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年度</t>
    </r>
    <rPh sb="0" eb="2">
      <t>ガンネン</t>
    </rPh>
    <rPh sb="3" eb="4">
      <t>ネン</t>
    </rPh>
    <rPh sb="4" eb="5">
      <t>ド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</si>
  <si>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3" eb="4">
      <t>ネン</t>
    </rPh>
    <rPh sb="4" eb="5">
      <t>ド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</si>
  <si>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3" eb="4">
      <t>ネン</t>
    </rPh>
    <rPh sb="4" eb="5">
      <t>ド</t>
    </rPh>
    <phoneticPr fontId="5"/>
  </si>
  <si>
    <t>泉北高速鉄道</t>
    <rPh sb="0" eb="4">
      <t>センボクコウソク</t>
    </rPh>
    <rPh sb="4" eb="6">
      <t>テツドウ</t>
    </rPh>
    <phoneticPr fontId="5"/>
  </si>
  <si>
    <t>令和６年</t>
    <rPh sb="0" eb="2">
      <t>レイワ</t>
    </rPh>
    <rPh sb="3" eb="4">
      <t>ネン</t>
    </rPh>
    <phoneticPr fontId="5"/>
  </si>
  <si>
    <t>イ）</t>
    <phoneticPr fontId="11"/>
  </si>
  <si>
    <t>栂・美木多</t>
  </si>
  <si>
    <t xml:space="preserve">        ア）南海高師浜線はバス代行輸送を含む（令和６年４月５日で終了）。　　　　イ）南海高野線への連絡旅客を含む。</t>
    <rPh sb="10" eb="12">
      <t>ナンカイ</t>
    </rPh>
    <rPh sb="12" eb="13">
      <t>セン</t>
    </rPh>
    <rPh sb="16" eb="18">
      <t>ダイコウ</t>
    </rPh>
    <rPh sb="18" eb="20">
      <t>ユソウ</t>
    </rPh>
    <rPh sb="21" eb="22">
      <t>フク</t>
    </rPh>
    <rPh sb="24" eb="26">
      <t>レイワ</t>
    </rPh>
    <rPh sb="27" eb="28">
      <t>ネン</t>
    </rPh>
    <rPh sb="29" eb="30">
      <t>ガツ</t>
    </rPh>
    <rPh sb="31" eb="32">
      <t>ニチ</t>
    </rPh>
    <rPh sb="33" eb="35">
      <t>シュウリョウ</t>
    </rPh>
    <phoneticPr fontId="11"/>
  </si>
  <si>
    <t>箕面萱野</t>
    <rPh sb="0" eb="4">
      <t>ミノオカヤノ</t>
    </rPh>
    <phoneticPr fontId="5"/>
  </si>
  <si>
    <t>箕面船場阪大前</t>
    <rPh sb="0" eb="7">
      <t>ミノオセンバハンダイマエ</t>
    </rPh>
    <phoneticPr fontId="5"/>
  </si>
  <si>
    <t xml:space="preserve">  資料    水間鉄道株式会社、能勢電鉄株式会社、北大阪急行電鉄株式会社、大阪モノレール株式会社、阪堺電気軌道株式会社</t>
    <rPh sb="2" eb="3">
      <t>シ</t>
    </rPh>
    <rPh sb="3" eb="4">
      <t>リョウ</t>
    </rPh>
    <rPh sb="8" eb="10">
      <t>ミズマ</t>
    </rPh>
    <rPh sb="10" eb="12">
      <t>テツドウ</t>
    </rPh>
    <rPh sb="12" eb="16">
      <t>カブシキガイシャ</t>
    </rPh>
    <rPh sb="17" eb="19">
      <t>ノセ</t>
    </rPh>
    <rPh sb="19" eb="21">
      <t>デンテツ</t>
    </rPh>
    <rPh sb="21" eb="25">
      <t>カブシキガイシャ</t>
    </rPh>
    <rPh sb="26" eb="27">
      <t>キタ</t>
    </rPh>
    <rPh sb="27" eb="29">
      <t>オオサカ</t>
    </rPh>
    <rPh sb="29" eb="31">
      <t>キュウコウ</t>
    </rPh>
    <rPh sb="31" eb="33">
      <t>デンテツ</t>
    </rPh>
    <rPh sb="33" eb="37">
      <t>カブシキガイシャ</t>
    </rPh>
    <rPh sb="38" eb="40">
      <t>オオサカ</t>
    </rPh>
    <rPh sb="45" eb="49">
      <t>カブシキガイシャ</t>
    </rPh>
    <phoneticPr fontId="11"/>
  </si>
  <si>
    <t>大阪モノレール【総数】</t>
    <phoneticPr fontId="11"/>
  </si>
  <si>
    <t>ア)うち
主要地方道</t>
    <rPh sb="5" eb="7">
      <t>シュヨウ</t>
    </rPh>
    <rPh sb="7" eb="9">
      <t>チホウ</t>
    </rPh>
    <rPh sb="9" eb="10">
      <t>ミチ</t>
    </rPh>
    <phoneticPr fontId="3"/>
  </si>
  <si>
    <t>イ）橋りょう</t>
    <phoneticPr fontId="3"/>
  </si>
  <si>
    <t xml:space="preserve">        ア）14号松原線工事のため、令和４年６月１日～令和６年12月６日の期間は、瓜破本線、平野は閉鎖。</t>
    <rPh sb="12" eb="13">
      <t>ゴウ</t>
    </rPh>
    <rPh sb="13" eb="15">
      <t>マツバラ</t>
    </rPh>
    <rPh sb="15" eb="16">
      <t>セン</t>
    </rPh>
    <rPh sb="16" eb="18">
      <t>コウジ</t>
    </rPh>
    <rPh sb="29" eb="30">
      <t>ニチ</t>
    </rPh>
    <rPh sb="41" eb="43">
      <t>キカン</t>
    </rPh>
    <rPh sb="45" eb="47">
      <t>ウリワリ</t>
    </rPh>
    <rPh sb="47" eb="49">
      <t>ホンセン</t>
    </rPh>
    <rPh sb="50" eb="52">
      <t>ヒラノ</t>
    </rPh>
    <rPh sb="52" eb="53">
      <t>タクマ</t>
    </rPh>
    <rPh sb="53" eb="55">
      <t>ヘイサ</t>
    </rPh>
    <phoneticPr fontId="3"/>
  </si>
  <si>
    <t xml:space="preserve">        １）水間鉄道、大阪モノレールは各年中の１日平均。能勢電鉄、北大阪急行電鉄、阪堺電気軌道は交通量調査による。</t>
    <rPh sb="15" eb="17">
      <t>オオサカ</t>
    </rPh>
    <phoneticPr fontId="11"/>
  </si>
  <si>
    <t>ア）</t>
    <phoneticPr fontId="16"/>
  </si>
  <si>
    <t xml:space="preserve">        １）西日本電信電話株式会社による大阪府の統計値（３月末）である。ただし、携帯電話加入者数については総務省近畿総合通信局による。</t>
    <rPh sb="10" eb="11">
      <t>ニシ</t>
    </rPh>
    <rPh sb="11" eb="13">
      <t>ニホン</t>
    </rPh>
    <rPh sb="13" eb="15">
      <t>デンシン</t>
    </rPh>
    <rPh sb="15" eb="17">
      <t>デンワ</t>
    </rPh>
    <rPh sb="17" eb="21">
      <t>カブシキガイシャ</t>
    </rPh>
    <rPh sb="24" eb="26">
      <t>オオサカ</t>
    </rPh>
    <rPh sb="26" eb="27">
      <t>フ</t>
    </rPh>
    <rPh sb="28" eb="30">
      <t>トウケイ</t>
    </rPh>
    <rPh sb="30" eb="31">
      <t>チ</t>
    </rPh>
    <rPh sb="33" eb="35">
      <t>ガツマツ</t>
    </rPh>
    <phoneticPr fontId="3"/>
  </si>
  <si>
    <t>令和６年１月</t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</si>
  <si>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２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</si>
  <si>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</si>
  <si>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</si>
  <si>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</si>
  <si>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６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</si>
  <si>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７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</si>
  <si>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８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</si>
  <si>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９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</si>
  <si>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10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</si>
  <si>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11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</si>
  <si>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r>
      <t>令和６年</t>
    </r>
    <r>
      <rPr>
        <sz val="11"/>
        <rFont val="ＭＳ 明朝"/>
        <family val="1"/>
        <charset val="128"/>
      </rPr>
      <t>12</t>
    </r>
    <r>
      <rPr>
        <sz val="11"/>
        <color theme="0"/>
        <rFont val="ＭＳ 明朝"/>
        <family val="1"/>
        <charset val="128"/>
      </rPr>
      <t>月</t>
    </r>
    <rPh sb="0" eb="2">
      <t>レイワ</t>
    </rPh>
    <phoneticPr fontId="7"/>
  </si>
  <si>
    <t>私鉄各駅別</t>
    <phoneticPr fontId="11"/>
  </si>
  <si>
    <t>乗降人員</t>
    <phoneticPr fontId="11"/>
  </si>
  <si>
    <t xml:space="preserve">        ２）令和３年９月～11月の間で、月曜日、金曜日、土曜日、日曜日、祝祭日及びその前後の日及び台風等の異常気象の場合、</t>
    <rPh sb="10" eb="12">
      <t>レイワ</t>
    </rPh>
    <rPh sb="32" eb="35">
      <t>ドヨウビ</t>
    </rPh>
    <rPh sb="36" eb="39">
      <t>ニチヨウビ</t>
    </rPh>
    <rPh sb="40" eb="43">
      <t>シュクサイジツ</t>
    </rPh>
    <rPh sb="43" eb="44">
      <t>オヨ</t>
    </rPh>
    <phoneticPr fontId="11"/>
  </si>
  <si>
    <t xml:space="preserve">            その他通常と異なる交通状態が予想される日を避けて実施。</t>
    <rPh sb="36" eb="38">
      <t>ジッシ</t>
    </rPh>
    <phoneticPr fontId="11"/>
  </si>
  <si>
    <t xml:space="preserve">         ９－５</t>
    <phoneticPr fontId="3"/>
  </si>
  <si>
    <t>地下鉄・バスの車両数、乗車人員等</t>
    <rPh sb="0" eb="3">
      <t>チカテツ</t>
    </rPh>
    <phoneticPr fontId="3"/>
  </si>
  <si>
    <t xml:space="preserve">        １）地下鉄についてはニュートラムを含む。</t>
    <rPh sb="10" eb="13">
      <t>チカテツ</t>
    </rPh>
    <rPh sb="25" eb="26">
      <t>フク</t>
    </rPh>
    <phoneticPr fontId="3"/>
  </si>
  <si>
    <t xml:space="preserve">        ア）各年度末現在。</t>
    <phoneticPr fontId="3"/>
  </si>
  <si>
    <t xml:space="preserve">        イ）一般路線バスのみの数値である。</t>
    <rPh sb="19" eb="21">
      <t>スウチ</t>
    </rPh>
    <phoneticPr fontId="3"/>
  </si>
  <si>
    <t>地下鉄</t>
    <rPh sb="0" eb="3">
      <t>チカテツ</t>
    </rPh>
    <phoneticPr fontId="3"/>
  </si>
  <si>
    <t>バス</t>
    <phoneticPr fontId="16"/>
  </si>
  <si>
    <t>乗車料収入</t>
    <phoneticPr fontId="3"/>
  </si>
  <si>
    <t>乗車料収入</t>
    <phoneticPr fontId="16"/>
  </si>
  <si>
    <t>走行１キロ当たり</t>
    <phoneticPr fontId="3"/>
  </si>
  <si>
    <t>乗車人員</t>
    <rPh sb="0" eb="1">
      <t>ジョウ</t>
    </rPh>
    <rPh sb="1" eb="2">
      <t>クルマ</t>
    </rPh>
    <phoneticPr fontId="3"/>
  </si>
  <si>
    <t xml:space="preserve">車両数 </t>
    <phoneticPr fontId="3"/>
  </si>
  <si>
    <t>営業
キロ数</t>
    <phoneticPr fontId="3"/>
  </si>
  <si>
    <t>うち定期</t>
    <phoneticPr fontId="3"/>
  </si>
  <si>
    <t>（税抜）</t>
    <rPh sb="1" eb="2">
      <t>ゼイ</t>
    </rPh>
    <rPh sb="2" eb="3">
      <t>ヌ</t>
    </rPh>
    <phoneticPr fontId="3"/>
  </si>
  <si>
    <t>（税抜）</t>
    <rPh sb="1" eb="2">
      <t>ゼイ</t>
    </rPh>
    <rPh sb="2" eb="3">
      <t>ヌ</t>
    </rPh>
    <phoneticPr fontId="16"/>
  </si>
  <si>
    <t>千円</t>
  </si>
  <si>
    <t>円</t>
  </si>
  <si>
    <t>令和２年度</t>
    <rPh sb="0" eb="2">
      <t>レイワ</t>
    </rPh>
    <rPh sb="3" eb="5">
      <t>ネンド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</si>
  <si>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</si>
  <si>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3" eb="4">
      <t>ネン</t>
    </rPh>
    <rPh sb="4" eb="5">
      <t>ド</t>
    </rPh>
    <phoneticPr fontId="3"/>
  </si>
  <si>
    <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3" eb="4">
      <t>ネン</t>
    </rPh>
    <rPh sb="4" eb="5">
      <t>ド</t>
    </rPh>
    <phoneticPr fontId="3"/>
  </si>
  <si>
    <t xml:space="preserve">  資料    大阪市高速電気軌道株式会社、大阪シティバス株式会社</t>
    <rPh sb="22" eb="24">
      <t>オオサカ</t>
    </rPh>
    <rPh sb="29" eb="33">
      <t>カブ</t>
    </rPh>
    <phoneticPr fontId="3"/>
  </si>
  <si>
    <t xml:space="preserve">         ９－６</t>
    <phoneticPr fontId="3"/>
  </si>
  <si>
    <t>民営鉄道車両数、輸送人員等</t>
    <phoneticPr fontId="3"/>
  </si>
  <si>
    <t xml:space="preserve">        １）大阪府内で営業する民鉄11社（西日本旅客鉄道（株）を除く。）の総営業実績をまとめたものである。</t>
    <rPh sb="15" eb="17">
      <t>エイギョウ</t>
    </rPh>
    <phoneticPr fontId="3"/>
  </si>
  <si>
    <t xml:space="preserve">        ア）各年度末現在。　　　　イ）貨物車、特殊車を含む。　　　　ウ）荷物収入を含む。</t>
    <rPh sb="10" eb="11">
      <t>カク</t>
    </rPh>
    <rPh sb="11" eb="14">
      <t>ネンドマツ</t>
    </rPh>
    <rPh sb="14" eb="16">
      <t>ゲンザイ</t>
    </rPh>
    <rPh sb="23" eb="26">
      <t>カモツシャ</t>
    </rPh>
    <rPh sb="27" eb="29">
      <t>トクシュ</t>
    </rPh>
    <rPh sb="29" eb="30">
      <t>シャ</t>
    </rPh>
    <rPh sb="31" eb="32">
      <t>フク</t>
    </rPh>
    <phoneticPr fontId="3"/>
  </si>
  <si>
    <t>年度</t>
    <rPh sb="0" eb="1">
      <t>ド</t>
    </rPh>
    <phoneticPr fontId="3"/>
  </si>
  <si>
    <t>　 ア）イ）</t>
    <phoneticPr fontId="3"/>
  </si>
  <si>
    <t>ア）営業キロ数</t>
    <phoneticPr fontId="3"/>
  </si>
  <si>
    <t>運輸収入</t>
    <phoneticPr fontId="3"/>
  </si>
  <si>
    <t>ウ）旅客収入</t>
    <phoneticPr fontId="3"/>
  </si>
  <si>
    <r>
      <rPr>
        <sz val="11"/>
        <color theme="1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３０</t>
    </r>
    <r>
      <rPr>
        <sz val="11"/>
        <color theme="1"/>
        <rFont val="ＭＳ 明朝"/>
        <family val="1"/>
        <charset val="128"/>
      </rPr>
      <t>年度</t>
    </r>
    <rPh sb="5" eb="6">
      <t>ド</t>
    </rPh>
    <phoneticPr fontId="3"/>
  </si>
  <si>
    <r>
      <t>令和元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2" eb="3">
      <t>ゲン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</si>
  <si>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4" eb="5">
      <t>ド</t>
    </rPh>
    <phoneticPr fontId="3"/>
  </si>
  <si>
    <r>
      <t>令和</t>
    </r>
    <r>
      <rPr>
        <sz val="11"/>
        <rFont val="ＭＳ 明朝"/>
        <family val="1"/>
        <charset val="128"/>
      </rPr>
      <t>３</t>
    </r>
    <r>
      <rPr>
        <sz val="12"/>
        <color theme="0"/>
        <rFont val="ＭＳ 明朝"/>
        <family val="1"/>
        <charset val="128"/>
      </rPr>
      <t>年度</t>
    </r>
    <rPh sb="0" eb="2">
      <t>レイワ</t>
    </rPh>
    <rPh sb="4" eb="5">
      <t>ド</t>
    </rPh>
    <phoneticPr fontId="3"/>
  </si>
  <si>
    <t>令和４年度</t>
    <rPh sb="0" eb="2">
      <t>レイワ</t>
    </rPh>
    <rPh sb="4" eb="5">
      <t>ド</t>
    </rPh>
    <phoneticPr fontId="3"/>
  </si>
  <si>
    <t xml:space="preserve">  資料    国土交通省「鉄道統計年報」</t>
    <rPh sb="8" eb="10">
      <t>コクド</t>
    </rPh>
    <rPh sb="10" eb="12">
      <t>コウツウ</t>
    </rPh>
    <rPh sb="12" eb="13">
      <t>ショウ</t>
    </rPh>
    <rPh sb="14" eb="16">
      <t>テツドウ</t>
    </rPh>
    <rPh sb="16" eb="18">
      <t>トウケイ</t>
    </rPh>
    <rPh sb="18" eb="20">
      <t>ネンポウ</t>
    </rPh>
    <phoneticPr fontId="3"/>
  </si>
  <si>
    <t xml:space="preserve">         ９－８</t>
    <phoneticPr fontId="3"/>
  </si>
  <si>
    <t>自動車旅客輸送人員</t>
    <rPh sb="8" eb="9">
      <t>オヨ</t>
    </rPh>
    <phoneticPr fontId="3"/>
  </si>
  <si>
    <t xml:space="preserve">        １) 自家用特殊用途車、自家用貨物自動車のうち軽自動車、自家用旅客自動車、大型特殊車、一般の輸送に従事しない特種用途車、</t>
    <rPh sb="11" eb="14">
      <t>ジカヨウ</t>
    </rPh>
    <rPh sb="14" eb="16">
      <t>トクシュ</t>
    </rPh>
    <rPh sb="16" eb="18">
      <t>ヨウト</t>
    </rPh>
    <rPh sb="18" eb="19">
      <t>クルマ</t>
    </rPh>
    <phoneticPr fontId="3"/>
  </si>
  <si>
    <t xml:space="preserve">    　 　   小型特殊車、二輪車等は除く。</t>
    <phoneticPr fontId="3"/>
  </si>
  <si>
    <t>年度・月</t>
    <phoneticPr fontId="3"/>
  </si>
  <si>
    <t>総数</t>
    <rPh sb="0" eb="1">
      <t>ソウスウ</t>
    </rPh>
    <phoneticPr fontId="3"/>
  </si>
  <si>
    <t>営業用</t>
    <rPh sb="0" eb="2">
      <t>エイギョウヨウ</t>
    </rPh>
    <phoneticPr fontId="11"/>
  </si>
  <si>
    <t>バス(定員11人以上)</t>
    <phoneticPr fontId="11"/>
  </si>
  <si>
    <t>乗用車
(定員10人以下)</t>
    <rPh sb="0" eb="3">
      <t>ジョウヨウシャ</t>
    </rPh>
    <rPh sb="5" eb="7">
      <t>テイイン</t>
    </rPh>
    <rPh sb="9" eb="10">
      <t>ニン</t>
    </rPh>
    <rPh sb="10" eb="12">
      <t>イカ</t>
    </rPh>
    <phoneticPr fontId="11"/>
  </si>
  <si>
    <t>計</t>
    <rPh sb="0" eb="1">
      <t>ケイ</t>
    </rPh>
    <phoneticPr fontId="11"/>
  </si>
  <si>
    <t>乗合</t>
    <rPh sb="0" eb="2">
      <t>ノリアイ</t>
    </rPh>
    <phoneticPr fontId="11"/>
  </si>
  <si>
    <t>貸切</t>
    <rPh sb="0" eb="2">
      <t>カシキリ</t>
    </rPh>
    <phoneticPr fontId="11"/>
  </si>
  <si>
    <t>一般乗合</t>
    <rPh sb="0" eb="4">
      <t>イッパンノリアイ</t>
    </rPh>
    <phoneticPr fontId="11"/>
  </si>
  <si>
    <t>高速乗合</t>
    <rPh sb="0" eb="2">
      <t>コウソク</t>
    </rPh>
    <rPh sb="2" eb="4">
      <t>ノリアイ</t>
    </rPh>
    <phoneticPr fontId="11"/>
  </si>
  <si>
    <t>定期</t>
    <rPh sb="0" eb="2">
      <t>テイキ</t>
    </rPh>
    <phoneticPr fontId="11"/>
  </si>
  <si>
    <t>定期外</t>
    <rPh sb="0" eb="3">
      <t>テイキガイ</t>
    </rPh>
    <phoneticPr fontId="11"/>
  </si>
  <si>
    <r>
      <rPr>
        <sz val="11"/>
        <rFont val="ＭＳ 明朝"/>
        <family val="1"/>
        <charset val="128"/>
      </rPr>
      <t>令和２年度</t>
    </r>
    <rPh sb="0" eb="1">
      <t>レイ</t>
    </rPh>
    <rPh sb="1" eb="2">
      <t>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</si>
  <si>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年度</t>
    </r>
    <rPh sb="0" eb="1">
      <t>レイ</t>
    </rPh>
    <rPh sb="1" eb="2">
      <t>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</si>
  <si>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年度</t>
    </r>
    <rPh sb="0" eb="1">
      <t>レイ</t>
    </rPh>
    <rPh sb="1" eb="2">
      <t>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</si>
  <si>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年度</t>
    </r>
    <rPh sb="0" eb="1">
      <t>レイ</t>
    </rPh>
    <rPh sb="1" eb="2">
      <t>ワ</t>
    </rPh>
    <phoneticPr fontId="3"/>
  </si>
  <si>
    <t>令和６年度</t>
    <rPh sb="0" eb="1">
      <t>レイ</t>
    </rPh>
    <rPh sb="1" eb="2">
      <t>ワ</t>
    </rPh>
    <phoneticPr fontId="3"/>
  </si>
  <si>
    <r>
      <t>令和６</t>
    </r>
    <r>
      <rPr>
        <sz val="11"/>
        <color indexed="8"/>
        <rFont val="ＭＳ 明朝"/>
        <family val="1"/>
        <charset val="128"/>
      </rPr>
      <t>年</t>
    </r>
    <r>
      <rPr>
        <sz val="11"/>
        <rFont val="ＭＳ 明朝"/>
        <family val="1"/>
        <charset val="128"/>
      </rPr>
      <t>４月</t>
    </r>
    <rPh sb="0" eb="2">
      <t>レイワ</t>
    </rPh>
    <phoneticPr fontId="3"/>
  </si>
  <si>
    <r>
      <rPr>
        <sz val="11"/>
        <color indexed="9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５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phoneticPr fontId="3"/>
  </si>
  <si>
    <r>
      <rPr>
        <sz val="11"/>
        <color indexed="9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６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phoneticPr fontId="3"/>
  </si>
  <si>
    <r>
      <rPr>
        <sz val="11"/>
        <color indexed="9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７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phoneticPr fontId="3"/>
  </si>
  <si>
    <r>
      <rPr>
        <sz val="11"/>
        <color indexed="9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８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phoneticPr fontId="3"/>
  </si>
  <si>
    <r>
      <rPr>
        <sz val="11"/>
        <color indexed="9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９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phoneticPr fontId="3"/>
  </si>
  <si>
    <r>
      <rPr>
        <sz val="11"/>
        <color indexed="9"/>
        <rFont val="ＭＳ 明朝"/>
        <family val="1"/>
        <charset val="128"/>
      </rPr>
      <t>令和６年</t>
    </r>
    <r>
      <rPr>
        <sz val="11"/>
        <color indexed="8"/>
        <rFont val="ＭＳ 明朝"/>
        <family val="1"/>
        <charset val="128"/>
      </rPr>
      <t>10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phoneticPr fontId="3"/>
  </si>
  <si>
    <r>
      <rPr>
        <sz val="11"/>
        <color indexed="9"/>
        <rFont val="ＭＳ 明朝"/>
        <family val="1"/>
        <charset val="128"/>
      </rPr>
      <t>令和６年</t>
    </r>
    <r>
      <rPr>
        <sz val="11"/>
        <color indexed="8"/>
        <rFont val="ＭＳ 明朝"/>
        <family val="1"/>
        <charset val="128"/>
      </rPr>
      <t>11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phoneticPr fontId="3"/>
  </si>
  <si>
    <r>
      <rPr>
        <sz val="11"/>
        <color indexed="9"/>
        <rFont val="ＭＳ 明朝"/>
        <family val="1"/>
        <charset val="128"/>
      </rPr>
      <t>令和６年</t>
    </r>
    <r>
      <rPr>
        <sz val="11"/>
        <color indexed="8"/>
        <rFont val="ＭＳ 明朝"/>
        <family val="1"/>
        <charset val="128"/>
      </rPr>
      <t>12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</si>
  <si>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７年１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rPh sb="3" eb="4">
      <t>ネン</t>
    </rPh>
    <phoneticPr fontId="3"/>
  </si>
  <si>
    <r>
      <rPr>
        <sz val="11"/>
        <color indexed="9"/>
        <rFont val="ＭＳ 明朝"/>
        <family val="1"/>
        <charset val="128"/>
      </rPr>
      <t>令和７年</t>
    </r>
    <r>
      <rPr>
        <sz val="11"/>
        <rFont val="ＭＳ 明朝"/>
        <family val="1"/>
        <charset val="128"/>
      </rPr>
      <t>２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rPh sb="3" eb="4">
      <t>ネン</t>
    </rPh>
    <phoneticPr fontId="3"/>
  </si>
  <si>
    <r>
      <rPr>
        <sz val="11"/>
        <color indexed="9"/>
        <rFont val="ＭＳ 明朝"/>
        <family val="1"/>
        <charset val="128"/>
      </rPr>
      <t>令和７年</t>
    </r>
    <r>
      <rPr>
        <sz val="11"/>
        <rFont val="ＭＳ 明朝"/>
        <family val="1"/>
        <charset val="128"/>
      </rPr>
      <t>３</t>
    </r>
    <r>
      <rPr>
        <sz val="11"/>
        <color indexed="9"/>
        <rFont val="ＭＳ 明朝"/>
        <family val="1"/>
        <charset val="128"/>
      </rPr>
      <t>月</t>
    </r>
    <rPh sb="0" eb="2">
      <t>レイワ</t>
    </rPh>
    <rPh sb="3" eb="4">
      <t>ネン</t>
    </rPh>
    <phoneticPr fontId="3"/>
  </si>
  <si>
    <t xml:space="preserve">  資料    国土交通省「自動車輸送統計調査」</t>
    <rPh sb="8" eb="10">
      <t>コクド</t>
    </rPh>
    <rPh sb="10" eb="12">
      <t>コウツウ</t>
    </rPh>
    <rPh sb="12" eb="13">
      <t>ショウ</t>
    </rPh>
    <phoneticPr fontId="3"/>
  </si>
  <si>
    <t xml:space="preserve">         ９－９</t>
    <phoneticPr fontId="3"/>
  </si>
  <si>
    <t>低公害車の燃料別保有台数</t>
    <rPh sb="0" eb="3">
      <t>テイコウガイシャ</t>
    </rPh>
    <rPh sb="4" eb="7">
      <t>ネンリョウベツ</t>
    </rPh>
    <rPh sb="8" eb="10">
      <t>シャシュベツ</t>
    </rPh>
    <rPh sb="9" eb="11">
      <t>ダイスウ</t>
    </rPh>
    <phoneticPr fontId="23"/>
  </si>
  <si>
    <t>（各年度末現在）</t>
    <rPh sb="1" eb="2">
      <t>カク</t>
    </rPh>
    <rPh sb="2" eb="3">
      <t>トシ</t>
    </rPh>
    <rPh sb="3" eb="4">
      <t>ド</t>
    </rPh>
    <rPh sb="4" eb="5">
      <t>マツ</t>
    </rPh>
    <rPh sb="5" eb="7">
      <t>ゲンザイ</t>
    </rPh>
    <phoneticPr fontId="11"/>
  </si>
  <si>
    <t>年度</t>
    <rPh sb="0" eb="2">
      <t>ネンド</t>
    </rPh>
    <phoneticPr fontId="23"/>
  </si>
  <si>
    <t>ハイブリッド</t>
    <phoneticPr fontId="11"/>
  </si>
  <si>
    <t>プラグイン
ハイブリッド</t>
    <phoneticPr fontId="11"/>
  </si>
  <si>
    <t>電気</t>
    <rPh sb="0" eb="1">
      <t>デンキ</t>
    </rPh>
    <phoneticPr fontId="11"/>
  </si>
  <si>
    <t>燃料電池</t>
    <rPh sb="0" eb="1">
      <t>ネンリョウ</t>
    </rPh>
    <rPh sb="1" eb="3">
      <t>デンチ</t>
    </rPh>
    <phoneticPr fontId="11"/>
  </si>
  <si>
    <t>ＣＮＧ</t>
    <phoneticPr fontId="11"/>
  </si>
  <si>
    <t>台</t>
    <rPh sb="0" eb="1">
      <t>ダイ</t>
    </rPh>
    <phoneticPr fontId="23"/>
  </si>
  <si>
    <r>
      <t>令和</t>
    </r>
    <r>
      <rPr>
        <sz val="11"/>
        <rFont val="ＭＳ 明朝"/>
        <family val="1"/>
        <charset val="128"/>
      </rPr>
      <t>２年度</t>
    </r>
    <rPh sb="0" eb="1">
      <t>レイ</t>
    </rPh>
    <rPh sb="1" eb="2">
      <t>ワ</t>
    </rPh>
    <rPh sb="3" eb="4">
      <t>ネン</t>
    </rPh>
    <rPh sb="4" eb="5">
      <t>ド</t>
    </rPh>
    <phoneticPr fontId="3"/>
  </si>
  <si>
    <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年度</t>
    </r>
    <rPh sb="0" eb="1">
      <t>レイ</t>
    </rPh>
    <rPh sb="1" eb="2">
      <t>ワ</t>
    </rPh>
    <rPh sb="3" eb="4">
      <t>ネン</t>
    </rPh>
    <rPh sb="4" eb="5">
      <t>ド</t>
    </rPh>
    <phoneticPr fontId="3"/>
  </si>
  <si>
    <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年度</t>
    </r>
    <rPh sb="0" eb="1">
      <t>レイ</t>
    </rPh>
    <rPh sb="1" eb="2">
      <t>ワ</t>
    </rPh>
    <rPh sb="3" eb="4">
      <t>ネン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</si>
  <si>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年度</t>
    </r>
    <rPh sb="0" eb="1">
      <t>レイ</t>
    </rPh>
    <rPh sb="1" eb="2">
      <t>ワ</t>
    </rPh>
    <rPh sb="4" eb="5">
      <t>ド</t>
    </rPh>
    <phoneticPr fontId="3"/>
  </si>
  <si>
    <t>令和６年度</t>
    <rPh sb="0" eb="1">
      <t>レイ</t>
    </rPh>
    <rPh sb="1" eb="2">
      <t>ワ</t>
    </rPh>
    <rPh sb="4" eb="5">
      <t>ド</t>
    </rPh>
    <phoneticPr fontId="3"/>
  </si>
  <si>
    <t xml:space="preserve">  資料   一般財団法人自動車検査登録情報協会「わが国の自動車保有動向」</t>
    <rPh sb="7" eb="9">
      <t>イッパン</t>
    </rPh>
    <rPh sb="9" eb="11">
      <t>ザイダン</t>
    </rPh>
    <rPh sb="11" eb="13">
      <t>ホウジン</t>
    </rPh>
    <rPh sb="13" eb="16">
      <t>ジドウシャ</t>
    </rPh>
    <rPh sb="15" eb="17">
      <t>ケンサ</t>
    </rPh>
    <rPh sb="17" eb="19">
      <t>トウロク</t>
    </rPh>
    <rPh sb="19" eb="21">
      <t>ジョウホウ</t>
    </rPh>
    <rPh sb="21" eb="23">
      <t>キョウカイ</t>
    </rPh>
    <rPh sb="27" eb="28">
      <t>クニ</t>
    </rPh>
    <rPh sb="29" eb="32">
      <t>ジドウシャ</t>
    </rPh>
    <rPh sb="32" eb="34">
      <t>ホユウ</t>
    </rPh>
    <rPh sb="34" eb="36">
      <t>ドウコウ</t>
    </rPh>
    <phoneticPr fontId="3"/>
  </si>
  <si>
    <t xml:space="preserve">         ９－１３</t>
    <phoneticPr fontId="3"/>
  </si>
  <si>
    <t>運転免許の停止件数</t>
    <rPh sb="0" eb="1">
      <t>ウンテン</t>
    </rPh>
    <rPh sb="1" eb="3">
      <t>メンキョ</t>
    </rPh>
    <rPh sb="5" eb="7">
      <t>テイシ</t>
    </rPh>
    <phoneticPr fontId="23"/>
  </si>
  <si>
    <t>年次</t>
    <phoneticPr fontId="23"/>
  </si>
  <si>
    <t>停止</t>
    <rPh sb="0" eb="1">
      <t>テイシ</t>
    </rPh>
    <phoneticPr fontId="23"/>
  </si>
  <si>
    <t>総数</t>
    <phoneticPr fontId="23"/>
  </si>
  <si>
    <t>180日</t>
    <rPh sb="2" eb="3">
      <t>ニチ</t>
    </rPh>
    <phoneticPr fontId="23"/>
  </si>
  <si>
    <t>150日</t>
    <rPh sb="2" eb="3">
      <t>ニチ</t>
    </rPh>
    <phoneticPr fontId="23"/>
  </si>
  <si>
    <t>120日</t>
    <rPh sb="2" eb="3">
      <t>ニチ</t>
    </rPh>
    <phoneticPr fontId="23"/>
  </si>
  <si>
    <t>90日</t>
    <rPh sb="1" eb="2">
      <t>ニチ</t>
    </rPh>
    <phoneticPr fontId="23"/>
  </si>
  <si>
    <t>長期小計</t>
    <rPh sb="0" eb="1">
      <t>チョウキ</t>
    </rPh>
    <rPh sb="1" eb="3">
      <t>ショウケイ</t>
    </rPh>
    <phoneticPr fontId="23"/>
  </si>
  <si>
    <t>60日</t>
    <rPh sb="1" eb="2">
      <t>ニチ</t>
    </rPh>
    <phoneticPr fontId="23"/>
  </si>
  <si>
    <t>30日</t>
    <rPh sb="1" eb="2">
      <t>ニチ</t>
    </rPh>
    <phoneticPr fontId="23"/>
  </si>
  <si>
    <t>中短期小計</t>
    <rPh sb="0" eb="4">
      <t>チュウタンキショウケイ</t>
    </rPh>
    <phoneticPr fontId="23"/>
  </si>
  <si>
    <t>人</t>
    <rPh sb="0" eb="1">
      <t>ニン</t>
    </rPh>
    <phoneticPr fontId="23"/>
  </si>
  <si>
    <r>
      <rPr>
        <sz val="11"/>
        <color theme="0"/>
        <rFont val="ＭＳ ゴシック"/>
        <family val="3"/>
        <charset val="128"/>
      </rPr>
      <t>令和</t>
    </r>
    <r>
      <rPr>
        <sz val="11"/>
        <rFont val="ＭＳ ゴシック"/>
        <family val="3"/>
        <charset val="128"/>
      </rPr>
      <t>５</t>
    </r>
    <r>
      <rPr>
        <sz val="11"/>
        <color theme="0"/>
        <rFont val="ＭＳ ゴシック"/>
        <family val="3"/>
        <charset val="128"/>
      </rPr>
      <t>年</t>
    </r>
    <rPh sb="0" eb="1">
      <t>レイ</t>
    </rPh>
    <rPh sb="1" eb="2">
      <t>ワ</t>
    </rPh>
    <phoneticPr fontId="3"/>
  </si>
  <si>
    <t xml:space="preserve">         ９－１４</t>
    <phoneticPr fontId="3"/>
  </si>
  <si>
    <t>運転免許の取消件数</t>
    <phoneticPr fontId="3"/>
  </si>
  <si>
    <t>　　　　１） 申請取消しの件数を除く。</t>
    <phoneticPr fontId="3"/>
  </si>
  <si>
    <t>　　　　ア）「違反外」とは、病気等による取消しである。</t>
    <phoneticPr fontId="3"/>
  </si>
  <si>
    <t>総数</t>
    <rPh sb="0" eb="2">
      <t>ソウスウ</t>
    </rPh>
    <phoneticPr fontId="11"/>
  </si>
  <si>
    <t>欠格期間</t>
    <rPh sb="0" eb="2">
      <t>ケッカク</t>
    </rPh>
    <rPh sb="2" eb="4">
      <t>キカン</t>
    </rPh>
    <phoneticPr fontId="3"/>
  </si>
  <si>
    <t>10年</t>
    <rPh sb="1" eb="2">
      <t>ネン</t>
    </rPh>
    <phoneticPr fontId="3"/>
  </si>
  <si>
    <t>9年</t>
    <rPh sb="0" eb="1">
      <t>ネン</t>
    </rPh>
    <phoneticPr fontId="3"/>
  </si>
  <si>
    <t>8年</t>
    <rPh sb="0" eb="1">
      <t>ネン</t>
    </rPh>
    <phoneticPr fontId="3"/>
  </si>
  <si>
    <t>7年</t>
    <rPh sb="0" eb="1">
      <t>ネン</t>
    </rPh>
    <phoneticPr fontId="3"/>
  </si>
  <si>
    <t>6年</t>
    <rPh sb="0" eb="1">
      <t>ネン</t>
    </rPh>
    <phoneticPr fontId="3"/>
  </si>
  <si>
    <t>5年</t>
    <rPh sb="0" eb="1">
      <t>ネン</t>
    </rPh>
    <phoneticPr fontId="3"/>
  </si>
  <si>
    <t>4年</t>
    <rPh sb="0" eb="1">
      <t>ネン</t>
    </rPh>
    <phoneticPr fontId="3"/>
  </si>
  <si>
    <t>3年</t>
    <rPh sb="0" eb="1">
      <t>ネン</t>
    </rPh>
    <phoneticPr fontId="3"/>
  </si>
  <si>
    <t>2年</t>
    <rPh sb="0" eb="1">
      <t>ネン</t>
    </rPh>
    <phoneticPr fontId="3"/>
  </si>
  <si>
    <t>1年</t>
    <rPh sb="0" eb="1">
      <t>ネン</t>
    </rPh>
    <phoneticPr fontId="3"/>
  </si>
  <si>
    <t>人</t>
    <rPh sb="0" eb="1">
      <t>ニン</t>
    </rPh>
    <phoneticPr fontId="1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</si>
  <si>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3"/>
  </si>
  <si>
    <t>ア）違反外</t>
    <phoneticPr fontId="11"/>
  </si>
  <si>
    <t>重大違反唆し等</t>
    <phoneticPr fontId="11"/>
  </si>
  <si>
    <t>初心取消</t>
    <phoneticPr fontId="11"/>
  </si>
  <si>
    <t>8年</t>
    <rPh sb="0" eb="1">
      <t>ネン</t>
    </rPh>
    <phoneticPr fontId="11"/>
  </si>
  <si>
    <t>6年</t>
    <rPh sb="0" eb="1">
      <t>ネン</t>
    </rPh>
    <phoneticPr fontId="11"/>
  </si>
  <si>
    <t>4年</t>
    <rPh sb="0" eb="1">
      <t>ネン</t>
    </rPh>
    <phoneticPr fontId="11"/>
  </si>
  <si>
    <t>2年</t>
    <rPh sb="0" eb="1">
      <t>ネン</t>
    </rPh>
    <phoneticPr fontId="11"/>
  </si>
  <si>
    <r>
      <t>令和</t>
    </r>
    <r>
      <rPr>
        <sz val="11"/>
        <rFont val="ＭＳ ゴシック"/>
        <family val="3"/>
        <charset val="128"/>
      </rPr>
      <t>５</t>
    </r>
    <r>
      <rPr>
        <sz val="11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3"/>
  </si>
  <si>
    <t xml:space="preserve">         ９－１５</t>
    <phoneticPr fontId="3"/>
  </si>
  <si>
    <t>運転免許申請取消件数</t>
    <rPh sb="0" eb="1">
      <t>ウンテン</t>
    </rPh>
    <rPh sb="1" eb="3">
      <t>メンキョ</t>
    </rPh>
    <phoneticPr fontId="23"/>
  </si>
  <si>
    <t xml:space="preserve">        １）申請による取消をした者で、すべての免許を返納した者の数値。</t>
    <rPh sb="10" eb="12">
      <t>シンセイ</t>
    </rPh>
    <rPh sb="15" eb="17">
      <t>トリケ</t>
    </rPh>
    <rPh sb="20" eb="21">
      <t>モノ</t>
    </rPh>
    <rPh sb="27" eb="29">
      <t>メンキョ</t>
    </rPh>
    <rPh sb="30" eb="32">
      <t>ヘンノウ</t>
    </rPh>
    <rPh sb="34" eb="35">
      <t>モノ</t>
    </rPh>
    <rPh sb="36" eb="38">
      <t>スウチ</t>
    </rPh>
    <phoneticPr fontId="23"/>
  </si>
  <si>
    <t>対前年
増減率</t>
    <rPh sb="0" eb="1">
      <t>ゼンネン</t>
    </rPh>
    <rPh sb="2" eb="3">
      <t>ゾウゲン</t>
    </rPh>
    <rPh sb="3" eb="4">
      <t>リツ</t>
    </rPh>
    <phoneticPr fontId="23"/>
  </si>
  <si>
    <t>65歳以上</t>
    <phoneticPr fontId="23"/>
  </si>
  <si>
    <t>70歳以上</t>
    <phoneticPr fontId="23"/>
  </si>
  <si>
    <t>75歳以上</t>
    <phoneticPr fontId="23"/>
  </si>
  <si>
    <t>80歳以上</t>
    <phoneticPr fontId="23"/>
  </si>
  <si>
    <t>85歳以上</t>
    <phoneticPr fontId="23"/>
  </si>
  <si>
    <t>％</t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</si>
  <si>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3"/>
  </si>
  <si>
    <t xml:space="preserve">         ９－２０</t>
    <phoneticPr fontId="3"/>
  </si>
  <si>
    <t>港別出入国者数</t>
    <rPh sb="0" eb="1">
      <t>ミナト</t>
    </rPh>
    <rPh sb="1" eb="2">
      <t>ベツ</t>
    </rPh>
    <rPh sb="2" eb="4">
      <t>シュツニュウ</t>
    </rPh>
    <rPh sb="4" eb="5">
      <t>コク</t>
    </rPh>
    <rPh sb="5" eb="6">
      <t>シャ</t>
    </rPh>
    <rPh sb="6" eb="7">
      <t>スウ</t>
    </rPh>
    <phoneticPr fontId="3"/>
  </si>
  <si>
    <t>港名</t>
    <rPh sb="0" eb="1">
      <t>ミナト</t>
    </rPh>
    <rPh sb="1" eb="2">
      <t>ナ</t>
    </rPh>
    <phoneticPr fontId="3"/>
  </si>
  <si>
    <t>入国者</t>
    <rPh sb="0" eb="3">
      <t>ニュウコクシャ</t>
    </rPh>
    <phoneticPr fontId="3"/>
  </si>
  <si>
    <t>出国者</t>
    <rPh sb="0" eb="1">
      <t>コク</t>
    </rPh>
    <rPh sb="1" eb="2">
      <t>シャ</t>
    </rPh>
    <rPh sb="2" eb="3">
      <t>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</si>
  <si>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</si>
  <si>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</si>
  <si>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協定該当者</t>
    <rPh sb="0" eb="2">
      <t>キョウテイ</t>
    </rPh>
    <rPh sb="2" eb="5">
      <t>ガイトウシャ</t>
    </rPh>
    <phoneticPr fontId="3"/>
  </si>
  <si>
    <t>人</t>
    <rPh sb="0" eb="1">
      <t>ヒト</t>
    </rPh>
    <phoneticPr fontId="3"/>
  </si>
  <si>
    <t>令和２年</t>
    <rPh sb="0" eb="1">
      <t>ワ</t>
    </rPh>
    <rPh sb="1" eb="2">
      <t>ガン</t>
    </rPh>
    <rPh sb="3" eb="4">
      <t>ネン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</si>
  <si>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1">
      <t>ワ</t>
    </rPh>
    <rPh sb="1" eb="2">
      <t>ガン</t>
    </rPh>
    <rPh sb="3" eb="4">
      <t>ネン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</si>
  <si>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1">
      <t>ワ</t>
    </rPh>
    <rPh sb="1" eb="2">
      <t>ガン</t>
    </rPh>
    <rPh sb="3" eb="4">
      <t>ネン</t>
    </rPh>
    <phoneticPr fontId="3"/>
  </si>
  <si>
    <r>
      <rPr>
        <sz val="12"/>
        <color theme="0"/>
        <rFont val="ＭＳ ゴシック"/>
        <family val="3"/>
        <charset val="128"/>
      </rPr>
      <t>令和</t>
    </r>
    <r>
      <rPr>
        <sz val="11"/>
        <rFont val="ＭＳ ゴシック"/>
        <family val="3"/>
        <charset val="128"/>
      </rPr>
      <t>５</t>
    </r>
    <r>
      <rPr>
        <sz val="11"/>
        <color theme="0"/>
        <rFont val="ＭＳ ゴシック"/>
        <family val="3"/>
        <charset val="128"/>
      </rPr>
      <t>年</t>
    </r>
    <rPh sb="0" eb="1">
      <t>ワ</t>
    </rPh>
    <phoneticPr fontId="3"/>
  </si>
  <si>
    <t>令和６年</t>
    <rPh sb="0" eb="1">
      <t>ワ</t>
    </rPh>
    <phoneticPr fontId="3"/>
  </si>
  <si>
    <t>関西（空港）</t>
    <rPh sb="0" eb="2">
      <t>カンサイ</t>
    </rPh>
    <rPh sb="3" eb="5">
      <t>クウコウ</t>
    </rPh>
    <phoneticPr fontId="3"/>
  </si>
  <si>
    <t>八尾（空港）</t>
    <rPh sb="0" eb="2">
      <t>ヤオ</t>
    </rPh>
    <rPh sb="3" eb="5">
      <t>クウコウ</t>
    </rPh>
    <phoneticPr fontId="3"/>
  </si>
  <si>
    <t>大阪港</t>
    <rPh sb="0" eb="2">
      <t>オオサカ</t>
    </rPh>
    <rPh sb="2" eb="3">
      <t>ミナト</t>
    </rPh>
    <phoneticPr fontId="3"/>
  </si>
  <si>
    <t>堺泉北港</t>
    <rPh sb="0" eb="3">
      <t>サカイセンボク</t>
    </rPh>
    <rPh sb="3" eb="4">
      <t>コウ</t>
    </rPh>
    <phoneticPr fontId="3"/>
  </si>
  <si>
    <t xml:space="preserve">  資料    法務省「出入国管理統計」</t>
    <rPh sb="8" eb="11">
      <t>ホウムショウ</t>
    </rPh>
    <rPh sb="12" eb="14">
      <t>シュツニュウ</t>
    </rPh>
    <rPh sb="14" eb="15">
      <t>コク</t>
    </rPh>
    <rPh sb="15" eb="17">
      <t>カンリ</t>
    </rPh>
    <rPh sb="17" eb="19">
      <t>トウケイ</t>
    </rPh>
    <phoneticPr fontId="3"/>
  </si>
  <si>
    <t xml:space="preserve">         ９－２１</t>
    <phoneticPr fontId="3"/>
  </si>
  <si>
    <t>入港船舶数及び乗降船客数</t>
    <rPh sb="5" eb="6">
      <t>オヨ</t>
    </rPh>
    <rPh sb="7" eb="9">
      <t>ジョウコウ</t>
    </rPh>
    <rPh sb="9" eb="10">
      <t>セン</t>
    </rPh>
    <rPh sb="10" eb="12">
      <t>キャクスウ</t>
    </rPh>
    <phoneticPr fontId="3"/>
  </si>
  <si>
    <r>
      <t>港</t>
    </r>
    <r>
      <rPr>
        <sz val="11"/>
        <rFont val="ＭＳ 明朝"/>
        <family val="1"/>
        <charset val="128"/>
      </rPr>
      <t>名</t>
    </r>
    <phoneticPr fontId="3"/>
  </si>
  <si>
    <t>入港船舶数</t>
    <rPh sb="0" eb="1">
      <t>ニュウコウ</t>
    </rPh>
    <rPh sb="1" eb="3">
      <t>センパク</t>
    </rPh>
    <rPh sb="3" eb="4">
      <t>スウ</t>
    </rPh>
    <phoneticPr fontId="3"/>
  </si>
  <si>
    <t>乗降船客数</t>
    <rPh sb="0" eb="2">
      <t>ジョウコウ</t>
    </rPh>
    <rPh sb="2" eb="4">
      <t>センキャク</t>
    </rPh>
    <rPh sb="4" eb="5">
      <t>スウ</t>
    </rPh>
    <phoneticPr fontId="3"/>
  </si>
  <si>
    <t>隻数</t>
    <phoneticPr fontId="3"/>
  </si>
  <si>
    <t>総トン数</t>
    <phoneticPr fontId="3"/>
  </si>
  <si>
    <t>うち外航船</t>
    <phoneticPr fontId="3"/>
  </si>
  <si>
    <t>外国航路</t>
    <rPh sb="0" eb="2">
      <t>ガイコク</t>
    </rPh>
    <rPh sb="2" eb="4">
      <t>コウロ</t>
    </rPh>
    <phoneticPr fontId="3"/>
  </si>
  <si>
    <t>内国航路</t>
    <rPh sb="0" eb="2">
      <t>ナイコク</t>
    </rPh>
    <rPh sb="2" eb="4">
      <t>コウロ</t>
    </rPh>
    <phoneticPr fontId="3"/>
  </si>
  <si>
    <t>乗船</t>
    <rPh sb="0" eb="2">
      <t>ジョウセン</t>
    </rPh>
    <phoneticPr fontId="3"/>
  </si>
  <si>
    <t>降船</t>
    <rPh sb="0" eb="1">
      <t>フネ</t>
    </rPh>
    <phoneticPr fontId="3"/>
  </si>
  <si>
    <t>隻</t>
  </si>
  <si>
    <t>大阪港</t>
  </si>
  <si>
    <t>堺泉北港</t>
  </si>
  <si>
    <t>阪南港</t>
  </si>
  <si>
    <t>泉州港</t>
  </si>
  <si>
    <t>泉佐野港</t>
    <rPh sb="0" eb="3">
      <t>イズミサノ</t>
    </rPh>
    <phoneticPr fontId="3"/>
  </si>
  <si>
    <t xml:space="preserve">         ９－２３</t>
    <phoneticPr fontId="3"/>
  </si>
  <si>
    <t>内航フェリー利用状況</t>
    <rPh sb="0" eb="2">
      <t>ナイコウ</t>
    </rPh>
    <rPh sb="6" eb="7">
      <t>リ</t>
    </rPh>
    <rPh sb="7" eb="8">
      <t>ヨウ</t>
    </rPh>
    <rPh sb="8" eb="9">
      <t>ジョウ</t>
    </rPh>
    <rPh sb="9" eb="10">
      <t>キョウ</t>
    </rPh>
    <phoneticPr fontId="3"/>
  </si>
  <si>
    <t>　　　ア）軽トラックとトラック・トレーラー。</t>
    <rPh sb="5" eb="6">
      <t>ケイ</t>
    </rPh>
    <phoneticPr fontId="3"/>
  </si>
  <si>
    <t>航　　路</t>
    <phoneticPr fontId="3"/>
  </si>
  <si>
    <t>客数</t>
    <phoneticPr fontId="3"/>
  </si>
  <si>
    <t>バス</t>
    <phoneticPr fontId="3"/>
  </si>
  <si>
    <t>トラック</t>
    <phoneticPr fontId="3"/>
  </si>
  <si>
    <t>ア）その他</t>
    <rPh sb="4" eb="5">
      <t>タ</t>
    </rPh>
    <phoneticPr fontId="3"/>
  </si>
  <si>
    <t>乗船</t>
    <phoneticPr fontId="3"/>
  </si>
  <si>
    <t>降船</t>
    <phoneticPr fontId="3"/>
  </si>
  <si>
    <t>令和２年</t>
    <rPh sb="3" eb="4">
      <t>ネン</t>
    </rPh>
    <phoneticPr fontId="3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</si>
  <si>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３</t>
    </r>
    <r>
      <rPr>
        <sz val="10"/>
        <color theme="0"/>
        <rFont val="ＭＳ 明朝"/>
        <family val="1"/>
        <charset val="128"/>
      </rPr>
      <t>年</t>
    </r>
    <rPh sb="3" eb="4">
      <t>ネン</t>
    </rPh>
    <phoneticPr fontId="3"/>
  </si>
  <si>
    <r>
      <rPr>
        <sz val="10"/>
        <color theme="0"/>
        <rFont val="ＭＳ 明朝"/>
        <family val="1"/>
        <charset val="128"/>
      </rPr>
      <t>令和</t>
    </r>
    <r>
      <rPr>
        <sz val="10"/>
        <rFont val="ＭＳ 明朝"/>
        <family val="1"/>
        <charset val="128"/>
      </rPr>
      <t>４</t>
    </r>
    <r>
      <rPr>
        <sz val="10"/>
        <color theme="0"/>
        <rFont val="ＭＳ 明朝"/>
        <family val="1"/>
        <charset val="128"/>
      </rPr>
      <t>年</t>
    </r>
    <phoneticPr fontId="11"/>
  </si>
  <si>
    <t xml:space="preserve">         ９－２５</t>
    <phoneticPr fontId="3"/>
  </si>
  <si>
    <t>一般旅券発行件数</t>
  </si>
  <si>
    <t>男</t>
  </si>
  <si>
    <t>女</t>
  </si>
  <si>
    <t>年代別</t>
  </si>
  <si>
    <r>
      <t>20</t>
    </r>
    <r>
      <rPr>
        <sz val="11"/>
        <rFont val="ＭＳ 明朝"/>
        <family val="1"/>
        <charset val="128"/>
      </rPr>
      <t>歳未満</t>
    </r>
    <rPh sb="2" eb="3">
      <t>サイ</t>
    </rPh>
    <rPh sb="3" eb="5">
      <t>ミマン</t>
    </rPh>
    <phoneticPr fontId="3"/>
  </si>
  <si>
    <t>20歳代</t>
    <phoneticPr fontId="11"/>
  </si>
  <si>
    <t>30歳代</t>
    <phoneticPr fontId="11"/>
  </si>
  <si>
    <t>件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</si>
  <si>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3" eb="4">
      <t>ネン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</si>
  <si>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phoneticPr fontId="11"/>
  </si>
  <si>
    <t>40歳代</t>
    <phoneticPr fontId="11"/>
  </si>
  <si>
    <t>50歳代</t>
    <phoneticPr fontId="11"/>
  </si>
  <si>
    <t>60歳代</t>
    <phoneticPr fontId="11"/>
  </si>
  <si>
    <t>70歳代</t>
    <phoneticPr fontId="11"/>
  </si>
  <si>
    <t>80歳以上</t>
    <phoneticPr fontId="11"/>
  </si>
  <si>
    <r>
      <t xml:space="preserve">  資料</t>
    </r>
    <r>
      <rPr>
        <sz val="11"/>
        <rFont val="ＭＳ 明朝"/>
        <family val="1"/>
        <charset val="128"/>
      </rPr>
      <t xml:space="preserve">    </t>
    </r>
    <r>
      <rPr>
        <sz val="11"/>
        <rFont val="ＭＳ 明朝"/>
        <family val="1"/>
        <charset val="128"/>
      </rPr>
      <t>大阪府パスポートセンター</t>
    </r>
    <phoneticPr fontId="3"/>
  </si>
  <si>
    <t xml:space="preserve">         ９－２７</t>
    <phoneticPr fontId="3"/>
  </si>
  <si>
    <t xml:space="preserve">倉庫の入庫高及び保管残高  </t>
    <phoneticPr fontId="3"/>
  </si>
  <si>
    <t xml:space="preserve">        １）各年の入庫高、保管残高は各年の月平均量である。</t>
    <phoneticPr fontId="3"/>
  </si>
  <si>
    <t xml:space="preserve">        ア）１ｔは 1,000ｋｇ又は、1.133㎥。　イ）１tは 1,000ｋｇ又は 2.5㎥。　ウ）１月から９月までの平均値である。</t>
    <rPh sb="57" eb="58">
      <t>ガツ</t>
    </rPh>
    <rPh sb="61" eb="62">
      <t>ガツ</t>
    </rPh>
    <rPh sb="65" eb="68">
      <t>ヘイキンチ</t>
    </rPh>
    <phoneticPr fontId="3"/>
  </si>
  <si>
    <r>
      <t>ア）１</t>
    </r>
    <r>
      <rPr>
        <sz val="11"/>
        <rFont val="ＭＳ 明朝"/>
        <family val="1"/>
        <charset val="128"/>
      </rPr>
      <t>～</t>
    </r>
    <r>
      <rPr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類</t>
    </r>
    <r>
      <rPr>
        <sz val="11"/>
        <rFont val="ＭＳ 明朝"/>
        <family val="1"/>
        <charset val="128"/>
      </rPr>
      <t>倉</t>
    </r>
    <r>
      <rPr>
        <sz val="11"/>
        <rFont val="ＭＳ 明朝"/>
        <family val="1"/>
        <charset val="128"/>
      </rPr>
      <t>庫</t>
    </r>
    <rPh sb="5" eb="6">
      <t>ルイ</t>
    </rPh>
    <rPh sb="6" eb="8">
      <t>ソウコ</t>
    </rPh>
    <phoneticPr fontId="3"/>
  </si>
  <si>
    <r>
      <t>ア）危</t>
    </r>
    <r>
      <rPr>
        <sz val="11"/>
        <rFont val="ＭＳ 明朝"/>
        <family val="1"/>
        <charset val="128"/>
      </rPr>
      <t>険</t>
    </r>
    <r>
      <rPr>
        <sz val="11"/>
        <rFont val="ＭＳ 明朝"/>
        <family val="1"/>
        <charset val="128"/>
      </rPr>
      <t>品倉庫</t>
    </r>
    <rPh sb="2" eb="4">
      <t>キケン</t>
    </rPh>
    <rPh sb="4" eb="5">
      <t>ヒン</t>
    </rPh>
    <phoneticPr fontId="3"/>
  </si>
  <si>
    <t>ア）野積倉庫</t>
  </si>
  <si>
    <t>ア）貯蔵槽倉庫</t>
    <phoneticPr fontId="3"/>
  </si>
  <si>
    <t>イ）冷蔵倉庫</t>
    <phoneticPr fontId="3"/>
  </si>
  <si>
    <t>入庫高</t>
    <phoneticPr fontId="3"/>
  </si>
  <si>
    <t>保管残高</t>
    <phoneticPr fontId="3"/>
  </si>
  <si>
    <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3"/>
  </si>
  <si>
    <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3"/>
  </si>
  <si>
    <t>ウ）令和６年</t>
    <rPh sb="2" eb="3">
      <t>レイ</t>
    </rPh>
    <rPh sb="3" eb="4">
      <t>ワ</t>
    </rPh>
    <phoneticPr fontId="3"/>
  </si>
  <si>
    <t>令和６年１月</t>
    <rPh sb="0" eb="2">
      <t>レイワ</t>
    </rPh>
    <phoneticPr fontId="11"/>
  </si>
  <si>
    <r>
      <t>令和６年</t>
    </r>
    <r>
      <rPr>
        <sz val="11"/>
        <rFont val="ＭＳ 明朝"/>
        <family val="1"/>
        <charset val="128"/>
      </rPr>
      <t>２</t>
    </r>
    <r>
      <rPr>
        <sz val="11"/>
        <color theme="0"/>
        <rFont val="ＭＳ 明朝"/>
        <family val="1"/>
        <charset val="128"/>
      </rPr>
      <t>月</t>
    </r>
    <phoneticPr fontId="11"/>
  </si>
  <si>
    <r>
      <t>令和６年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月</t>
    </r>
    <phoneticPr fontId="11"/>
  </si>
  <si>
    <r>
      <t>令和６年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月</t>
    </r>
    <phoneticPr fontId="11"/>
  </si>
  <si>
    <r>
      <t>令和６年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月</t>
    </r>
    <rPh sb="4" eb="5">
      <t>ツキ</t>
    </rPh>
    <phoneticPr fontId="11"/>
  </si>
  <si>
    <r>
      <t>令和６年</t>
    </r>
    <r>
      <rPr>
        <sz val="11"/>
        <rFont val="ＭＳ 明朝"/>
        <family val="1"/>
        <charset val="128"/>
      </rPr>
      <t>６</t>
    </r>
    <r>
      <rPr>
        <sz val="11"/>
        <color theme="0"/>
        <rFont val="ＭＳ 明朝"/>
        <family val="1"/>
        <charset val="128"/>
      </rPr>
      <t>月</t>
    </r>
    <rPh sb="4" eb="5">
      <t>ツキ</t>
    </rPh>
    <phoneticPr fontId="11"/>
  </si>
  <si>
    <r>
      <t>令和６年</t>
    </r>
    <r>
      <rPr>
        <sz val="11"/>
        <rFont val="ＭＳ 明朝"/>
        <family val="1"/>
        <charset val="128"/>
      </rPr>
      <t>７</t>
    </r>
    <r>
      <rPr>
        <sz val="11"/>
        <color theme="0"/>
        <rFont val="ＭＳ 明朝"/>
        <family val="1"/>
        <charset val="128"/>
      </rPr>
      <t>月</t>
    </r>
    <rPh sb="4" eb="5">
      <t>ツキ</t>
    </rPh>
    <phoneticPr fontId="11"/>
  </si>
  <si>
    <r>
      <t>令和６年</t>
    </r>
    <r>
      <rPr>
        <sz val="11"/>
        <rFont val="ＭＳ 明朝"/>
        <family val="1"/>
        <charset val="128"/>
      </rPr>
      <t>８</t>
    </r>
    <r>
      <rPr>
        <sz val="11"/>
        <color theme="0"/>
        <rFont val="ＭＳ 明朝"/>
        <family val="1"/>
        <charset val="128"/>
      </rPr>
      <t>月</t>
    </r>
    <rPh sb="4" eb="5">
      <t>ツキ</t>
    </rPh>
    <phoneticPr fontId="11"/>
  </si>
  <si>
    <r>
      <t>令和６年</t>
    </r>
    <r>
      <rPr>
        <sz val="11"/>
        <rFont val="ＭＳ 明朝"/>
        <family val="1"/>
        <charset val="128"/>
      </rPr>
      <t>９</t>
    </r>
    <r>
      <rPr>
        <sz val="11"/>
        <color theme="0"/>
        <rFont val="ＭＳ 明朝"/>
        <family val="1"/>
        <charset val="128"/>
      </rPr>
      <t>月</t>
    </r>
    <rPh sb="4" eb="5">
      <t>ツキ</t>
    </rPh>
    <phoneticPr fontId="11"/>
  </si>
  <si>
    <r>
      <t>令和６年</t>
    </r>
    <r>
      <rPr>
        <sz val="11"/>
        <rFont val="ＭＳ 明朝"/>
        <family val="1"/>
        <charset val="128"/>
      </rPr>
      <t>10</t>
    </r>
    <r>
      <rPr>
        <sz val="11"/>
        <color theme="0"/>
        <rFont val="ＭＳ 明朝"/>
        <family val="1"/>
        <charset val="128"/>
      </rPr>
      <t>月</t>
    </r>
    <rPh sb="5" eb="6">
      <t>ツキ</t>
    </rPh>
    <phoneticPr fontId="11"/>
  </si>
  <si>
    <r>
      <t>令和６年</t>
    </r>
    <r>
      <rPr>
        <sz val="11"/>
        <rFont val="ＭＳ 明朝"/>
        <family val="1"/>
        <charset val="128"/>
      </rPr>
      <t>11</t>
    </r>
    <r>
      <rPr>
        <sz val="11"/>
        <color theme="0"/>
        <rFont val="ＭＳ 明朝"/>
        <family val="1"/>
        <charset val="128"/>
      </rPr>
      <t>月</t>
    </r>
    <rPh sb="5" eb="6">
      <t>ツキ</t>
    </rPh>
    <phoneticPr fontId="11"/>
  </si>
  <si>
    <r>
      <t>令和６年</t>
    </r>
    <r>
      <rPr>
        <sz val="11"/>
        <rFont val="ＭＳ 明朝"/>
        <family val="1"/>
        <charset val="128"/>
      </rPr>
      <t>12</t>
    </r>
    <r>
      <rPr>
        <sz val="11"/>
        <color theme="0"/>
        <rFont val="ＭＳ 明朝"/>
        <family val="1"/>
        <charset val="128"/>
      </rPr>
      <t>月</t>
    </r>
    <rPh sb="5" eb="6">
      <t>ツキ</t>
    </rPh>
    <phoneticPr fontId="11"/>
  </si>
  <si>
    <t xml:space="preserve">         ９－２８</t>
    <phoneticPr fontId="3"/>
  </si>
  <si>
    <t>郵便局数と引受郵便物数</t>
    <phoneticPr fontId="11"/>
  </si>
  <si>
    <t xml:space="preserve">        ア）委託契約により営業している郵便局。     イ）一時閉鎖として窓口業務を休止している郵便局。     ウ）各年度の引受数。</t>
    <phoneticPr fontId="11"/>
  </si>
  <si>
    <t>年度</t>
    <rPh sb="0" eb="2">
      <t>ネンド</t>
    </rPh>
    <phoneticPr fontId="3"/>
  </si>
  <si>
    <t>ウ）
引　　受
郵便物数</t>
    <phoneticPr fontId="11"/>
  </si>
  <si>
    <t>営業中の
郵便局計</t>
    <rPh sb="0" eb="3">
      <t>エイギョウチュウ</t>
    </rPh>
    <rPh sb="5" eb="8">
      <t>ユウビンキョク</t>
    </rPh>
    <rPh sb="8" eb="9">
      <t>ケイ</t>
    </rPh>
    <phoneticPr fontId="3"/>
  </si>
  <si>
    <t>イ）
閉鎖中の
郵便局計</t>
    <rPh sb="2" eb="4">
      <t>ヘイサチュウ</t>
    </rPh>
    <rPh sb="7" eb="10">
      <t>ユウビンキョク</t>
    </rPh>
    <rPh sb="9" eb="10">
      <t>ケイ</t>
    </rPh>
    <phoneticPr fontId="3"/>
  </si>
  <si>
    <t>直営の郵便局</t>
    <rPh sb="0" eb="2">
      <t>チョクエイ</t>
    </rPh>
    <rPh sb="3" eb="6">
      <t>ユウビンキョク</t>
    </rPh>
    <phoneticPr fontId="3"/>
  </si>
  <si>
    <t>ア）
簡易郵便局</t>
    <rPh sb="3" eb="5">
      <t>カンイ</t>
    </rPh>
    <rPh sb="5" eb="8">
      <t>ユウビンキョク</t>
    </rPh>
    <phoneticPr fontId="3"/>
  </si>
  <si>
    <t>ア）
簡易郵便局</t>
    <rPh sb="2" eb="3">
      <t>カンイ</t>
    </rPh>
    <rPh sb="3" eb="6">
      <t>ユウビンキョク</t>
    </rPh>
    <phoneticPr fontId="3"/>
  </si>
  <si>
    <t>郵便局</t>
    <rPh sb="0" eb="3">
      <t>ユウビンキョク</t>
    </rPh>
    <phoneticPr fontId="3"/>
  </si>
  <si>
    <t>分室</t>
    <rPh sb="0" eb="2">
      <t>ブンシツ</t>
    </rPh>
    <phoneticPr fontId="3"/>
  </si>
  <si>
    <t>局</t>
  </si>
  <si>
    <t>千通</t>
    <rPh sb="0" eb="2">
      <t>センツウ</t>
    </rPh>
    <phoneticPr fontId="11"/>
  </si>
  <si>
    <t>令和２年度</t>
    <rPh sb="0" eb="1">
      <t>レイ</t>
    </rPh>
    <rPh sb="1" eb="2">
      <t>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</si>
  <si>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indexed="9"/>
        <rFont val="ＭＳ 明朝"/>
        <family val="1"/>
        <charset val="128"/>
      </rPr>
      <t>年度</t>
    </r>
    <rPh sb="0" eb="1">
      <t>レイ</t>
    </rPh>
    <rPh sb="1" eb="2">
      <t>ワ</t>
    </rPh>
    <phoneticPr fontId="3"/>
  </si>
  <si>
    <r>
      <rPr>
        <sz val="11"/>
        <color theme="0"/>
        <rFont val="ＭＳ ゴシック"/>
        <family val="3"/>
        <charset val="128"/>
      </rPr>
      <t>令和</t>
    </r>
    <r>
      <rPr>
        <sz val="11"/>
        <rFont val="ＭＳ ゴシック"/>
        <family val="3"/>
        <charset val="128"/>
      </rPr>
      <t>５</t>
    </r>
    <r>
      <rPr>
        <sz val="11"/>
        <color theme="0"/>
        <rFont val="ＭＳ ゴシック"/>
        <family val="3"/>
        <charset val="128"/>
      </rPr>
      <t>年度</t>
    </r>
    <rPh sb="0" eb="1">
      <t>レイ</t>
    </rPh>
    <rPh sb="1" eb="2">
      <t>ワ</t>
    </rPh>
    <phoneticPr fontId="3"/>
  </si>
  <si>
    <t xml:space="preserve">  資料    日本郵便株式会社「郵便局局数情報」、</t>
    <rPh sb="8" eb="10">
      <t>ニホン</t>
    </rPh>
    <rPh sb="10" eb="12">
      <t>ユウビン</t>
    </rPh>
    <rPh sb="12" eb="16">
      <t>カブシキガイシャ</t>
    </rPh>
    <rPh sb="17" eb="20">
      <t>ユウビンキョク</t>
    </rPh>
    <rPh sb="20" eb="22">
      <t>キョクスウ</t>
    </rPh>
    <rPh sb="22" eb="24">
      <t>ジョウホウ</t>
    </rPh>
    <phoneticPr fontId="3"/>
  </si>
  <si>
    <t>「都道府県別引受郵便物数」</t>
    <phoneticPr fontId="11"/>
  </si>
  <si>
    <t xml:space="preserve">         ９－３０</t>
    <phoneticPr fontId="3"/>
  </si>
  <si>
    <t>通信サービスの加入状況</t>
    <rPh sb="0" eb="2">
      <t>ツウシン</t>
    </rPh>
    <rPh sb="7" eb="9">
      <t>カニュウ</t>
    </rPh>
    <rPh sb="9" eb="11">
      <t>ジョウキョウ</t>
    </rPh>
    <phoneticPr fontId="3"/>
  </si>
  <si>
    <t xml:space="preserve">        ア）電話回線(メタル回線)でネットワークに接続するアクセスサービス(ADSL等)。</t>
    <rPh sb="9" eb="11">
      <t>デンワ</t>
    </rPh>
    <rPh sb="11" eb="13">
      <t>カイセン</t>
    </rPh>
    <rPh sb="17" eb="19">
      <t>カイセン</t>
    </rPh>
    <rPh sb="28" eb="30">
      <t>セツゾク</t>
    </rPh>
    <rPh sb="45" eb="46">
      <t>トウ</t>
    </rPh>
    <phoneticPr fontId="3"/>
  </si>
  <si>
    <t xml:space="preserve">        イ）ケーブルテレビ回線(FTTHを除く)でネットワークに接続するサービス。</t>
    <rPh sb="17" eb="19">
      <t>カイセン</t>
    </rPh>
    <rPh sb="25" eb="26">
      <t>ノゾ</t>
    </rPh>
    <rPh sb="36" eb="38">
      <t>セツゾク</t>
    </rPh>
    <phoneticPr fontId="3"/>
  </si>
  <si>
    <t xml:space="preserve">        ウ）光ファイバー回線でネットワークに接続するアクセスサービス(集合住宅内等において、一部に電話回線を利用するVDSL等を含む)。</t>
    <rPh sb="10" eb="11">
      <t>ヒカリ</t>
    </rPh>
    <rPh sb="16" eb="18">
      <t>カイセン</t>
    </rPh>
    <rPh sb="26" eb="28">
      <t>セツゾク</t>
    </rPh>
    <rPh sb="39" eb="41">
      <t>シュウゴウ</t>
    </rPh>
    <rPh sb="41" eb="43">
      <t>ジュウタク</t>
    </rPh>
    <rPh sb="43" eb="45">
      <t>ナイナド</t>
    </rPh>
    <rPh sb="50" eb="52">
      <t>イチブ</t>
    </rPh>
    <rPh sb="53" eb="55">
      <t>デンワ</t>
    </rPh>
    <rPh sb="55" eb="57">
      <t>カイセン</t>
    </rPh>
    <rPh sb="58" eb="60">
      <t>リヨウ</t>
    </rPh>
    <rPh sb="66" eb="67">
      <t>ナド</t>
    </rPh>
    <rPh sb="68" eb="69">
      <t>フク</t>
    </rPh>
    <phoneticPr fontId="3"/>
  </si>
  <si>
    <t>契約者数</t>
    <rPh sb="0" eb="2">
      <t>ケイヤクシャ</t>
    </rPh>
    <rPh sb="2" eb="3">
      <t>スウ</t>
    </rPh>
    <phoneticPr fontId="3"/>
  </si>
  <si>
    <t>普及率</t>
    <rPh sb="0" eb="1">
      <t>フキュウ</t>
    </rPh>
    <rPh sb="1" eb="2">
      <t>リツ</t>
    </rPh>
    <phoneticPr fontId="3"/>
  </si>
  <si>
    <t>DSLアクセスサービス</t>
    <phoneticPr fontId="3"/>
  </si>
  <si>
    <t>CATVアクセスサービス</t>
    <phoneticPr fontId="3"/>
  </si>
  <si>
    <t>FTTHアクセスサービス</t>
    <phoneticPr fontId="3"/>
  </si>
  <si>
    <t xml:space="preserve">  資料   総務省近畿総合通信局</t>
    <rPh sb="7" eb="10">
      <t>ソウムショウ</t>
    </rPh>
    <rPh sb="12" eb="14">
      <t>ソウゴウ</t>
    </rPh>
    <rPh sb="14" eb="16">
      <t>ツウシン</t>
    </rPh>
    <phoneticPr fontId="3"/>
  </si>
  <si>
    <t xml:space="preserve">         ９－３１</t>
    <phoneticPr fontId="3"/>
  </si>
  <si>
    <t>情報通信機器の保有状況</t>
    <rPh sb="0" eb="2">
      <t>ジョウホウ</t>
    </rPh>
    <rPh sb="2" eb="4">
      <t>ツウシン</t>
    </rPh>
    <rPh sb="4" eb="6">
      <t>キキ</t>
    </rPh>
    <rPh sb="7" eb="9">
      <t>ホユウ</t>
    </rPh>
    <rPh sb="9" eb="11">
      <t>ジョウキョウ</t>
    </rPh>
    <phoneticPr fontId="3"/>
  </si>
  <si>
    <t xml:space="preserve">        １）当該比率は、各年の世帯全体における各情報通信機器の保有割合である。</t>
    <rPh sb="10" eb="12">
      <t>トウガイ</t>
    </rPh>
    <rPh sb="12" eb="13">
      <t>ヒ</t>
    </rPh>
    <rPh sb="13" eb="14">
      <t>リツ</t>
    </rPh>
    <rPh sb="16" eb="18">
      <t>カクネン</t>
    </rPh>
    <rPh sb="19" eb="21">
      <t>セタイ</t>
    </rPh>
    <rPh sb="21" eb="23">
      <t>ゼンタイ</t>
    </rPh>
    <rPh sb="27" eb="28">
      <t>カク</t>
    </rPh>
    <rPh sb="28" eb="30">
      <t>ジョウホウ</t>
    </rPh>
    <rPh sb="30" eb="32">
      <t>ツウシン</t>
    </rPh>
    <rPh sb="32" eb="34">
      <t>キキ</t>
    </rPh>
    <rPh sb="35" eb="37">
      <t>ホユウ</t>
    </rPh>
    <rPh sb="37" eb="39">
      <t>ワリアイ</t>
    </rPh>
    <phoneticPr fontId="3"/>
  </si>
  <si>
    <t xml:space="preserve">        ２）「モバイル端末」は、携帯電話、スマートフォンのうち１種類以上。</t>
    <rPh sb="15" eb="17">
      <t>タンマツ</t>
    </rPh>
    <rPh sb="36" eb="38">
      <t>シュルイ</t>
    </rPh>
    <rPh sb="38" eb="40">
      <t>イジョウ</t>
    </rPh>
    <phoneticPr fontId="3"/>
  </si>
  <si>
    <t>（各年８月末現在）</t>
    <rPh sb="1" eb="2">
      <t>カク</t>
    </rPh>
    <rPh sb="2" eb="3">
      <t>トシ</t>
    </rPh>
    <rPh sb="4" eb="6">
      <t>ガツマツ</t>
    </rPh>
    <rPh sb="6" eb="8">
      <t>ゲンザイ</t>
    </rPh>
    <phoneticPr fontId="3"/>
  </si>
  <si>
    <t>区分</t>
    <rPh sb="0" eb="1">
      <t>クブン</t>
    </rPh>
    <phoneticPr fontId="11"/>
  </si>
  <si>
    <t>令和３年</t>
    <rPh sb="0" eb="1">
      <t>レイ</t>
    </rPh>
    <rPh sb="1" eb="2">
      <t>ワ</t>
    </rPh>
    <phoneticPr fontId="3"/>
  </si>
  <si>
    <t>令和４年</t>
    <rPh sb="0" eb="1">
      <t>レイ</t>
    </rPh>
    <rPh sb="1" eb="2">
      <t>ワ</t>
    </rPh>
    <phoneticPr fontId="3"/>
  </si>
  <si>
    <t>令和５年</t>
    <rPh sb="0" eb="1">
      <t>レイ</t>
    </rPh>
    <rPh sb="1" eb="2">
      <t>ワ</t>
    </rPh>
    <phoneticPr fontId="3"/>
  </si>
  <si>
    <t>固定電話</t>
    <rPh sb="0" eb="2">
      <t>コテイ</t>
    </rPh>
    <rPh sb="2" eb="4">
      <t>デンワ</t>
    </rPh>
    <phoneticPr fontId="3"/>
  </si>
  <si>
    <t>パソコン</t>
    <phoneticPr fontId="3"/>
  </si>
  <si>
    <t>モバイル端末</t>
    <rPh sb="4" eb="6">
      <t>タンマツ</t>
    </rPh>
    <phoneticPr fontId="3"/>
  </si>
  <si>
    <t>スマートフォン</t>
    <phoneticPr fontId="3"/>
  </si>
  <si>
    <t>タブレット型端末</t>
    <rPh sb="5" eb="6">
      <t>ガタ</t>
    </rPh>
    <rPh sb="6" eb="8">
      <t>タンマツ</t>
    </rPh>
    <phoneticPr fontId="3"/>
  </si>
  <si>
    <t xml:space="preserve">         ９－３３</t>
    <phoneticPr fontId="3"/>
  </si>
  <si>
    <t>有線一般放送設備数</t>
  </si>
  <si>
    <t xml:space="preserve">        ア) 引込端子数が500端子を越える設備をいう。</t>
    <rPh sb="26" eb="28">
      <t>セツビ</t>
    </rPh>
    <phoneticPr fontId="3"/>
  </si>
  <si>
    <t xml:space="preserve">        イ）引込端子数が51端子以上500端子以下の設備をいう。</t>
    <rPh sb="10" eb="11">
      <t>ヒ</t>
    </rPh>
    <rPh sb="11" eb="12">
      <t>コ</t>
    </rPh>
    <rPh sb="12" eb="14">
      <t>タンシ</t>
    </rPh>
    <rPh sb="14" eb="15">
      <t>スウ</t>
    </rPh>
    <rPh sb="18" eb="20">
      <t>タンシ</t>
    </rPh>
    <rPh sb="20" eb="22">
      <t>イジョウ</t>
    </rPh>
    <rPh sb="25" eb="27">
      <t>タンシ</t>
    </rPh>
    <rPh sb="27" eb="29">
      <t>イカ</t>
    </rPh>
    <rPh sb="30" eb="32">
      <t>セツビ</t>
    </rPh>
    <phoneticPr fontId="3"/>
  </si>
  <si>
    <t xml:space="preserve">        ウ) 引込端子数が50端子以下の設備をいう。</t>
    <rPh sb="24" eb="26">
      <t>セツビ</t>
    </rPh>
    <phoneticPr fontId="3"/>
  </si>
  <si>
    <t>（各年度末現在）</t>
  </si>
  <si>
    <t>有線テレビジョン放送</t>
    <phoneticPr fontId="3"/>
  </si>
  <si>
    <t>有線ラジオ</t>
    <phoneticPr fontId="3"/>
  </si>
  <si>
    <t xml:space="preserve"> ア）</t>
    <phoneticPr fontId="3"/>
  </si>
  <si>
    <r>
      <t xml:space="preserve"> </t>
    </r>
    <r>
      <rPr>
        <sz val="11"/>
        <rFont val="ＭＳ 明朝"/>
        <family val="1"/>
        <charset val="128"/>
      </rPr>
      <t>イ）</t>
    </r>
    <phoneticPr fontId="3"/>
  </si>
  <si>
    <r>
      <t xml:space="preserve"> </t>
    </r>
    <r>
      <rPr>
        <sz val="11"/>
        <rFont val="ＭＳ 明朝"/>
        <family val="1"/>
        <charset val="128"/>
      </rPr>
      <t>ウ）</t>
    </r>
    <phoneticPr fontId="3"/>
  </si>
  <si>
    <r>
      <t xml:space="preserve">共同聴
</t>
    </r>
    <r>
      <rPr>
        <sz val="11"/>
        <rFont val="ＭＳ 明朝"/>
        <family val="1"/>
        <charset val="128"/>
      </rPr>
      <t>取及び
告知
放送</t>
    </r>
    <phoneticPr fontId="3"/>
  </si>
  <si>
    <t>告知放送</t>
    <phoneticPr fontId="3"/>
  </si>
  <si>
    <t>登録設備</t>
    <rPh sb="0" eb="1">
      <t>ロク</t>
    </rPh>
    <phoneticPr fontId="3"/>
  </si>
  <si>
    <r>
      <t>うち</t>
    </r>
    <r>
      <rPr>
        <sz val="11"/>
        <rFont val="ＭＳ 明朝"/>
        <family val="1"/>
        <charset val="128"/>
      </rPr>
      <t>自主
放送実
施設備</t>
    </r>
    <phoneticPr fontId="3"/>
  </si>
  <si>
    <r>
      <t>届出</t>
    </r>
    <r>
      <rPr>
        <sz val="11"/>
        <rFont val="ＭＳ 明朝"/>
        <family val="1"/>
        <charset val="128"/>
      </rPr>
      <t>設備</t>
    </r>
    <phoneticPr fontId="3"/>
  </si>
  <si>
    <r>
      <t xml:space="preserve">小規模
</t>
    </r>
    <r>
      <rPr>
        <sz val="11"/>
        <rFont val="ＭＳ 明朝"/>
        <family val="1"/>
        <charset val="128"/>
      </rPr>
      <t>設備</t>
    </r>
    <phoneticPr fontId="3"/>
  </si>
  <si>
    <r>
      <t>うち</t>
    </r>
    <r>
      <rPr>
        <sz val="11"/>
        <rFont val="ＭＳ 明朝"/>
        <family val="1"/>
        <charset val="128"/>
      </rPr>
      <t>有線
音楽
放送</t>
    </r>
    <phoneticPr fontId="3"/>
  </si>
  <si>
    <t>共同聴取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</si>
  <si>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</t>
    </r>
    <r>
      <rPr>
        <sz val="11"/>
        <color indexed="9"/>
        <rFont val="ＭＳ 明朝"/>
        <family val="1"/>
        <charset val="128"/>
      </rPr>
      <t>年度</t>
    </r>
    <rPh sb="0" eb="2">
      <t>レイワ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</si>
  <si>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rPh sb="4" eb="5">
      <t>ド</t>
    </rPh>
    <phoneticPr fontId="3"/>
  </si>
  <si>
    <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rPh sb="4" eb="5">
      <t>ド</t>
    </rPh>
    <phoneticPr fontId="3"/>
  </si>
  <si>
    <r>
      <t xml:space="preserve">  </t>
    </r>
    <r>
      <rPr>
        <sz val="11"/>
        <rFont val="ＭＳ 明朝"/>
        <family val="1"/>
        <charset val="128"/>
      </rPr>
      <t>資料    総務省近畿</t>
    </r>
    <r>
      <rPr>
        <sz val="11"/>
        <rFont val="ＭＳ 明朝"/>
        <family val="1"/>
        <charset val="128"/>
      </rPr>
      <t>総合通信局</t>
    </r>
    <rPh sb="8" eb="11">
      <t>ソウムショウ</t>
    </rPh>
    <rPh sb="13" eb="15">
      <t>ソウゴウ</t>
    </rPh>
    <rPh sb="15" eb="17">
      <t>ツウシン</t>
    </rPh>
    <rPh sb="17" eb="18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</si>
</sst>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176" formatCode="###,###,###"/>
    <numFmt numFmtId="177" formatCode="#\ ###\ ##0"/>
    <numFmt numFmtId="178" formatCode="#,###,###"/>
    <numFmt numFmtId="179" formatCode="#\ ###\ ###"/>
    <numFmt numFmtId="180" formatCode="#\ ##0"/>
    <numFmt numFmtId="181" formatCode="#,###,###;;&quot;-&quot;"/>
    <numFmt numFmtId="182" formatCode="#,##0;&quot;△ &quot;#,##0"/>
    <numFmt numFmtId="183" formatCode="\ ###\ ###\ ###"/>
    <numFmt numFmtId="184" formatCode="#,###,###;\-"/>
    <numFmt numFmtId="185" formatCode="#,##0;&quot;△ &quot;#,##0;\-"/>
    <numFmt numFmtId="186" formatCode="#,###,##0"/>
    <numFmt numFmtId="187" formatCode="0.0_);[Red]\(0.0\)"/>
    <numFmt numFmtId="188" formatCode="#,###,##0;&quot;△&quot;#,##0;\-"/>
    <numFmt numFmtId="189" formatCode="###,##0.0;&quot;△&quot;###,##0.0;_ * &quot;-&quot;;_ @_ "/>
    <numFmt numFmtId="190" formatCode="[&gt;0]#,##0.0,;&quot;-&quot;"/>
    <numFmt numFmtId="191" formatCode="#\ ###\ ##0;&quot;△&quot;#\ ##0;\-"/>
    <numFmt numFmtId="192" formatCode="###,###,###,##0;;&quot;-&quot;"/>
    <numFmt numFmtId="193" formatCode="#,##0.0;&quot;△ &quot;#,##0.0"/>
    <numFmt numFmtId="194" formatCode="###\ ###\ ###\ ###\ ##0"/>
    <numFmt numFmtId="195" formatCode="##\ ###\ ##0;&quot;△&quot;#\ ###\ ##0\-"/>
    <numFmt numFmtId="196" formatCode="#,###,##0;&quot;△&quot;#,###,##0\-"/>
    <numFmt numFmtId="197" formatCode="#\ ###\ ##0;;&quot;-&quot;"/>
    <numFmt numFmtId="198" formatCode="#\ ###\ ###;;&quot;-&quot;"/>
    <numFmt numFmtId="199" formatCode="##\ ###\ ##0;\-##\ ###\ ##0;_ * &quot;-&quot;;_ @_ "/>
    <numFmt numFmtId="200" formatCode="###,###;;&quot;-&quot;"/>
    <numFmt numFmtId="201" formatCode="###,###,##0;&quot;△&quot;###,###,##0;_ &quot;-&quot;"/>
    <numFmt numFmtId="202" formatCode="#,##0,"/>
    <numFmt numFmtId="203" formatCode="#,###;;&quot;-&quot;"/>
    <numFmt numFmtId="204" formatCode="#,##0.0;;\-"/>
    <numFmt numFmtId="205" formatCode="[&gt;0]#,##0,;&quot;-&quot;"/>
    <numFmt numFmtId="206" formatCode="#,###,###;&quot;△&quot;#,###,##0;\-"/>
    <numFmt numFmtId="207" formatCode="###,###,##0;&quot;△&quot;###,###,##0;&quot;-&quot;"/>
    <numFmt numFmtId="208" formatCode="#,###"/>
    <numFmt numFmtId="209" formatCode="#,##0.0,"/>
    <numFmt numFmtId="210" formatCode="###.0"/>
    <numFmt numFmtId="211" formatCode="#,###.0"/>
    <numFmt numFmtId="212" formatCode="#,##0.0;[Red]\-#,##0.0"/>
    <numFmt numFmtId="213" formatCode="###\ ###\ ##0"/>
    <numFmt numFmtId="214" formatCode="0.00_);[Red]\(0.00\)"/>
    <numFmt numFmtId="215" formatCode="###,###,##0"/>
    <numFmt numFmtId="216" formatCode="###,##0;&quot;△&quot;###,##0;\-"/>
    <numFmt numFmtId="217" formatCode="###,##0"/>
    <numFmt numFmtId="218" formatCode="###,###,##0;\-###,###,##0;_ * &quot;-&quot;;_ @_ "/>
    <numFmt numFmtId="219" formatCode="#,###;&quot;△&quot;#,###;\-"/>
    <numFmt numFmtId="220" formatCode="#,###,###.0"/>
    <numFmt numFmtId="221" formatCode="##,###,##0.0"/>
  </numFmts>
  <fonts count="5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color theme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u/>
      <sz val="11"/>
      <name val="ＭＳ 明朝"/>
      <family val="1"/>
      <charset val="128"/>
    </font>
    <font>
      <sz val="9.5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.6999999999999993"/>
      <name val="ＭＳ 明朝"/>
      <family val="1"/>
      <charset val="128"/>
    </font>
    <font>
      <sz val="10.5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indexed="6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0"/>
      <name val="ＭＳ ゴシック"/>
      <family val="3"/>
      <charset val="128"/>
    </font>
    <font>
      <strike/>
      <sz val="11"/>
      <color rgb="FFFF0000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0"/>
      <color theme="0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0" fontId="44" fillId="0" borderId="0">
      <alignment vertical="center"/>
    </xf>
  </cellStyleXfs>
  <cellXfs count="150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vertical="top"/>
    </xf>
    <xf numFmtId="0" fontId="0" fillId="0" borderId="0" xfId="0" applyNumberFormat="1" applyAlignment="1">
      <alignment vertical="center"/>
    </xf>
    <xf numFmtId="0" fontId="1" fillId="0" borderId="0" xfId="0" applyNumberFormat="1" applyFont="1"/>
    <xf numFmtId="0" fontId="0" fillId="0" borderId="0" xfId="0" applyNumberFormat="1" applyFill="1"/>
    <xf numFmtId="0" fontId="1" fillId="0" borderId="0" xfId="0" quotePrefix="1" applyNumberFormat="1" applyFont="1" applyAlignment="1">
      <alignment horizontal="left"/>
    </xf>
    <xf numFmtId="0" fontId="4" fillId="0" borderId="0" xfId="0" applyNumberFormat="1" applyFont="1" applyAlignment="1">
      <alignment vertical="top"/>
    </xf>
    <xf numFmtId="0" fontId="0" fillId="0" borderId="0" xfId="0" applyNumberFormat="1" applyAlignment="1">
      <alignment horizontal="right" vertical="top"/>
    </xf>
    <xf numFmtId="0" fontId="0" fillId="0" borderId="0" xfId="0" applyNumberFormat="1" applyBorder="1" applyAlignment="1">
      <alignment vertical="center"/>
    </xf>
    <xf numFmtId="0" fontId="4" fillId="0" borderId="0" xfId="0" applyNumberFormat="1" applyFont="1" applyFill="1"/>
    <xf numFmtId="177" fontId="0" fillId="0" borderId="0" xfId="0" applyNumberFormat="1" applyFill="1" applyAlignment="1">
      <alignment vertical="center"/>
    </xf>
    <xf numFmtId="177" fontId="0" fillId="0" borderId="0" xfId="0" applyNumberFormat="1" applyFill="1"/>
    <xf numFmtId="0" fontId="0" fillId="0" borderId="0" xfId="0" applyNumberFormat="1" applyFill="1" applyAlignment="1">
      <alignment horizontal="right" vertical="top"/>
    </xf>
    <xf numFmtId="0" fontId="0" fillId="0" borderId="0" xfId="0" applyNumberFormat="1" applyFill="1" applyAlignment="1">
      <alignment vertical="center"/>
    </xf>
    <xf numFmtId="0" fontId="4" fillId="0" borderId="0" xfId="0" applyNumberFormat="1" applyFont="1" applyFill="1" applyAlignment="1">
      <alignment horizontal="left" vertical="top"/>
    </xf>
    <xf numFmtId="0" fontId="1" fillId="0" borderId="0" xfId="0" applyNumberFormat="1" applyFont="1" applyFill="1"/>
    <xf numFmtId="179" fontId="0" fillId="0" borderId="0" xfId="0" applyNumberForma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177" fontId="0" fillId="0" borderId="0" xfId="0" applyNumberFormat="1"/>
    <xf numFmtId="38" fontId="1" fillId="0" borderId="2" xfId="1" applyFont="1" applyFill="1" applyBorder="1" applyAlignment="1">
      <alignment vertical="center"/>
    </xf>
    <xf numFmtId="38" fontId="1" fillId="0" borderId="0" xfId="1" applyFont="1" applyFill="1" applyAlignment="1">
      <alignment vertical="center"/>
    </xf>
    <xf numFmtId="38" fontId="1" fillId="0" borderId="4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2" fillId="0" borderId="4" xfId="1" applyFont="1" applyFill="1" applyBorder="1" applyAlignment="1">
      <alignment vertical="center"/>
    </xf>
    <xf numFmtId="38" fontId="0" fillId="0" borderId="4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vertical="center"/>
    </xf>
    <xf numFmtId="38" fontId="1" fillId="0" borderId="2" xfId="1" applyFont="1" applyFill="1" applyBorder="1"/>
    <xf numFmtId="38" fontId="1" fillId="0" borderId="0" xfId="1" applyFont="1" applyFill="1" applyBorder="1"/>
    <xf numFmtId="38" fontId="0" fillId="0" borderId="2" xfId="1" applyFont="1" applyFill="1" applyBorder="1"/>
    <xf numFmtId="38" fontId="0" fillId="0" borderId="0" xfId="1" applyFont="1" applyFill="1"/>
    <xf numFmtId="0" fontId="0" fillId="0" borderId="0" xfId="0" applyAlignment="1">
      <alignment vertical="center"/>
    </xf>
    <xf numFmtId="178" fontId="0" fillId="0" borderId="0" xfId="0" applyNumberFormat="1"/>
    <xf numFmtId="0" fontId="0" fillId="0" borderId="0" xfId="0" applyNumberFormat="1" applyAlignment="1">
      <alignment horizontal="left"/>
    </xf>
    <xf numFmtId="177" fontId="0" fillId="0" borderId="0" xfId="0" applyNumberFormat="1" applyAlignment="1">
      <alignment vertical="center"/>
    </xf>
    <xf numFmtId="182" fontId="2" fillId="0" borderId="0" xfId="1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1" fillId="0" borderId="0" xfId="3" applyNumberFormat="1"/>
    <xf numFmtId="0" fontId="1" fillId="0" borderId="0" xfId="3" applyNumberFormat="1" applyFill="1" applyBorder="1"/>
    <xf numFmtId="0" fontId="1" fillId="0" borderId="0" xfId="3" applyNumberFormat="1" applyFill="1"/>
    <xf numFmtId="0" fontId="1" fillId="0" borderId="0" xfId="3" applyNumberFormat="1" applyAlignment="1">
      <alignment horizontal="left"/>
    </xf>
    <xf numFmtId="0" fontId="1" fillId="0" borderId="0" xfId="3" applyNumberFormat="1" applyAlignment="1">
      <alignment vertical="center"/>
    </xf>
    <xf numFmtId="0" fontId="1" fillId="0" borderId="0" xfId="3" applyNumberFormat="1" applyAlignment="1">
      <alignment horizontal="right" vertical="top"/>
    </xf>
    <xf numFmtId="0" fontId="1" fillId="0" borderId="0" xfId="3" applyNumberFormat="1" applyAlignment="1">
      <alignment vertical="top"/>
    </xf>
    <xf numFmtId="0" fontId="0" fillId="0" borderId="0" xfId="0" applyNumberFormat="1" applyAlignment="1"/>
    <xf numFmtId="0" fontId="2" fillId="0" borderId="0" xfId="0" applyNumberFormat="1" applyFont="1"/>
    <xf numFmtId="0" fontId="17" fillId="0" borderId="0" xfId="0" applyNumberFormat="1" applyFont="1"/>
    <xf numFmtId="0" fontId="0" fillId="0" borderId="0" xfId="0" applyNumberFormat="1" applyAlignment="1">
      <alignment horizontal="left" vertic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Border="1"/>
    <xf numFmtId="0" fontId="19" fillId="0" borderId="0" xfId="5" applyNumberFormat="1" applyFont="1" applyFill="1" applyAlignment="1" applyProtection="1">
      <alignment horizontal="left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NumberFormat="1" applyBorder="1"/>
    <xf numFmtId="0" fontId="0" fillId="0" borderId="0" xfId="0" applyBorder="1"/>
    <xf numFmtId="0" fontId="0" fillId="0" borderId="0" xfId="0" applyNumberFormat="1" applyFill="1" applyBorder="1" applyAlignment="1">
      <alignment vertical="top"/>
    </xf>
    <xf numFmtId="0" fontId="0" fillId="0" borderId="0" xfId="0" applyNumberForma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1" fillId="0" borderId="0" xfId="0" applyNumberFormat="1" applyFont="1" applyBorder="1"/>
    <xf numFmtId="0" fontId="0" fillId="0" borderId="0" xfId="0" applyNumberFormat="1" applyBorder="1" applyAlignment="1">
      <alignment horizontal="right" vertical="top"/>
    </xf>
    <xf numFmtId="0" fontId="0" fillId="0" borderId="0" xfId="0" applyFont="1" applyFill="1"/>
    <xf numFmtId="0" fontId="22" fillId="0" borderId="0" xfId="5" applyFont="1" applyFill="1" applyAlignment="1" applyProtection="1"/>
    <xf numFmtId="195" fontId="1" fillId="0" borderId="0" xfId="0" applyNumberFormat="1" applyFont="1" applyFill="1" applyAlignment="1">
      <alignment vertical="center"/>
    </xf>
    <xf numFmtId="195" fontId="1" fillId="2" borderId="0" xfId="0" applyNumberFormat="1" applyFont="1" applyFill="1" applyAlignment="1">
      <alignment vertical="center"/>
    </xf>
    <xf numFmtId="195" fontId="26" fillId="0" borderId="0" xfId="0" applyNumberFormat="1" applyFont="1" applyFill="1" applyAlignment="1">
      <alignment vertical="center"/>
    </xf>
    <xf numFmtId="195" fontId="2" fillId="0" borderId="0" xfId="0" applyNumberFormat="1" applyFont="1" applyFill="1" applyAlignment="1">
      <alignment vertical="center"/>
    </xf>
    <xf numFmtId="195" fontId="0" fillId="0" borderId="0" xfId="0" applyNumberFormat="1" applyFont="1" applyFill="1" applyAlignment="1">
      <alignment horizontal="left" vertical="top"/>
    </xf>
    <xf numFmtId="0" fontId="0" fillId="0" borderId="0" xfId="0" applyNumberFormat="1" applyFill="1" applyAlignment="1">
      <alignment vertical="top"/>
    </xf>
    <xf numFmtId="0" fontId="1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0" fontId="1" fillId="0" borderId="0" xfId="3" applyNumberFormat="1" applyAlignment="1"/>
    <xf numFmtId="200" fontId="1" fillId="0" borderId="0" xfId="3" applyNumberFormat="1"/>
    <xf numFmtId="0" fontId="1" fillId="0" borderId="0" xfId="3" applyNumberFormat="1" applyFill="1" applyAlignment="1">
      <alignment vertical="top"/>
    </xf>
    <xf numFmtId="0" fontId="1" fillId="0" borderId="0" xfId="3" applyNumberFormat="1" applyFont="1" applyAlignment="1">
      <alignment vertical="top"/>
    </xf>
    <xf numFmtId="200" fontId="1" fillId="0" borderId="0" xfId="1" applyNumberFormat="1" applyFont="1" applyFill="1" applyAlignment="1">
      <alignment vertical="center"/>
    </xf>
    <xf numFmtId="0" fontId="2" fillId="0" borderId="0" xfId="3" applyNumberFormat="1" applyFont="1" applyAlignment="1">
      <alignment vertical="top"/>
    </xf>
    <xf numFmtId="0" fontId="4" fillId="0" borderId="0" xfId="3" applyNumberFormat="1" applyFont="1" applyAlignment="1">
      <alignment horizontal="left" vertical="top"/>
    </xf>
    <xf numFmtId="0" fontId="21" fillId="0" borderId="0" xfId="3" applyNumberFormat="1" applyFont="1" applyFill="1" applyAlignment="1">
      <alignment horizontal="left" vertical="top"/>
    </xf>
    <xf numFmtId="0" fontId="4" fillId="0" borderId="0" xfId="3" applyFont="1" applyAlignment="1">
      <alignment horizontal="left" vertical="top"/>
    </xf>
    <xf numFmtId="0" fontId="1" fillId="0" borderId="0" xfId="3"/>
    <xf numFmtId="3" fontId="6" fillId="0" borderId="0" xfId="3" applyNumberFormat="1" applyFont="1" applyAlignment="1">
      <alignment vertical="center"/>
    </xf>
    <xf numFmtId="0" fontId="19" fillId="0" borderId="0" xfId="8" quotePrefix="1" applyNumberFormat="1" applyFont="1" applyFill="1" applyAlignment="1" applyProtection="1">
      <alignment horizontal="left"/>
    </xf>
    <xf numFmtId="0" fontId="1" fillId="0" borderId="0" xfId="0" applyNumberFormat="1" applyFont="1" applyAlignment="1">
      <alignment vertical="top"/>
    </xf>
    <xf numFmtId="201" fontId="4" fillId="0" borderId="0" xfId="0" applyNumberFormat="1" applyFont="1" applyAlignment="1">
      <alignment horizontal="right" vertical="center"/>
    </xf>
    <xf numFmtId="201" fontId="4" fillId="0" borderId="4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right" vertical="top"/>
    </xf>
    <xf numFmtId="3" fontId="4" fillId="0" borderId="4" xfId="0" applyNumberFormat="1" applyFont="1" applyBorder="1" applyAlignment="1">
      <alignment vertical="top"/>
    </xf>
    <xf numFmtId="0" fontId="1" fillId="0" borderId="0" xfId="0" applyFont="1"/>
    <xf numFmtId="0" fontId="28" fillId="0" borderId="8" xfId="9" applyFont="1" applyFill="1" applyBorder="1"/>
    <xf numFmtId="177" fontId="1" fillId="0" borderId="3" xfId="0" applyNumberFormat="1" applyFont="1" applyBorder="1" applyAlignment="1">
      <alignment vertical="center"/>
    </xf>
    <xf numFmtId="0" fontId="4" fillId="0" borderId="22" xfId="0" quotePrefix="1" applyFont="1" applyBorder="1" applyAlignment="1">
      <alignment horizontal="center" vertical="center"/>
    </xf>
    <xf numFmtId="178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vertical="top"/>
    </xf>
    <xf numFmtId="0" fontId="28" fillId="0" borderId="0" xfId="9" quotePrefix="1" applyNumberFormat="1" applyFont="1" applyFill="1" applyAlignment="1">
      <alignment horizontal="left"/>
    </xf>
    <xf numFmtId="38" fontId="7" fillId="0" borderId="3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1" xfId="0" quotePrefix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horizontal="right" vertical="top"/>
    </xf>
    <xf numFmtId="176" fontId="2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0" xfId="0" quotePrefix="1" applyAlignment="1">
      <alignment horizontal="distributed" vertical="center"/>
    </xf>
    <xf numFmtId="0" fontId="2" fillId="0" borderId="0" xfId="0" quotePrefix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6" xfId="0" applyBorder="1"/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1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5" xfId="0" quotePrefix="1" applyBorder="1" applyAlignment="1">
      <alignment horizontal="distributed" vertical="center" justifyLastLine="1"/>
    </xf>
    <xf numFmtId="0" fontId="0" fillId="0" borderId="15" xfId="0" quotePrefix="1" applyBorder="1" applyAlignment="1">
      <alignment horizontal="distributed" vertical="center" justifyLastLine="1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177" fontId="2" fillId="0" borderId="0" xfId="0" applyNumberFormat="1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7" fontId="1" fillId="0" borderId="0" xfId="0" quotePrefix="1" applyNumberFormat="1" applyFont="1" applyAlignment="1">
      <alignment horizontal="distributed" vertical="center"/>
    </xf>
    <xf numFmtId="177" fontId="1" fillId="0" borderId="2" xfId="0" applyNumberFormat="1" applyFont="1" applyBorder="1" applyAlignment="1">
      <alignment horizontal="distributed" vertical="center"/>
    </xf>
    <xf numFmtId="178" fontId="0" fillId="0" borderId="0" xfId="0" applyNumberFormat="1" applyAlignment="1">
      <alignment horizontal="right" vertical="center"/>
    </xf>
    <xf numFmtId="0" fontId="1" fillId="0" borderId="2" xfId="0" quotePrefix="1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0" fillId="0" borderId="0" xfId="0" quotePrefix="1" applyNumberFormat="1" applyAlignment="1">
      <alignment horizontal="distributed" vertical="center"/>
    </xf>
    <xf numFmtId="177" fontId="1" fillId="0" borderId="2" xfId="0" quotePrefix="1" applyNumberFormat="1" applyFont="1" applyBorder="1" applyAlignment="1">
      <alignment horizontal="left" vertical="center"/>
    </xf>
    <xf numFmtId="177" fontId="1" fillId="0" borderId="2" xfId="0" quotePrefix="1" applyNumberFormat="1" applyFont="1" applyBorder="1" applyAlignment="1">
      <alignment vertical="center"/>
    </xf>
    <xf numFmtId="0" fontId="1" fillId="0" borderId="2" xfId="0" quotePrefix="1" applyFont="1" applyBorder="1" applyAlignment="1">
      <alignment vertical="center"/>
    </xf>
    <xf numFmtId="177" fontId="1" fillId="0" borderId="0" xfId="0" applyNumberFormat="1" applyFont="1" applyAlignment="1">
      <alignment horizontal="distributed" vertical="center"/>
    </xf>
    <xf numFmtId="17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7" fontId="2" fillId="0" borderId="0" xfId="0" quotePrefix="1" applyNumberFormat="1" applyFont="1" applyAlignment="1">
      <alignment horizontal="distributed"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178" fontId="0" fillId="0" borderId="0" xfId="0" applyNumberFormat="1" applyAlignment="1">
      <alignment vertical="center"/>
    </xf>
    <xf numFmtId="178" fontId="0" fillId="0" borderId="2" xfId="0" applyNumberFormat="1" applyBorder="1" applyAlignment="1">
      <alignment vertical="center"/>
    </xf>
    <xf numFmtId="0" fontId="1" fillId="0" borderId="0" xfId="0" quotePrefix="1" applyFont="1" applyAlignment="1">
      <alignment horizontal="distributed" vertical="center"/>
    </xf>
    <xf numFmtId="177" fontId="1" fillId="0" borderId="2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0" fontId="0" fillId="0" borderId="2" xfId="0" applyBorder="1"/>
    <xf numFmtId="177" fontId="1" fillId="0" borderId="0" xfId="0" quotePrefix="1" applyNumberFormat="1" applyFont="1" applyAlignment="1">
      <alignment vertical="center"/>
    </xf>
    <xf numFmtId="17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0" fontId="1" fillId="0" borderId="0" xfId="0" quotePrefix="1" applyFont="1" applyAlignment="1">
      <alignment vertical="center"/>
    </xf>
    <xf numFmtId="178" fontId="1" fillId="0" borderId="4" xfId="0" applyNumberFormat="1" applyFont="1" applyBorder="1" applyAlignment="1">
      <alignment horizontal="right" vertical="center"/>
    </xf>
    <xf numFmtId="177" fontId="1" fillId="0" borderId="3" xfId="0" quotePrefix="1" applyNumberFormat="1" applyFont="1" applyBorder="1" applyAlignment="1">
      <alignment horizontal="distributed" vertical="center"/>
    </xf>
    <xf numFmtId="177" fontId="0" fillId="0" borderId="6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0" fillId="0" borderId="3" xfId="0" quotePrefix="1" applyBorder="1" applyAlignment="1">
      <alignment horizontal="distributed" vertical="center"/>
    </xf>
    <xf numFmtId="177" fontId="1" fillId="0" borderId="6" xfId="0" applyNumberFormat="1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7" xfId="0" quotePrefix="1" applyBorder="1" applyAlignment="1">
      <alignment horizontal="distributed" vertical="center" justifyLastLine="1"/>
    </xf>
    <xf numFmtId="0" fontId="1" fillId="0" borderId="16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178" fontId="2" fillId="0" borderId="4" xfId="0" applyNumberFormat="1" applyFont="1" applyBorder="1" applyAlignment="1">
      <alignment horizontal="right" vertical="center"/>
    </xf>
    <xf numFmtId="181" fontId="2" fillId="0" borderId="0" xfId="0" applyNumberFormat="1" applyFont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0" fillId="0" borderId="5" xfId="0" applyBorder="1"/>
    <xf numFmtId="0" fontId="6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 justifyLastLine="1"/>
    </xf>
    <xf numFmtId="0" fontId="1" fillId="0" borderId="0" xfId="0" quotePrefix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182" fontId="1" fillId="0" borderId="0" xfId="0" applyNumberFormat="1" applyFont="1" applyAlignment="1">
      <alignment horizontal="right" vertical="center"/>
    </xf>
    <xf numFmtId="182" fontId="1" fillId="0" borderId="2" xfId="0" applyNumberFormat="1" applyFont="1" applyBorder="1" applyAlignment="1">
      <alignment horizontal="right" vertical="center"/>
    </xf>
    <xf numFmtId="179" fontId="1" fillId="0" borderId="0" xfId="0" applyNumberFormat="1" applyFont="1" applyAlignment="1">
      <alignment vertical="center"/>
    </xf>
    <xf numFmtId="182" fontId="0" fillId="0" borderId="0" xfId="0" applyNumberForma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182" fontId="2" fillId="0" borderId="2" xfId="0" applyNumberFormat="1" applyFon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77" fontId="0" fillId="0" borderId="0" xfId="0" applyNumberFormat="1" applyAlignment="1">
      <alignment horizontal="distributed" vertical="center"/>
    </xf>
    <xf numFmtId="177" fontId="1" fillId="0" borderId="2" xfId="0" quotePrefix="1" applyNumberFormat="1" applyFont="1" applyBorder="1" applyAlignment="1">
      <alignment horizontal="distributed" vertical="center"/>
    </xf>
    <xf numFmtId="182" fontId="1" fillId="0" borderId="0" xfId="2" applyNumberFormat="1" applyAlignment="1">
      <alignment horizontal="right" vertical="center"/>
    </xf>
    <xf numFmtId="182" fontId="1" fillId="0" borderId="2" xfId="2" applyNumberFormat="1" applyBorder="1" applyAlignment="1">
      <alignment horizontal="right" vertical="center"/>
    </xf>
    <xf numFmtId="177" fontId="0" fillId="0" borderId="4" xfId="0" applyNumberFormat="1" applyBorder="1" applyAlignment="1">
      <alignment vertical="center"/>
    </xf>
    <xf numFmtId="0" fontId="1" fillId="0" borderId="0" xfId="0" applyFont="1" applyAlignment="1">
      <alignment horizontal="left"/>
    </xf>
    <xf numFmtId="56" fontId="6" fillId="0" borderId="0" xfId="3" applyNumberFormat="1" applyFont="1" applyAlignment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vertical="center"/>
    </xf>
    <xf numFmtId="0" fontId="4" fillId="0" borderId="1" xfId="3" quotePrefix="1" applyFont="1" applyBorder="1" applyAlignment="1">
      <alignment horizontal="left" vertical="top"/>
    </xf>
    <xf numFmtId="0" fontId="1" fillId="0" borderId="1" xfId="3" applyBorder="1" applyAlignment="1">
      <alignment vertical="top"/>
    </xf>
    <xf numFmtId="0" fontId="1" fillId="0" borderId="19" xfId="3" applyBorder="1" applyAlignment="1">
      <alignment horizontal="distributed" vertical="center" justifyLastLine="1"/>
    </xf>
    <xf numFmtId="0" fontId="1" fillId="0" borderId="18" xfId="3" applyBorder="1" applyAlignment="1">
      <alignment horizontal="distributed" vertical="center" justifyLastLine="1"/>
    </xf>
    <xf numFmtId="0" fontId="1" fillId="0" borderId="7" xfId="3" applyBorder="1" applyAlignment="1">
      <alignment horizontal="distributed" vertical="center" justifyLastLine="1"/>
    </xf>
    <xf numFmtId="0" fontId="1" fillId="0" borderId="0" xfId="3" applyAlignment="1">
      <alignment horizontal="right" vertical="top"/>
    </xf>
    <xf numFmtId="0" fontId="1" fillId="0" borderId="17" xfId="3" applyBorder="1" applyAlignment="1">
      <alignment horizontal="right" vertical="top"/>
    </xf>
    <xf numFmtId="0" fontId="1" fillId="0" borderId="16" xfId="3" applyBorder="1" applyAlignment="1">
      <alignment horizontal="right" vertical="top"/>
    </xf>
    <xf numFmtId="0" fontId="1" fillId="0" borderId="4" xfId="3" applyBorder="1"/>
    <xf numFmtId="0" fontId="1" fillId="0" borderId="2" xfId="3" applyBorder="1"/>
    <xf numFmtId="183" fontId="1" fillId="0" borderId="0" xfId="3" applyNumberFormat="1" applyAlignment="1">
      <alignment horizontal="distributed" vertical="center"/>
    </xf>
    <xf numFmtId="0" fontId="1" fillId="0" borderId="0" xfId="3" quotePrefix="1" applyAlignment="1">
      <alignment horizontal="distributed" vertical="center"/>
    </xf>
    <xf numFmtId="178" fontId="1" fillId="0" borderId="4" xfId="3" applyNumberFormat="1" applyBorder="1" applyAlignment="1">
      <alignment vertical="center"/>
    </xf>
    <xf numFmtId="178" fontId="1" fillId="0" borderId="0" xfId="3" applyNumberFormat="1" applyAlignment="1">
      <alignment vertical="center"/>
    </xf>
    <xf numFmtId="178" fontId="1" fillId="0" borderId="2" xfId="3" applyNumberFormat="1" applyBorder="1" applyAlignment="1">
      <alignment vertical="center"/>
    </xf>
    <xf numFmtId="183" fontId="1" fillId="0" borderId="0" xfId="3" applyNumberFormat="1"/>
    <xf numFmtId="0" fontId="2" fillId="0" borderId="0" xfId="3" applyFont="1"/>
    <xf numFmtId="178" fontId="2" fillId="0" borderId="4" xfId="3" applyNumberFormat="1" applyFont="1" applyBorder="1" applyAlignment="1">
      <alignment vertical="center"/>
    </xf>
    <xf numFmtId="178" fontId="2" fillId="0" borderId="0" xfId="3" applyNumberFormat="1" applyFont="1" applyAlignment="1">
      <alignment vertical="center"/>
    </xf>
    <xf numFmtId="178" fontId="2" fillId="0" borderId="2" xfId="3" applyNumberFormat="1" applyFont="1" applyBorder="1" applyAlignment="1">
      <alignment vertical="center"/>
    </xf>
    <xf numFmtId="183" fontId="1" fillId="0" borderId="0" xfId="3" applyNumberFormat="1" applyAlignment="1">
      <alignment vertical="center"/>
    </xf>
    <xf numFmtId="0" fontId="1" fillId="0" borderId="0" xfId="3" applyAlignment="1">
      <alignment horizontal="distributed" vertical="center"/>
    </xf>
    <xf numFmtId="178" fontId="0" fillId="0" borderId="4" xfId="0" applyNumberFormat="1" applyBorder="1" applyAlignment="1">
      <alignment vertical="center"/>
    </xf>
    <xf numFmtId="183" fontId="2" fillId="0" borderId="0" xfId="3" applyNumberFormat="1" applyFont="1"/>
    <xf numFmtId="183" fontId="1" fillId="0" borderId="0" xfId="3" quotePrefix="1" applyNumberFormat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183" fontId="9" fillId="0" borderId="0" xfId="3" applyNumberFormat="1" applyFont="1" applyAlignment="1">
      <alignment horizontal="distributed" vertical="center"/>
    </xf>
    <xf numFmtId="178" fontId="1" fillId="0" borderId="4" xfId="0" applyNumberFormat="1" applyFont="1" applyBorder="1" applyAlignment="1">
      <alignment vertical="center"/>
    </xf>
    <xf numFmtId="183" fontId="1" fillId="0" borderId="0" xfId="3" applyNumberFormat="1" applyAlignment="1">
      <alignment horizontal="center"/>
    </xf>
    <xf numFmtId="183" fontId="1" fillId="0" borderId="4" xfId="3" applyNumberFormat="1" applyBorder="1"/>
    <xf numFmtId="183" fontId="1" fillId="0" borderId="3" xfId="3" applyNumberFormat="1" applyBorder="1"/>
    <xf numFmtId="183" fontId="1" fillId="0" borderId="3" xfId="3" applyNumberFormat="1" applyBorder="1" applyAlignment="1">
      <alignment horizontal="distributed"/>
    </xf>
    <xf numFmtId="178" fontId="1" fillId="0" borderId="6" xfId="3" applyNumberFormat="1" applyBorder="1" applyAlignment="1">
      <alignment horizontal="right" vertical="center"/>
    </xf>
    <xf numFmtId="178" fontId="1" fillId="0" borderId="3" xfId="3" applyNumberFormat="1" applyBorder="1" applyAlignment="1">
      <alignment horizontal="right" vertical="center"/>
    </xf>
    <xf numFmtId="0" fontId="1" fillId="0" borderId="6" xfId="3" applyBorder="1"/>
    <xf numFmtId="183" fontId="1" fillId="0" borderId="3" xfId="3" applyNumberFormat="1" applyBorder="1" applyAlignment="1">
      <alignment vertical="center"/>
    </xf>
    <xf numFmtId="183" fontId="1" fillId="0" borderId="3" xfId="3" applyNumberFormat="1" applyBorder="1" applyAlignment="1">
      <alignment horizontal="distributed" vertical="center"/>
    </xf>
    <xf numFmtId="183" fontId="1" fillId="0" borderId="3" xfId="3" applyNumberFormat="1" applyBorder="1" applyAlignment="1">
      <alignment horizontal="left" vertical="center" indent="3"/>
    </xf>
    <xf numFmtId="0" fontId="10" fillId="0" borderId="0" xfId="3" quotePrefix="1" applyFont="1" applyAlignment="1">
      <alignment horizontal="left"/>
    </xf>
    <xf numFmtId="183" fontId="1" fillId="0" borderId="0" xfId="3" applyNumberFormat="1" applyAlignment="1">
      <alignment horizontal="distributed"/>
    </xf>
    <xf numFmtId="0" fontId="4" fillId="0" borderId="0" xfId="0" applyFont="1" applyAlignment="1">
      <alignment horizontal="left" vertical="center"/>
    </xf>
    <xf numFmtId="0" fontId="0" fillId="0" borderId="18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1" fillId="0" borderId="8" xfId="0" applyFont="1" applyBorder="1" applyAlignment="1">
      <alignment horizontal="right" vertical="top"/>
    </xf>
    <xf numFmtId="0" fontId="14" fillId="0" borderId="0" xfId="0" applyFont="1" applyAlignment="1">
      <alignment horizontal="right" vertical="top"/>
    </xf>
    <xf numFmtId="185" fontId="2" fillId="0" borderId="0" xfId="0" applyNumberFormat="1" applyFont="1" applyAlignment="1">
      <alignment horizontal="right" vertical="center"/>
    </xf>
    <xf numFmtId="185" fontId="0" fillId="0" borderId="0" xfId="0" applyNumberFormat="1" applyAlignment="1">
      <alignment horizontal="right" vertical="center"/>
    </xf>
    <xf numFmtId="185" fontId="1" fillId="0" borderId="0" xfId="0" applyNumberFormat="1" applyFont="1" applyAlignment="1">
      <alignment horizontal="right" vertical="center"/>
    </xf>
    <xf numFmtId="184" fontId="1" fillId="0" borderId="6" xfId="0" applyNumberFormat="1" applyFont="1" applyBorder="1" applyAlignment="1">
      <alignment horizontal="right" vertical="center"/>
    </xf>
    <xf numFmtId="184" fontId="0" fillId="0" borderId="3" xfId="0" applyNumberFormat="1" applyBorder="1" applyAlignment="1">
      <alignment horizontal="right" vertical="center"/>
    </xf>
    <xf numFmtId="184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81" fontId="1" fillId="0" borderId="3" xfId="0" applyNumberFormat="1" applyFon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7" fontId="1" fillId="0" borderId="0" xfId="0" applyNumberFormat="1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/>
    <xf numFmtId="0" fontId="1" fillId="0" borderId="2" xfId="0" quotePrefix="1" applyFont="1" applyBorder="1" applyAlignment="1">
      <alignment horizontal="center" vertical="center"/>
    </xf>
    <xf numFmtId="186" fontId="0" fillId="0" borderId="4" xfId="0" applyNumberFormat="1" applyBorder="1" applyAlignment="1">
      <alignment horizontal="right" vertical="center"/>
    </xf>
    <xf numFmtId="186" fontId="1" fillId="0" borderId="0" xfId="0" applyNumberFormat="1" applyFont="1" applyAlignment="1">
      <alignment horizontal="right" vertical="center"/>
    </xf>
    <xf numFmtId="0" fontId="1" fillId="0" borderId="0" xfId="0" quotePrefix="1" applyFont="1" applyAlignment="1">
      <alignment horizontal="center" vertical="center"/>
    </xf>
    <xf numFmtId="186" fontId="1" fillId="0" borderId="4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center" vertical="center"/>
    </xf>
    <xf numFmtId="186" fontId="2" fillId="0" borderId="4" xfId="0" applyNumberFormat="1" applyFont="1" applyBorder="1" applyAlignment="1">
      <alignment horizontal="right" vertical="center"/>
    </xf>
    <xf numFmtId="186" fontId="2" fillId="0" borderId="0" xfId="0" applyNumberFormat="1" applyFont="1" applyAlignment="1">
      <alignment horizontal="right" vertical="center"/>
    </xf>
    <xf numFmtId="0" fontId="2" fillId="0" borderId="3" xfId="0" quotePrefix="1" applyFont="1" applyBorder="1" applyAlignment="1">
      <alignment horizontal="distributed" vertical="center"/>
    </xf>
    <xf numFmtId="0" fontId="2" fillId="0" borderId="3" xfId="0" quotePrefix="1" applyFont="1" applyBorder="1" applyAlignment="1">
      <alignment horizontal="center" vertical="center"/>
    </xf>
    <xf numFmtId="186" fontId="2" fillId="0" borderId="6" xfId="0" applyNumberFormat="1" applyFont="1" applyBorder="1" applyAlignment="1">
      <alignment horizontal="right" vertical="center"/>
    </xf>
    <xf numFmtId="186" fontId="2" fillId="0" borderId="3" xfId="0" applyNumberFormat="1" applyFont="1" applyBorder="1" applyAlignment="1">
      <alignment horizontal="right" vertical="center"/>
    </xf>
    <xf numFmtId="187" fontId="0" fillId="0" borderId="0" xfId="0" applyNumberFormat="1"/>
    <xf numFmtId="187" fontId="4" fillId="0" borderId="0" xfId="0" applyNumberFormat="1" applyFont="1" applyAlignment="1">
      <alignment vertical="top"/>
    </xf>
    <xf numFmtId="0" fontId="4" fillId="0" borderId="0" xfId="0" quotePrefix="1" applyFont="1" applyAlignment="1">
      <alignment horizontal="right" vertical="top"/>
    </xf>
    <xf numFmtId="0" fontId="1" fillId="0" borderId="5" xfId="0" applyFont="1" applyBorder="1" applyAlignment="1">
      <alignment horizontal="centerContinuous"/>
    </xf>
    <xf numFmtId="3" fontId="1" fillId="0" borderId="0" xfId="0" applyNumberFormat="1" applyFont="1"/>
    <xf numFmtId="187" fontId="1" fillId="0" borderId="0" xfId="0" applyNumberFormat="1" applyFont="1"/>
    <xf numFmtId="190" fontId="2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horizontal="right" vertical="center"/>
    </xf>
    <xf numFmtId="190" fontId="1" fillId="0" borderId="0" xfId="0" applyNumberFormat="1" applyFont="1" applyAlignment="1">
      <alignment horizontal="right" vertical="center"/>
    </xf>
    <xf numFmtId="191" fontId="1" fillId="0" borderId="0" xfId="0" applyNumberFormat="1" applyFont="1" applyAlignment="1">
      <alignment horizontal="right" vertical="center"/>
    </xf>
    <xf numFmtId="190" fontId="0" fillId="0" borderId="0" xfId="0" applyNumberFormat="1" applyAlignment="1">
      <alignment horizontal="right" vertical="center"/>
    </xf>
    <xf numFmtId="188" fontId="0" fillId="0" borderId="0" xfId="0" applyNumberForma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0" fillId="0" borderId="3" xfId="0" applyNumberFormat="1" applyBorder="1"/>
    <xf numFmtId="188" fontId="0" fillId="0" borderId="3" xfId="0" applyNumberFormat="1" applyBorder="1" applyAlignment="1">
      <alignment vertical="center"/>
    </xf>
    <xf numFmtId="181" fontId="1" fillId="0" borderId="0" xfId="0" applyNumberFormat="1" applyFont="1" applyAlignment="1">
      <alignment vertical="center"/>
    </xf>
    <xf numFmtId="181" fontId="2" fillId="0" borderId="0" xfId="0" applyNumberFormat="1" applyFont="1" applyAlignment="1">
      <alignment vertical="center"/>
    </xf>
    <xf numFmtId="0" fontId="25" fillId="0" borderId="0" xfId="0" quotePrefix="1" applyFont="1" applyAlignment="1">
      <alignment horizontal="left" vertical="center"/>
    </xf>
    <xf numFmtId="0" fontId="1" fillId="0" borderId="9" xfId="0" quotePrefix="1" applyFont="1" applyBorder="1" applyAlignment="1">
      <alignment vertical="center"/>
    </xf>
    <xf numFmtId="0" fontId="1" fillId="0" borderId="13" xfId="0" quotePrefix="1" applyFont="1" applyBorder="1" applyAlignment="1">
      <alignment vertical="center"/>
    </xf>
    <xf numFmtId="0" fontId="0" fillId="0" borderId="18" xfId="0" quotePrefix="1" applyBorder="1" applyAlignment="1">
      <alignment horizontal="distributed" vertical="center" justifyLastLine="1"/>
    </xf>
    <xf numFmtId="192" fontId="0" fillId="0" borderId="0" xfId="0" applyNumberFormat="1" applyAlignment="1">
      <alignment horizontal="right" vertical="center"/>
    </xf>
    <xf numFmtId="0" fontId="1" fillId="0" borderId="2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distributed"/>
    </xf>
    <xf numFmtId="194" fontId="1" fillId="0" borderId="3" xfId="0" applyNumberFormat="1" applyFont="1" applyBorder="1" applyAlignment="1">
      <alignment horizontal="right"/>
    </xf>
    <xf numFmtId="193" fontId="1" fillId="0" borderId="3" xfId="0" applyNumberFormat="1" applyFont="1" applyBorder="1"/>
    <xf numFmtId="192" fontId="1" fillId="0" borderId="0" xfId="0" applyNumberFormat="1" applyFont="1"/>
    <xf numFmtId="195" fontId="0" fillId="0" borderId="0" xfId="0" applyNumberFormat="1" applyAlignment="1">
      <alignment horizontal="left"/>
    </xf>
    <xf numFmtId="195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95" fontId="2" fillId="0" borderId="8" xfId="0" applyNumberFormat="1" applyFont="1" applyBorder="1" applyAlignment="1">
      <alignment horizontal="left" vertical="center"/>
    </xf>
    <xf numFmtId="195" fontId="2" fillId="0" borderId="0" xfId="0" applyNumberFormat="1" applyFont="1" applyAlignment="1">
      <alignment horizontal="distributed" vertical="center"/>
    </xf>
    <xf numFmtId="195" fontId="2" fillId="0" borderId="16" xfId="0" applyNumberFormat="1" applyFont="1" applyBorder="1" applyAlignment="1">
      <alignment horizontal="distributed" vertical="center"/>
    </xf>
    <xf numFmtId="0" fontId="1" fillId="0" borderId="0" xfId="6" applyAlignment="1">
      <alignment vertical="center"/>
    </xf>
    <xf numFmtId="0" fontId="1" fillId="0" borderId="0" xfId="6"/>
    <xf numFmtId="0" fontId="4" fillId="0" borderId="0" xfId="6" applyFont="1" applyAlignment="1">
      <alignment vertical="top"/>
    </xf>
    <xf numFmtId="0" fontId="1" fillId="0" borderId="0" xfId="6" applyAlignment="1">
      <alignment horizontal="right" vertical="top"/>
    </xf>
    <xf numFmtId="178" fontId="1" fillId="0" borderId="0" xfId="6" applyNumberFormat="1" applyAlignment="1">
      <alignment horizontal="right" vertical="center"/>
    </xf>
    <xf numFmtId="178" fontId="1" fillId="0" borderId="0" xfId="6" applyNumberFormat="1" applyAlignment="1">
      <alignment vertical="center"/>
    </xf>
    <xf numFmtId="181" fontId="17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181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99" fontId="1" fillId="0" borderId="0" xfId="0" applyNumberFormat="1" applyFont="1" applyAlignment="1">
      <alignment horizontal="right" vertical="top"/>
    </xf>
    <xf numFmtId="181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top"/>
    </xf>
    <xf numFmtId="0" fontId="2" fillId="0" borderId="2" xfId="0" quotePrefix="1" applyFont="1" applyBorder="1" applyAlignment="1">
      <alignment horizontal="left" vertical="center"/>
    </xf>
    <xf numFmtId="198" fontId="1" fillId="0" borderId="0" xfId="0" applyNumberFormat="1" applyFont="1" applyAlignment="1">
      <alignment horizontal="right" vertical="center"/>
    </xf>
    <xf numFmtId="0" fontId="2" fillId="0" borderId="2" xfId="0" quotePrefix="1" applyFont="1" applyBorder="1" applyAlignment="1">
      <alignment horizontal="distributed" vertical="center"/>
    </xf>
    <xf numFmtId="181" fontId="1" fillId="0" borderId="6" xfId="0" applyNumberFormat="1" applyFont="1" applyBorder="1" applyAlignment="1">
      <alignment horizontal="right" vertical="center"/>
    </xf>
    <xf numFmtId="0" fontId="0" fillId="0" borderId="8" xfId="0" quotePrefix="1" applyBorder="1" applyAlignment="1">
      <alignment horizontal="left"/>
    </xf>
    <xf numFmtId="0" fontId="1" fillId="0" borderId="8" xfId="0" quotePrefix="1" applyFont="1" applyBorder="1"/>
    <xf numFmtId="177" fontId="1" fillId="0" borderId="8" xfId="0" applyNumberFormat="1" applyFont="1" applyBorder="1"/>
    <xf numFmtId="0" fontId="1" fillId="0" borderId="0" xfId="3" quotePrefix="1" applyAlignment="1">
      <alignment horizontal="right"/>
    </xf>
    <xf numFmtId="0" fontId="1" fillId="0" borderId="0" xfId="3" quotePrefix="1" applyAlignment="1">
      <alignment horizontal="left"/>
    </xf>
    <xf numFmtId="0" fontId="4" fillId="0" borderId="0" xfId="3" quotePrefix="1" applyFont="1" applyAlignment="1">
      <alignment horizontal="left" vertical="top"/>
    </xf>
    <xf numFmtId="0" fontId="4" fillId="0" borderId="0" xfId="3" quotePrefix="1" applyFont="1" applyAlignment="1">
      <alignment horizontal="right" vertical="top"/>
    </xf>
    <xf numFmtId="0" fontId="1" fillId="0" borderId="2" xfId="3" applyBorder="1" applyAlignment="1">
      <alignment horizontal="right" vertical="top"/>
    </xf>
    <xf numFmtId="0" fontId="2" fillId="0" borderId="2" xfId="3" applyFont="1" applyBorder="1" applyAlignment="1">
      <alignment horizontal="distributed" vertical="center"/>
    </xf>
    <xf numFmtId="0" fontId="1" fillId="0" borderId="2" xfId="3" applyBorder="1" applyAlignment="1">
      <alignment horizontal="distributed" vertical="center"/>
    </xf>
    <xf numFmtId="0" fontId="5" fillId="0" borderId="0" xfId="0" applyFont="1" applyAlignment="1">
      <alignment vertical="center" justifyLastLine="1"/>
    </xf>
    <xf numFmtId="0" fontId="4" fillId="0" borderId="0" xfId="0" quotePrefix="1" applyFont="1" applyAlignment="1">
      <alignment horizontal="right"/>
    </xf>
    <xf numFmtId="0" fontId="0" fillId="0" borderId="0" xfId="0" quotePrefix="1" applyAlignment="1">
      <alignment horizontal="distributed" vertical="center" wrapText="1"/>
    </xf>
    <xf numFmtId="0" fontId="2" fillId="0" borderId="0" xfId="0" quotePrefix="1" applyFont="1" applyAlignment="1">
      <alignment horizontal="distributed" vertical="center" wrapText="1"/>
    </xf>
    <xf numFmtId="201" fontId="15" fillId="0" borderId="4" xfId="0" applyNumberFormat="1" applyFont="1" applyBorder="1" applyAlignment="1">
      <alignment horizontal="right" vertical="center"/>
    </xf>
    <xf numFmtId="201" fontId="15" fillId="0" borderId="0" xfId="0" applyNumberFormat="1" applyFont="1" applyAlignment="1">
      <alignment horizontal="right" vertical="center"/>
    </xf>
    <xf numFmtId="0" fontId="1" fillId="0" borderId="3" xfId="0" quotePrefix="1" applyFont="1" applyBorder="1" applyAlignment="1">
      <alignment horizontal="distributed" vertical="center"/>
    </xf>
    <xf numFmtId="201" fontId="4" fillId="0" borderId="6" xfId="0" applyNumberFormat="1" applyFont="1" applyBorder="1" applyAlignment="1">
      <alignment horizontal="right" vertical="center"/>
    </xf>
    <xf numFmtId="201" fontId="4" fillId="0" borderId="3" xfId="0" applyNumberFormat="1" applyFont="1" applyBorder="1" applyAlignment="1">
      <alignment horizontal="right" vertical="center"/>
    </xf>
    <xf numFmtId="0" fontId="26" fillId="0" borderId="0" xfId="0" quotePrefix="1" applyFont="1" applyAlignment="1">
      <alignment horizontal="left"/>
    </xf>
    <xf numFmtId="0" fontId="0" fillId="0" borderId="19" xfId="0" quotePrefix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top"/>
    </xf>
    <xf numFmtId="0" fontId="2" fillId="0" borderId="0" xfId="0" applyFont="1" applyAlignment="1">
      <alignment vertical="top"/>
    </xf>
    <xf numFmtId="0" fontId="1" fillId="0" borderId="2" xfId="0" quotePrefix="1" applyFont="1" applyBorder="1" applyAlignment="1">
      <alignment horizontal="left" vertical="top"/>
    </xf>
    <xf numFmtId="202" fontId="4" fillId="0" borderId="0" xfId="0" applyNumberFormat="1" applyFont="1" applyAlignment="1">
      <alignment horizontal="right" vertical="center"/>
    </xf>
    <xf numFmtId="186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 wrapText="1"/>
    </xf>
    <xf numFmtId="202" fontId="15" fillId="0" borderId="0" xfId="0" applyNumberFormat="1" applyFont="1" applyAlignment="1">
      <alignment horizontal="right" vertical="center"/>
    </xf>
    <xf numFmtId="186" fontId="15" fillId="0" borderId="0" xfId="0" applyNumberFormat="1" applyFont="1" applyAlignment="1">
      <alignment horizontal="right" vertical="center"/>
    </xf>
    <xf numFmtId="0" fontId="2" fillId="0" borderId="2" xfId="0" quotePrefix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202" fontId="21" fillId="0" borderId="0" xfId="0" applyNumberFormat="1" applyFont="1" applyAlignment="1">
      <alignment horizontal="right" vertical="center"/>
    </xf>
    <xf numFmtId="186" fontId="21" fillId="0" borderId="0" xfId="0" applyNumberFormat="1" applyFont="1" applyAlignment="1">
      <alignment horizontal="right" vertical="center"/>
    </xf>
    <xf numFmtId="202" fontId="29" fillId="0" borderId="0" xfId="0" applyNumberFormat="1" applyFont="1" applyAlignment="1">
      <alignment horizontal="right" vertical="center"/>
    </xf>
    <xf numFmtId="38" fontId="29" fillId="0" borderId="0" xfId="10" applyFont="1" applyFill="1" applyAlignment="1">
      <alignment horizontal="right" vertical="center"/>
    </xf>
    <xf numFmtId="0" fontId="21" fillId="0" borderId="0" xfId="0" applyFont="1" applyAlignment="1">
      <alignment horizontal="right" vertical="center"/>
    </xf>
    <xf numFmtId="38" fontId="21" fillId="0" borderId="0" xfId="10" applyFont="1" applyFill="1" applyAlignment="1">
      <alignment horizontal="right" vertical="center"/>
    </xf>
    <xf numFmtId="0" fontId="1" fillId="0" borderId="3" xfId="0" quotePrefix="1" applyFont="1" applyBorder="1" applyAlignment="1">
      <alignment horizontal="left" vertical="center"/>
    </xf>
    <xf numFmtId="186" fontId="4" fillId="0" borderId="6" xfId="0" applyNumberFormat="1" applyFont="1" applyBorder="1" applyAlignment="1">
      <alignment horizontal="right" vertical="center"/>
    </xf>
    <xf numFmtId="186" fontId="4" fillId="0" borderId="3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left"/>
    </xf>
    <xf numFmtId="0" fontId="1" fillId="0" borderId="8" xfId="0" applyFont="1" applyBorder="1"/>
    <xf numFmtId="0" fontId="6" fillId="0" borderId="0" xfId="0" applyFont="1" applyAlignment="1">
      <alignment horizontal="left"/>
    </xf>
    <xf numFmtId="0" fontId="0" fillId="0" borderId="5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distributed" vertical="center" wrapText="1" justifyLastLine="1"/>
    </xf>
    <xf numFmtId="0" fontId="0" fillId="0" borderId="18" xfId="0" quotePrefix="1" applyBorder="1" applyAlignment="1">
      <alignment horizontal="center" vertical="center" wrapText="1"/>
    </xf>
    <xf numFmtId="203" fontId="1" fillId="0" borderId="4" xfId="0" applyNumberFormat="1" applyFont="1" applyBorder="1" applyAlignment="1">
      <alignment horizontal="right" vertical="center"/>
    </xf>
    <xf numFmtId="203" fontId="1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203" fontId="2" fillId="0" borderId="6" xfId="0" applyNumberFormat="1" applyFont="1" applyBorder="1" applyAlignment="1">
      <alignment vertical="center"/>
    </xf>
    <xf numFmtId="203" fontId="2" fillId="0" borderId="3" xfId="0" applyNumberFormat="1" applyFont="1" applyBorder="1" applyAlignment="1">
      <alignment vertical="center"/>
    </xf>
    <xf numFmtId="0" fontId="0" fillId="0" borderId="30" xfId="0" quotePrefix="1" applyBorder="1" applyAlignment="1">
      <alignment horizontal="distributed" vertical="center" justifyLastLine="1"/>
    </xf>
    <xf numFmtId="0" fontId="2" fillId="0" borderId="12" xfId="0" quotePrefix="1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quotePrefix="1" applyNumberFormat="1" applyAlignment="1">
      <alignment horizontal="left"/>
    </xf>
    <xf numFmtId="0" fontId="0" fillId="0" borderId="16" xfId="0" applyBorder="1" applyAlignment="1">
      <alignment horizontal="distributed" vertical="center"/>
    </xf>
    <xf numFmtId="178" fontId="0" fillId="0" borderId="17" xfId="0" applyNumberFormat="1" applyBorder="1" applyAlignment="1">
      <alignment horizontal="right" vertical="top"/>
    </xf>
    <xf numFmtId="178" fontId="0" fillId="0" borderId="8" xfId="0" applyNumberFormat="1" applyBorder="1" applyAlignment="1">
      <alignment horizontal="right" vertical="center"/>
    </xf>
    <xf numFmtId="204" fontId="0" fillId="0" borderId="4" xfId="0" applyNumberFormat="1" applyBorder="1" applyAlignment="1">
      <alignment horizontal="right" vertical="center"/>
    </xf>
    <xf numFmtId="204" fontId="0" fillId="0" borderId="0" xfId="0" applyNumberFormat="1" applyAlignment="1">
      <alignment horizontal="right" vertical="center"/>
    </xf>
    <xf numFmtId="204" fontId="2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horizontal="distributed" vertical="center"/>
    </xf>
    <xf numFmtId="177" fontId="7" fillId="0" borderId="6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4" fillId="0" borderId="0" xfId="0" quotePrefix="1" applyFont="1" applyAlignment="1">
      <alignment horizontal="left" vertical="center"/>
    </xf>
    <xf numFmtId="0" fontId="32" fillId="0" borderId="0" xfId="9" applyNumberFormat="1" applyFont="1" applyFill="1" applyAlignment="1">
      <alignment vertical="top"/>
    </xf>
    <xf numFmtId="0" fontId="1" fillId="0" borderId="0" xfId="6" applyAlignment="1">
      <alignment horizontal="center" vertical="center"/>
    </xf>
    <xf numFmtId="0" fontId="1" fillId="0" borderId="0" xfId="6" applyAlignment="1">
      <alignment vertical="center" wrapText="1"/>
    </xf>
    <xf numFmtId="178" fontId="1" fillId="0" borderId="0" xfId="6" applyNumberFormat="1"/>
    <xf numFmtId="38" fontId="1" fillId="0" borderId="0" xfId="10" applyFont="1" applyFill="1" applyAlignment="1"/>
    <xf numFmtId="38" fontId="1" fillId="0" borderId="0" xfId="6" applyNumberFormat="1"/>
    <xf numFmtId="186" fontId="29" fillId="0" borderId="0" xfId="0" applyNumberFormat="1" applyFont="1" applyAlignment="1">
      <alignment horizontal="right" vertical="center"/>
    </xf>
    <xf numFmtId="177" fontId="6" fillId="2" borderId="0" xfId="0" applyNumberFormat="1" applyFont="1" applyFill="1" applyAlignment="1">
      <alignment horizontal="left" vertical="center"/>
    </xf>
    <xf numFmtId="177" fontId="0" fillId="2" borderId="0" xfId="0" applyNumberFormat="1" applyFill="1" applyAlignment="1">
      <alignment horizontal="distributed" vertical="center" wrapText="1"/>
    </xf>
    <xf numFmtId="0" fontId="1" fillId="0" borderId="3" xfId="0" applyFont="1" applyBorder="1" applyAlignment="1">
      <alignment horizontal="distributed"/>
    </xf>
    <xf numFmtId="0" fontId="19" fillId="0" borderId="0" xfId="5" quotePrefix="1" applyFont="1" applyFill="1" applyAlignment="1" applyProtection="1">
      <alignment horizontal="left"/>
    </xf>
    <xf numFmtId="0" fontId="19" fillId="0" borderId="0" xfId="5" quotePrefix="1" applyFont="1" applyFill="1" applyAlignment="1" applyProtection="1"/>
    <xf numFmtId="0" fontId="33" fillId="0" borderId="19" xfId="0" quotePrefix="1" applyFont="1" applyBorder="1" applyAlignment="1">
      <alignment horizontal="distributed" vertical="center" justifyLastLine="1"/>
    </xf>
    <xf numFmtId="0" fontId="13" fillId="0" borderId="0" xfId="0" quotePrefix="1" applyFont="1" applyAlignment="1">
      <alignment horizontal="distributed" vertical="center"/>
    </xf>
    <xf numFmtId="179" fontId="15" fillId="0" borderId="0" xfId="0" applyNumberFormat="1" applyFont="1" applyAlignment="1">
      <alignment vertical="top"/>
    </xf>
    <xf numFmtId="179" fontId="4" fillId="0" borderId="0" xfId="0" applyNumberFormat="1" applyFont="1" applyAlignment="1">
      <alignment vertical="top"/>
    </xf>
    <xf numFmtId="177" fontId="4" fillId="0" borderId="0" xfId="0" applyNumberFormat="1" applyFont="1"/>
    <xf numFmtId="179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distributed" vertical="center" wrapText="1"/>
    </xf>
    <xf numFmtId="0" fontId="0" fillId="0" borderId="0" xfId="0" applyBorder="1" applyAlignment="1">
      <alignment horizontal="distributed" vertical="center"/>
    </xf>
    <xf numFmtId="0" fontId="0" fillId="0" borderId="15" xfId="0" quotePrefix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0" fillId="0" borderId="0" xfId="0" applyFont="1"/>
    <xf numFmtId="0" fontId="1" fillId="0" borderId="21" xfId="0" applyFont="1" applyBorder="1" applyAlignment="1">
      <alignment horizontal="center" vertical="center"/>
    </xf>
    <xf numFmtId="177" fontId="1" fillId="0" borderId="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8" fontId="0" fillId="3" borderId="0" xfId="0" applyNumberFormat="1" applyFill="1" applyAlignment="1">
      <alignment horizontal="right" vertical="center"/>
    </xf>
    <xf numFmtId="178" fontId="1" fillId="3" borderId="0" xfId="0" applyNumberFormat="1" applyFont="1" applyFill="1" applyAlignment="1">
      <alignment horizontal="right" vertical="center"/>
    </xf>
    <xf numFmtId="204" fontId="0" fillId="0" borderId="0" xfId="0" applyNumberFormat="1" applyBorder="1" applyAlignment="1">
      <alignment horizontal="right" vertical="center"/>
    </xf>
    <xf numFmtId="204" fontId="2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177" fontId="7" fillId="0" borderId="0" xfId="0" applyNumberFormat="1" applyFont="1" applyBorder="1" applyAlignment="1">
      <alignment vertical="center"/>
    </xf>
    <xf numFmtId="0" fontId="28" fillId="0" borderId="0" xfId="9" quotePrefix="1" applyNumberFormat="1" applyFont="1" applyFill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0" xfId="0" applyFont="1" applyBorder="1"/>
    <xf numFmtId="0" fontId="2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7" fontId="2" fillId="0" borderId="0" xfId="0" applyNumberFormat="1" applyFont="1" applyAlignment="1">
      <alignment horizontal="distributed" vertical="center"/>
    </xf>
    <xf numFmtId="177" fontId="2" fillId="0" borderId="2" xfId="0" applyNumberFormat="1" applyFont="1" applyBorder="1" applyAlignment="1">
      <alignment horizontal="distributed" vertical="center"/>
    </xf>
    <xf numFmtId="3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36" fillId="0" borderId="0" xfId="0" quotePrefix="1" applyFont="1" applyAlignment="1">
      <alignment horizontal="left" vertical="center"/>
    </xf>
    <xf numFmtId="0" fontId="4" fillId="0" borderId="20" xfId="0" quotePrefix="1" applyFont="1" applyBorder="1" applyAlignment="1">
      <alignment horizontal="left" vertical="top" wrapText="1"/>
    </xf>
    <xf numFmtId="0" fontId="33" fillId="0" borderId="18" xfId="0" applyFont="1" applyBorder="1" applyAlignment="1">
      <alignment horizontal="distributed" vertical="center" wrapText="1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distributed" vertical="top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distributed" vertical="top"/>
    </xf>
    <xf numFmtId="0" fontId="1" fillId="0" borderId="0" xfId="0" applyFont="1" applyAlignment="1">
      <alignment horizontal="right" vertical="center"/>
    </xf>
    <xf numFmtId="0" fontId="0" fillId="0" borderId="0" xfId="0" quotePrefix="1" applyAlignment="1">
      <alignment vertical="center"/>
    </xf>
    <xf numFmtId="0" fontId="1" fillId="0" borderId="0" xfId="0" quotePrefix="1" applyFont="1" applyAlignment="1">
      <alignment horizontal="right" vertical="center"/>
    </xf>
    <xf numFmtId="0" fontId="1" fillId="0" borderId="2" xfId="0" quotePrefix="1" applyFont="1" applyBorder="1" applyAlignment="1">
      <alignment horizontal="right" vertical="top"/>
    </xf>
    <xf numFmtId="2" fontId="1" fillId="0" borderId="2" xfId="0" applyNumberFormat="1" applyFont="1" applyBorder="1" applyAlignment="1">
      <alignment horizontal="distributed" vertical="top"/>
    </xf>
    <xf numFmtId="2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2" fillId="0" borderId="2" xfId="0" quotePrefix="1" applyFont="1" applyBorder="1" applyAlignment="1">
      <alignment horizontal="distributed" vertical="top"/>
    </xf>
    <xf numFmtId="0" fontId="2" fillId="0" borderId="2" xfId="0" quotePrefix="1" applyFont="1" applyBorder="1" applyAlignment="1">
      <alignment horizontal="right" vertical="top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 wrapText="1"/>
    </xf>
    <xf numFmtId="0" fontId="0" fillId="0" borderId="3" xfId="0" applyBorder="1" applyAlignment="1">
      <alignment horizontal="center" vertical="center" textRotation="255"/>
    </xf>
    <xf numFmtId="0" fontId="4" fillId="0" borderId="3" xfId="0" quotePrefix="1" applyFont="1" applyBorder="1" applyAlignment="1">
      <alignment horizontal="left" vertical="center"/>
    </xf>
    <xf numFmtId="0" fontId="1" fillId="0" borderId="3" xfId="0" applyFont="1" applyBorder="1" applyAlignment="1">
      <alignment horizontal="distributed" vertical="top"/>
    </xf>
    <xf numFmtId="0" fontId="1" fillId="0" borderId="3" xfId="0" quotePrefix="1" applyFont="1" applyBorder="1" applyAlignment="1">
      <alignment horizontal="right" vertical="top"/>
    </xf>
    <xf numFmtId="0" fontId="1" fillId="0" borderId="15" xfId="0" applyFont="1" applyBorder="1" applyAlignment="1">
      <alignment horizontal="center" vertical="top"/>
    </xf>
    <xf numFmtId="195" fontId="1" fillId="0" borderId="0" xfId="0" applyNumberFormat="1" applyFont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95" fontId="1" fillId="0" borderId="8" xfId="0" applyNumberFormat="1" applyFont="1" applyBorder="1" applyAlignment="1">
      <alignment horizontal="right" vertical="top"/>
    </xf>
    <xf numFmtId="195" fontId="1" fillId="0" borderId="8" xfId="0" applyNumberFormat="1" applyFont="1" applyBorder="1" applyAlignment="1">
      <alignment vertical="center"/>
    </xf>
    <xf numFmtId="195" fontId="10" fillId="2" borderId="0" xfId="0" applyNumberFormat="1" applyFont="1" applyFill="1" applyAlignment="1">
      <alignment horizontal="distributed" vertical="center"/>
    </xf>
    <xf numFmtId="195" fontId="10" fillId="2" borderId="2" xfId="0" applyNumberFormat="1" applyFont="1" applyFill="1" applyBorder="1" applyAlignment="1">
      <alignment horizontal="distributed" vertical="center"/>
    </xf>
    <xf numFmtId="196" fontId="1" fillId="0" borderId="0" xfId="0" applyNumberFormat="1" applyFont="1" applyAlignment="1">
      <alignment horizontal="right" vertical="center"/>
    </xf>
    <xf numFmtId="196" fontId="1" fillId="0" borderId="0" xfId="0" quotePrefix="1" applyNumberFormat="1" applyFont="1" applyAlignment="1">
      <alignment horizontal="right" vertical="center"/>
    </xf>
    <xf numFmtId="195" fontId="39" fillId="2" borderId="0" xfId="0" applyNumberFormat="1" applyFont="1" applyFill="1" applyAlignment="1">
      <alignment horizontal="left" vertical="center"/>
    </xf>
    <xf numFmtId="195" fontId="39" fillId="2" borderId="0" xfId="0" applyNumberFormat="1" applyFont="1" applyFill="1" applyAlignment="1">
      <alignment horizontal="distributed" vertical="center"/>
    </xf>
    <xf numFmtId="195" fontId="39" fillId="2" borderId="2" xfId="0" applyNumberFormat="1" applyFont="1" applyFill="1" applyBorder="1" applyAlignment="1">
      <alignment horizontal="distributed" vertical="center"/>
    </xf>
    <xf numFmtId="195" fontId="10" fillId="0" borderId="2" xfId="0" applyNumberFormat="1" applyFont="1" applyBorder="1" applyAlignment="1">
      <alignment horizontal="distributed" vertical="center"/>
    </xf>
    <xf numFmtId="195" fontId="1" fillId="2" borderId="3" xfId="0" applyNumberFormat="1" applyFont="1" applyFill="1" applyBorder="1" applyAlignment="1">
      <alignment horizontal="distributed" vertical="center"/>
    </xf>
    <xf numFmtId="196" fontId="1" fillId="2" borderId="6" xfId="0" quotePrefix="1" applyNumberFormat="1" applyFont="1" applyFill="1" applyBorder="1" applyAlignment="1">
      <alignment horizontal="right" vertical="center"/>
    </xf>
    <xf numFmtId="196" fontId="1" fillId="2" borderId="3" xfId="0" quotePrefix="1" applyNumberFormat="1" applyFont="1" applyFill="1" applyBorder="1" applyAlignment="1">
      <alignment horizontal="right" vertical="center"/>
    </xf>
    <xf numFmtId="196" fontId="1" fillId="2" borderId="3" xfId="0" applyNumberFormat="1" applyFont="1" applyFill="1" applyBorder="1" applyAlignment="1">
      <alignment horizontal="right" vertical="center"/>
    </xf>
    <xf numFmtId="195" fontId="0" fillId="2" borderId="0" xfId="0" applyNumberFormat="1" applyFill="1"/>
    <xf numFmtId="200" fontId="39" fillId="0" borderId="0" xfId="1" applyNumberFormat="1" applyFont="1" applyFill="1" applyBorder="1" applyAlignment="1">
      <alignment vertical="center"/>
    </xf>
    <xf numFmtId="200" fontId="14" fillId="0" borderId="0" xfId="1" applyNumberFormat="1" applyFont="1" applyFill="1" applyAlignment="1">
      <alignment horizontal="right" vertical="center"/>
    </xf>
    <xf numFmtId="200" fontId="10" fillId="0" borderId="0" xfId="1" applyNumberFormat="1" applyFont="1" applyFill="1" applyBorder="1" applyAlignment="1">
      <alignment vertical="center"/>
    </xf>
    <xf numFmtId="200" fontId="14" fillId="0" borderId="0" xfId="1" applyNumberFormat="1" applyFont="1" applyFill="1" applyBorder="1" applyAlignment="1">
      <alignment vertical="center"/>
    </xf>
    <xf numFmtId="200" fontId="14" fillId="0" borderId="0" xfId="1" applyNumberFormat="1" applyFont="1" applyFill="1" applyAlignment="1">
      <alignment vertical="center"/>
    </xf>
    <xf numFmtId="200" fontId="14" fillId="0" borderId="0" xfId="1" applyNumberFormat="1" applyFont="1" applyFill="1" applyBorder="1" applyAlignment="1">
      <alignment horizontal="right" vertical="center"/>
    </xf>
    <xf numFmtId="0" fontId="14" fillId="0" borderId="0" xfId="3" applyFont="1" applyAlignment="1">
      <alignment horizontal="right" vertical="top"/>
    </xf>
    <xf numFmtId="200" fontId="40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distributed" vertical="center"/>
    </xf>
    <xf numFmtId="0" fontId="0" fillId="0" borderId="0" xfId="0" quotePrefix="1" applyAlignment="1">
      <alignment horizontal="distributed" vertical="center"/>
    </xf>
    <xf numFmtId="0" fontId="0" fillId="0" borderId="5" xfId="0" quotePrefix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/>
    </xf>
    <xf numFmtId="0" fontId="0" fillId="0" borderId="0" xfId="0" quotePrefix="1"/>
    <xf numFmtId="0" fontId="10" fillId="0" borderId="0" xfId="0" quotePrefix="1" applyFont="1" applyAlignment="1">
      <alignment horizontal="distributed" vertical="center"/>
    </xf>
    <xf numFmtId="206" fontId="0" fillId="0" borderId="0" xfId="0" applyNumberFormat="1" applyAlignment="1">
      <alignment horizontal="right" vertical="center"/>
    </xf>
    <xf numFmtId="0" fontId="2" fillId="0" borderId="2" xfId="0" applyFont="1" applyBorder="1" applyAlignment="1">
      <alignment horizontal="distributed"/>
    </xf>
    <xf numFmtId="206" fontId="2" fillId="0" borderId="0" xfId="0" applyNumberFormat="1" applyFont="1" applyAlignment="1">
      <alignment horizontal="right"/>
    </xf>
    <xf numFmtId="0" fontId="0" fillId="0" borderId="0" xfId="0" applyAlignment="1">
      <alignment horizontal="distributed" vertical="center"/>
    </xf>
    <xf numFmtId="0" fontId="0" fillId="0" borderId="12" xfId="0" quotePrefix="1" applyBorder="1" applyAlignment="1">
      <alignment horizontal="distributed" vertical="center" justifyLastLine="1"/>
    </xf>
    <xf numFmtId="0" fontId="0" fillId="0" borderId="0" xfId="0" applyAlignment="1">
      <alignment vertical="center"/>
    </xf>
    <xf numFmtId="0" fontId="0" fillId="0" borderId="10" xfId="0" quotePrefix="1" applyBorder="1" applyAlignment="1">
      <alignment horizontal="distributed" vertical="center" justifyLastLine="1"/>
    </xf>
    <xf numFmtId="0" fontId="0" fillId="0" borderId="0" xfId="0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distributed" vertical="center"/>
    </xf>
    <xf numFmtId="0" fontId="2" fillId="0" borderId="0" xfId="0" quotePrefix="1" applyFont="1" applyAlignment="1">
      <alignment horizontal="distributed" vertical="center"/>
    </xf>
    <xf numFmtId="0" fontId="0" fillId="0" borderId="5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0" xfId="0" quotePrefix="1" applyAlignment="1">
      <alignment horizontal="distributed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 justifyLastLine="1"/>
    </xf>
    <xf numFmtId="0" fontId="2" fillId="0" borderId="0" xfId="3" applyFont="1" applyAlignment="1">
      <alignment horizontal="distributed" vertical="center"/>
    </xf>
    <xf numFmtId="0" fontId="0" fillId="0" borderId="7" xfId="0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0" fillId="0" borderId="5" xfId="0" applyBorder="1" applyAlignment="1">
      <alignment horizontal="distributed" vertical="center" wrapText="1" justifyLastLine="1"/>
    </xf>
    <xf numFmtId="0" fontId="1" fillId="0" borderId="8" xfId="3" applyBorder="1" applyAlignment="1">
      <alignment horizontal="right" vertical="top"/>
    </xf>
    <xf numFmtId="0" fontId="1" fillId="0" borderId="3" xfId="0" applyFont="1" applyBorder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center"/>
    </xf>
    <xf numFmtId="0" fontId="10" fillId="0" borderId="0" xfId="3" quotePrefix="1" applyFont="1" applyAlignment="1">
      <alignment horizontal="distributed" vertical="center"/>
    </xf>
    <xf numFmtId="0" fontId="0" fillId="0" borderId="20" xfId="0" quotePrefix="1" applyBorder="1" applyAlignment="1">
      <alignment vertical="center" wrapText="1"/>
    </xf>
    <xf numFmtId="189" fontId="1" fillId="0" borderId="0" xfId="10" applyNumberFormat="1" applyFont="1" applyFill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38" fontId="2" fillId="0" borderId="0" xfId="10" applyFont="1" applyFill="1" applyAlignment="1">
      <alignment horizontal="right" vertical="center"/>
    </xf>
    <xf numFmtId="0" fontId="2" fillId="0" borderId="0" xfId="3" applyFont="1" applyAlignment="1">
      <alignment horizontal="distributed" vertical="center"/>
    </xf>
    <xf numFmtId="0" fontId="0" fillId="0" borderId="12" xfId="0" quotePrefix="1" applyBorder="1" applyAlignment="1">
      <alignment horizontal="distributed" vertical="center" justifyLastLine="1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" xfId="3" applyBorder="1" applyAlignment="1">
      <alignment horizontal="distributed" vertical="center"/>
    </xf>
    <xf numFmtId="200" fontId="1" fillId="0" borderId="6" xfId="1" applyNumberFormat="1" applyFont="1" applyFill="1" applyBorder="1" applyAlignment="1">
      <alignment horizontal="right" vertical="center"/>
    </xf>
    <xf numFmtId="200" fontId="1" fillId="0" borderId="3" xfId="1" applyNumberFormat="1" applyFont="1" applyFill="1" applyBorder="1" applyAlignment="1">
      <alignment horizontal="right" vertical="center"/>
    </xf>
    <xf numFmtId="200" fontId="1" fillId="0" borderId="3" xfId="1" applyNumberFormat="1" applyFont="1" applyFill="1" applyBorder="1" applyAlignment="1">
      <alignment vertical="center"/>
    </xf>
    <xf numFmtId="200" fontId="40" fillId="0" borderId="3" xfId="1" applyNumberFormat="1" applyFont="1" applyFill="1" applyBorder="1" applyAlignment="1">
      <alignment horizontal="right" vertical="center"/>
    </xf>
    <xf numFmtId="200" fontId="40" fillId="0" borderId="3" xfId="1" applyNumberFormat="1" applyFont="1" applyFill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15" xfId="0" quotePrefix="1" applyBorder="1" applyAlignment="1">
      <alignment horizontal="distributed" vertical="center" justifyLastLine="1"/>
    </xf>
    <xf numFmtId="0" fontId="0" fillId="0" borderId="6" xfId="0" quotePrefix="1" applyBorder="1" applyAlignment="1">
      <alignment horizontal="distributed" vertical="center" justifyLastLine="1"/>
    </xf>
    <xf numFmtId="0" fontId="0" fillId="0" borderId="0" xfId="0" applyAlignment="1">
      <alignment horizontal="distributed" vertical="center"/>
    </xf>
    <xf numFmtId="0" fontId="0" fillId="0" borderId="0" xfId="0" quotePrefix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distributed" vertical="center" indent="2"/>
    </xf>
    <xf numFmtId="0" fontId="0" fillId="0" borderId="0" xfId="0" applyAlignment="1">
      <alignment horizontal="left" vertical="center" wrapText="1"/>
    </xf>
    <xf numFmtId="177" fontId="2" fillId="2" borderId="0" xfId="0" applyNumberFormat="1" applyFont="1" applyFill="1" applyAlignment="1">
      <alignment horizontal="distributed" wrapText="1"/>
    </xf>
    <xf numFmtId="192" fontId="2" fillId="0" borderId="0" xfId="0" applyNumberFormat="1" applyFont="1" applyAlignment="1">
      <alignment horizontal="right"/>
    </xf>
    <xf numFmtId="201" fontId="2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0" fillId="0" borderId="0" xfId="0" quotePrefix="1" applyAlignment="1">
      <alignment horizontal="distributed" vertical="center"/>
    </xf>
    <xf numFmtId="0" fontId="0" fillId="0" borderId="3" xfId="0" quotePrefix="1" applyBorder="1" applyAlignment="1">
      <alignment horizontal="distributed" vertical="center" justifyLastLine="1"/>
    </xf>
    <xf numFmtId="0" fontId="0" fillId="0" borderId="5" xfId="0" quotePrefix="1" applyBorder="1" applyAlignment="1">
      <alignment horizontal="distributed" vertical="center" justifyLastLine="1"/>
    </xf>
    <xf numFmtId="0" fontId="0" fillId="0" borderId="15" xfId="0" quotePrefix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quotePrefix="1" applyFont="1" applyFill="1" applyAlignment="1">
      <alignment horizontal="right" vertical="top"/>
    </xf>
    <xf numFmtId="0" fontId="0" fillId="0" borderId="19" xfId="0" applyFont="1" applyFill="1" applyBorder="1" applyAlignment="1">
      <alignment horizontal="distributed" vertical="center" justifyLastLine="1"/>
    </xf>
    <xf numFmtId="0" fontId="0" fillId="0" borderId="18" xfId="0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right" vertical="top"/>
    </xf>
    <xf numFmtId="0" fontId="0" fillId="0" borderId="4" xfId="0" applyFont="1" applyFill="1" applyBorder="1" applyAlignment="1">
      <alignment horizontal="right" vertical="top"/>
    </xf>
    <xf numFmtId="0" fontId="0" fillId="0" borderId="0" xfId="0" quotePrefix="1" applyFont="1" applyFill="1" applyAlignment="1">
      <alignment horizontal="distributed" vertical="center"/>
    </xf>
    <xf numFmtId="181" fontId="0" fillId="0" borderId="4" xfId="0" applyNumberFormat="1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179" fontId="0" fillId="0" borderId="0" xfId="0" quotePrefix="1" applyNumberFormat="1" applyFont="1" applyFill="1" applyAlignment="1">
      <alignment horizontal="distributed" vertical="center"/>
    </xf>
    <xf numFmtId="179" fontId="2" fillId="0" borderId="0" xfId="0" quotePrefix="1" applyNumberFormat="1" applyFont="1" applyFill="1" applyAlignment="1">
      <alignment horizontal="distributed" vertical="center"/>
    </xf>
    <xf numFmtId="181" fontId="2" fillId="0" borderId="4" xfId="0" applyNumberFormat="1" applyFont="1" applyFill="1" applyBorder="1" applyAlignment="1">
      <alignment vertical="center"/>
    </xf>
    <xf numFmtId="181" fontId="2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horizontal="distributed" vertical="center"/>
    </xf>
    <xf numFmtId="179" fontId="0" fillId="0" borderId="0" xfId="0" applyNumberFormat="1" applyFont="1" applyFill="1" applyAlignment="1">
      <alignment horizontal="distributed" vertical="center"/>
    </xf>
    <xf numFmtId="181" fontId="0" fillId="0" borderId="0" xfId="0" applyNumberFormat="1" applyFont="1" applyFill="1" applyAlignment="1">
      <alignment horizontal="right" vertical="center"/>
    </xf>
    <xf numFmtId="179" fontId="0" fillId="0" borderId="3" xfId="0" applyNumberFormat="1" applyFont="1" applyFill="1" applyBorder="1" applyAlignment="1">
      <alignment horizontal="distributed" vertical="center"/>
    </xf>
    <xf numFmtId="181" fontId="0" fillId="0" borderId="6" xfId="0" applyNumberFormat="1" applyFont="1" applyFill="1" applyBorder="1" applyAlignment="1">
      <alignment horizontal="right" vertical="center"/>
    </xf>
    <xf numFmtId="181" fontId="0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1" fillId="0" borderId="0" xfId="6" applyFont="1" applyFill="1"/>
    <xf numFmtId="0" fontId="6" fillId="0" borderId="0" xfId="6" applyFont="1" applyFill="1" applyAlignment="1">
      <alignment horizontal="left" vertical="center"/>
    </xf>
    <xf numFmtId="0" fontId="1" fillId="0" borderId="0" xfId="6" applyFont="1" applyFill="1" applyAlignment="1">
      <alignment vertical="center"/>
    </xf>
    <xf numFmtId="0" fontId="1" fillId="0" borderId="0" xfId="6" applyFont="1" applyFill="1" applyAlignment="1">
      <alignment horizontal="left" vertical="center"/>
    </xf>
    <xf numFmtId="0" fontId="5" fillId="0" borderId="0" xfId="6" quotePrefix="1" applyFont="1" applyFill="1" applyAlignment="1">
      <alignment vertical="center"/>
    </xf>
    <xf numFmtId="3" fontId="4" fillId="0" borderId="0" xfId="6" quotePrefix="1" applyNumberFormat="1" applyFont="1" applyFill="1" applyAlignment="1">
      <alignment horizontal="left" vertical="top"/>
    </xf>
    <xf numFmtId="0" fontId="4" fillId="0" borderId="0" xfId="6" applyFont="1" applyFill="1" applyAlignment="1">
      <alignment vertical="top"/>
    </xf>
    <xf numFmtId="0" fontId="4" fillId="0" borderId="0" xfId="6" quotePrefix="1" applyFont="1" applyFill="1" applyAlignment="1">
      <alignment horizontal="left" vertical="top"/>
    </xf>
    <xf numFmtId="0" fontId="4" fillId="0" borderId="0" xfId="6" quotePrefix="1" applyFont="1" applyFill="1" applyAlignment="1">
      <alignment vertical="top"/>
    </xf>
    <xf numFmtId="0" fontId="4" fillId="0" borderId="0" xfId="6" applyFont="1" applyFill="1" applyAlignment="1">
      <alignment horizontal="right" vertical="top"/>
    </xf>
    <xf numFmtId="0" fontId="1" fillId="0" borderId="19" xfId="6" quotePrefix="1" applyFont="1" applyFill="1" applyBorder="1" applyAlignment="1">
      <alignment horizontal="distributed" vertical="center" justifyLastLine="1"/>
    </xf>
    <xf numFmtId="0" fontId="1" fillId="0" borderId="29" xfId="6" quotePrefix="1" applyFont="1" applyFill="1" applyBorder="1" applyAlignment="1">
      <alignment horizontal="distributed" vertical="center" justifyLastLine="1"/>
    </xf>
    <xf numFmtId="0" fontId="1" fillId="0" borderId="7" xfId="6" quotePrefix="1" applyFont="1" applyFill="1" applyBorder="1" applyAlignment="1">
      <alignment horizontal="distributed" vertical="center" justifyLastLine="1"/>
    </xf>
    <xf numFmtId="0" fontId="1" fillId="0" borderId="0" xfId="6" applyFont="1" applyFill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8" xfId="6" applyFont="1" applyFill="1" applyBorder="1" applyAlignment="1">
      <alignment horizontal="right" vertical="top"/>
    </xf>
    <xf numFmtId="3" fontId="2" fillId="0" borderId="2" xfId="6" applyNumberFormat="1" applyFont="1" applyFill="1" applyBorder="1" applyAlignment="1">
      <alignment horizontal="distributed" vertical="center"/>
    </xf>
    <xf numFmtId="178" fontId="2" fillId="0" borderId="0" xfId="6" applyNumberFormat="1" applyFont="1" applyFill="1" applyAlignment="1">
      <alignment horizontal="right" vertical="center"/>
    </xf>
    <xf numFmtId="177" fontId="1" fillId="0" borderId="0" xfId="6" applyNumberFormat="1" applyFont="1" applyFill="1" applyAlignment="1">
      <alignment vertical="center"/>
    </xf>
    <xf numFmtId="177" fontId="1" fillId="0" borderId="0" xfId="6" applyNumberFormat="1" applyFont="1" applyFill="1" applyAlignment="1">
      <alignment horizontal="distributed" vertical="center"/>
    </xf>
    <xf numFmtId="177" fontId="1" fillId="0" borderId="2" xfId="6" quotePrefix="1" applyNumberFormat="1" applyFont="1" applyFill="1" applyBorder="1" applyAlignment="1">
      <alignment horizontal="distributed" vertical="center"/>
    </xf>
    <xf numFmtId="178" fontId="1" fillId="0" borderId="0" xfId="6" applyNumberFormat="1" applyFont="1" applyFill="1" applyAlignment="1">
      <alignment horizontal="right" vertical="center"/>
    </xf>
    <xf numFmtId="207" fontId="1" fillId="0" borderId="0" xfId="6" applyNumberFormat="1" applyFont="1" applyFill="1" applyAlignment="1">
      <alignment horizontal="right" vertical="center"/>
    </xf>
    <xf numFmtId="0" fontId="1" fillId="0" borderId="0" xfId="6" applyFont="1" applyFill="1" applyAlignment="1">
      <alignment horizontal="distributed" vertical="center"/>
    </xf>
    <xf numFmtId="0" fontId="1" fillId="0" borderId="2" xfId="6" applyFont="1" applyFill="1" applyBorder="1" applyAlignment="1">
      <alignment horizontal="distributed" vertical="center"/>
    </xf>
    <xf numFmtId="177" fontId="1" fillId="0" borderId="2" xfId="6" applyNumberFormat="1" applyFont="1" applyFill="1" applyBorder="1" applyAlignment="1">
      <alignment vertical="center"/>
    </xf>
    <xf numFmtId="0" fontId="1" fillId="0" borderId="2" xfId="6" quotePrefix="1" applyFont="1" applyFill="1" applyBorder="1" applyAlignment="1">
      <alignment horizontal="distributed" vertical="center"/>
    </xf>
    <xf numFmtId="177" fontId="2" fillId="0" borderId="2" xfId="6" applyNumberFormat="1" applyFont="1" applyFill="1" applyBorder="1" applyAlignment="1">
      <alignment horizontal="distributed" vertical="center"/>
    </xf>
    <xf numFmtId="177" fontId="2" fillId="0" borderId="0" xfId="6" applyNumberFormat="1" applyFont="1" applyFill="1" applyAlignment="1">
      <alignment vertical="center"/>
    </xf>
    <xf numFmtId="0" fontId="1" fillId="0" borderId="2" xfId="6" applyFont="1" applyFill="1" applyBorder="1" applyAlignment="1">
      <alignment vertical="center"/>
    </xf>
    <xf numFmtId="0" fontId="2" fillId="0" borderId="2" xfId="6" applyFont="1" applyFill="1" applyBorder="1" applyAlignment="1">
      <alignment horizontal="distributed" vertical="center"/>
    </xf>
    <xf numFmtId="177" fontId="11" fillId="0" borderId="0" xfId="6" applyNumberFormat="1" applyFont="1" applyFill="1" applyAlignment="1">
      <alignment vertical="center"/>
    </xf>
    <xf numFmtId="197" fontId="1" fillId="0" borderId="0" xfId="6" applyNumberFormat="1" applyFont="1" applyFill="1" applyAlignment="1">
      <alignment horizontal="right" vertical="center"/>
    </xf>
    <xf numFmtId="0" fontId="1" fillId="0" borderId="2" xfId="6" applyFont="1" applyFill="1" applyBorder="1" applyAlignment="1">
      <alignment horizontal="center" vertical="center"/>
    </xf>
    <xf numFmtId="0" fontId="2" fillId="0" borderId="2" xfId="6" applyFont="1" applyFill="1" applyBorder="1" applyAlignment="1">
      <alignment vertical="center"/>
    </xf>
    <xf numFmtId="177" fontId="1" fillId="0" borderId="2" xfId="6" applyNumberFormat="1" applyFont="1" applyFill="1" applyBorder="1" applyAlignment="1">
      <alignment horizontal="distributed" vertical="center"/>
    </xf>
    <xf numFmtId="178" fontId="2" fillId="0" borderId="4" xfId="6" applyNumberFormat="1" applyFont="1" applyFill="1" applyBorder="1" applyAlignment="1">
      <alignment vertical="center"/>
    </xf>
    <xf numFmtId="178" fontId="2" fillId="0" borderId="0" xfId="6" applyNumberFormat="1" applyFont="1" applyFill="1" applyAlignment="1">
      <alignment vertical="center"/>
    </xf>
    <xf numFmtId="0" fontId="2" fillId="0" borderId="0" xfId="6" applyFont="1" applyFill="1" applyAlignment="1">
      <alignment horizontal="distributed" vertical="center"/>
    </xf>
    <xf numFmtId="178" fontId="1" fillId="0" borderId="4" xfId="6" applyNumberFormat="1" applyFont="1" applyFill="1" applyBorder="1" applyAlignment="1">
      <alignment vertical="center"/>
    </xf>
    <xf numFmtId="177" fontId="1" fillId="0" borderId="0" xfId="6" quotePrefix="1" applyNumberFormat="1" applyFont="1" applyFill="1" applyAlignment="1">
      <alignment horizontal="distributed" vertical="center"/>
    </xf>
    <xf numFmtId="0" fontId="2" fillId="0" borderId="0" xfId="6" applyFont="1" applyFill="1" applyAlignment="1">
      <alignment vertical="center"/>
    </xf>
    <xf numFmtId="178" fontId="1" fillId="0" borderId="0" xfId="6" applyNumberFormat="1" applyFont="1" applyFill="1" applyAlignment="1">
      <alignment horizontal="right" vertical="center" wrapText="1"/>
    </xf>
    <xf numFmtId="177" fontId="1" fillId="0" borderId="2" xfId="6" quotePrefix="1" applyNumberFormat="1" applyFont="1" applyFill="1" applyBorder="1" applyAlignment="1">
      <alignment horizontal="right" vertical="center"/>
    </xf>
    <xf numFmtId="0" fontId="1" fillId="0" borderId="3" xfId="6" applyFont="1" applyFill="1" applyBorder="1" applyAlignment="1">
      <alignment vertical="center"/>
    </xf>
    <xf numFmtId="177" fontId="1" fillId="0" borderId="3" xfId="6" applyNumberFormat="1" applyFont="1" applyFill="1" applyBorder="1" applyAlignment="1">
      <alignment horizontal="distributed" vertical="center"/>
    </xf>
    <xf numFmtId="177" fontId="1" fillId="0" borderId="5" xfId="6" quotePrefix="1" applyNumberFormat="1" applyFont="1" applyFill="1" applyBorder="1" applyAlignment="1">
      <alignment horizontal="distributed" vertical="center"/>
    </xf>
    <xf numFmtId="178" fontId="1" fillId="0" borderId="3" xfId="6" applyNumberFormat="1" applyFont="1" applyFill="1" applyBorder="1" applyAlignment="1">
      <alignment horizontal="right" vertical="center"/>
    </xf>
    <xf numFmtId="0" fontId="1" fillId="0" borderId="3" xfId="6" applyFont="1" applyFill="1" applyBorder="1"/>
    <xf numFmtId="0" fontId="2" fillId="0" borderId="3" xfId="6" applyFont="1" applyFill="1" applyBorder="1" applyAlignment="1">
      <alignment horizontal="distributed" vertical="center"/>
    </xf>
    <xf numFmtId="178" fontId="1" fillId="0" borderId="6" xfId="6" applyNumberFormat="1" applyFont="1" applyFill="1" applyBorder="1" applyAlignment="1">
      <alignment vertical="center"/>
    </xf>
    <xf numFmtId="0" fontId="1" fillId="0" borderId="0" xfId="6" quotePrefix="1" applyFont="1" applyFill="1" applyAlignment="1">
      <alignment horizontal="left"/>
    </xf>
    <xf numFmtId="178" fontId="1" fillId="0" borderId="0" xfId="6" applyNumberFormat="1" applyFont="1" applyFill="1" applyAlignment="1">
      <alignment vertical="center"/>
    </xf>
    <xf numFmtId="0" fontId="10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/>
    </xf>
    <xf numFmtId="203" fontId="2" fillId="0" borderId="0" xfId="0" applyNumberFormat="1" applyFont="1" applyAlignment="1">
      <alignment horizontal="right"/>
    </xf>
    <xf numFmtId="0" fontId="0" fillId="2" borderId="0" xfId="0" applyFont="1" applyFill="1" applyAlignment="1">
      <alignment horizontal="distributed" vertical="center"/>
    </xf>
    <xf numFmtId="0" fontId="7" fillId="0" borderId="0" xfId="0" applyFont="1" applyFill="1"/>
    <xf numFmtId="3" fontId="34" fillId="0" borderId="0" xfId="0" applyNumberFormat="1" applyFont="1" applyFill="1" applyAlignment="1">
      <alignment horizontal="left"/>
    </xf>
    <xf numFmtId="0" fontId="41" fillId="0" borderId="0" xfId="0" applyFont="1" applyFill="1" applyAlignment="1">
      <alignment horizontal="left" vertical="center"/>
    </xf>
    <xf numFmtId="3" fontId="7" fillId="0" borderId="0" xfId="0" quotePrefix="1" applyNumberFormat="1" applyFont="1" applyFill="1" applyAlignment="1">
      <alignment horizontal="left"/>
    </xf>
    <xf numFmtId="3" fontId="7" fillId="0" borderId="0" xfId="0" applyNumberFormat="1" applyFont="1" applyFill="1"/>
    <xf numFmtId="0" fontId="4" fillId="0" borderId="0" xfId="0" quotePrefix="1" applyFont="1" applyFill="1" applyAlignment="1">
      <alignment horizontal="left" vertical="top"/>
    </xf>
    <xf numFmtId="0" fontId="42" fillId="0" borderId="0" xfId="0" applyFont="1" applyFill="1" applyAlignment="1">
      <alignment vertical="top"/>
    </xf>
    <xf numFmtId="3" fontId="7" fillId="0" borderId="30" xfId="0" quotePrefix="1" applyNumberFormat="1" applyFont="1" applyFill="1" applyBorder="1" applyAlignment="1">
      <alignment horizontal="distributed" vertical="center" wrapText="1" justifyLastLine="1"/>
    </xf>
    <xf numFmtId="3" fontId="7" fillId="0" borderId="14" xfId="0" quotePrefix="1" applyNumberFormat="1" applyFont="1" applyFill="1" applyBorder="1" applyAlignment="1">
      <alignment horizontal="distributed" vertical="center" wrapText="1" justifyLastLine="1"/>
    </xf>
    <xf numFmtId="3" fontId="7" fillId="0" borderId="14" xfId="0" applyNumberFormat="1" applyFont="1" applyFill="1" applyBorder="1" applyAlignment="1">
      <alignment horizontal="distributed" vertical="center" wrapText="1" justifyLastLine="1"/>
    </xf>
    <xf numFmtId="3" fontId="0" fillId="0" borderId="14" xfId="0" applyNumberFormat="1" applyFill="1" applyBorder="1" applyAlignment="1">
      <alignment horizontal="distributed" vertical="center" wrapText="1" justifyLastLine="1"/>
    </xf>
    <xf numFmtId="3" fontId="0" fillId="0" borderId="12" xfId="0" quotePrefix="1" applyNumberFormat="1" applyFill="1" applyBorder="1" applyAlignment="1">
      <alignment horizontal="distributed" vertical="center" wrapText="1" justifyLastLine="1"/>
    </xf>
    <xf numFmtId="0" fontId="0" fillId="0" borderId="0" xfId="0" applyFill="1" applyAlignment="1">
      <alignment vertical="center"/>
    </xf>
    <xf numFmtId="3" fontId="7" fillId="0" borderId="0" xfId="0" applyNumberFormat="1" applyFont="1" applyFill="1" applyAlignment="1">
      <alignment horizontal="right" vertical="top"/>
    </xf>
    <xf numFmtId="3" fontId="7" fillId="0" borderId="4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distributed" vertical="center"/>
    </xf>
    <xf numFmtId="205" fontId="7" fillId="0" borderId="4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top"/>
    </xf>
    <xf numFmtId="186" fontId="0" fillId="0" borderId="0" xfId="0" applyNumberFormat="1" applyFill="1" applyAlignment="1">
      <alignment horizontal="right" vertical="center"/>
    </xf>
    <xf numFmtId="0" fontId="1" fillId="0" borderId="0" xfId="0" applyFont="1" applyFill="1" applyAlignment="1">
      <alignment vertical="top"/>
    </xf>
    <xf numFmtId="186" fontId="7" fillId="0" borderId="4" xfId="0" applyNumberFormat="1" applyFont="1" applyFill="1" applyBorder="1" applyAlignment="1">
      <alignment horizontal="right" vertical="center"/>
    </xf>
    <xf numFmtId="205" fontId="8" fillId="0" borderId="4" xfId="0" applyNumberFormat="1" applyFont="1" applyFill="1" applyBorder="1" applyAlignment="1">
      <alignment horizontal="right" vertical="center"/>
    </xf>
    <xf numFmtId="186" fontId="8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distributed" vertical="center"/>
    </xf>
    <xf numFmtId="0" fontId="7" fillId="0" borderId="0" xfId="0" applyFont="1" applyFill="1" applyAlignment="1">
      <alignment vertical="top"/>
    </xf>
    <xf numFmtId="3" fontId="8" fillId="0" borderId="0" xfId="0" applyNumberFormat="1" applyFont="1" applyFill="1" applyAlignment="1">
      <alignment horizontal="distributed" vertical="center"/>
    </xf>
    <xf numFmtId="3" fontId="7" fillId="0" borderId="3" xfId="0" applyNumberFormat="1" applyFont="1" applyFill="1" applyBorder="1" applyAlignment="1">
      <alignment horizontal="distributed" vertical="center"/>
    </xf>
    <xf numFmtId="186" fontId="7" fillId="0" borderId="6" xfId="0" applyNumberFormat="1" applyFont="1" applyFill="1" applyBorder="1" applyAlignment="1">
      <alignment horizontal="right" vertical="center"/>
    </xf>
    <xf numFmtId="186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top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3" fontId="0" fillId="0" borderId="13" xfId="0" quotePrefix="1" applyNumberFormat="1" applyFont="1" applyFill="1" applyBorder="1" applyAlignment="1">
      <alignment horizontal="distributed" vertical="center" justifyLastLine="1"/>
    </xf>
    <xf numFmtId="205" fontId="0" fillId="0" borderId="4" xfId="0" applyNumberFormat="1" applyFont="1" applyFill="1" applyBorder="1" applyAlignment="1">
      <alignment horizontal="right" vertical="center"/>
    </xf>
    <xf numFmtId="0" fontId="2" fillId="0" borderId="2" xfId="0" quotePrefix="1" applyFont="1" applyFill="1" applyBorder="1" applyAlignment="1">
      <alignment horizontal="distributed"/>
    </xf>
    <xf numFmtId="205" fontId="8" fillId="0" borderId="4" xfId="0" applyNumberFormat="1" applyFont="1" applyFill="1" applyBorder="1" applyAlignment="1">
      <alignment horizontal="right"/>
    </xf>
    <xf numFmtId="186" fontId="8" fillId="0" borderId="0" xfId="0" applyNumberFormat="1" applyFont="1" applyFill="1" applyAlignment="1">
      <alignment horizontal="right"/>
    </xf>
    <xf numFmtId="186" fontId="2" fillId="0" borderId="0" xfId="0" applyNumberFormat="1" applyFont="1" applyFill="1" applyAlignment="1">
      <alignment horizontal="right"/>
    </xf>
    <xf numFmtId="0" fontId="30" fillId="0" borderId="0" xfId="0" applyFont="1" applyFill="1"/>
    <xf numFmtId="0" fontId="7" fillId="0" borderId="0" xfId="0" applyFont="1" applyFill="1" applyAlignment="1">
      <alignment horizontal="left"/>
    </xf>
    <xf numFmtId="186" fontId="0" fillId="0" borderId="0" xfId="0" applyNumberFormat="1" applyFont="1" applyFill="1" applyAlignment="1">
      <alignment horizontal="right" vertical="center"/>
    </xf>
    <xf numFmtId="0" fontId="0" fillId="4" borderId="0" xfId="0" applyNumberFormat="1" applyFill="1" applyAlignment="1">
      <alignment vertical="top"/>
    </xf>
    <xf numFmtId="0" fontId="1" fillId="0" borderId="0" xfId="0" applyFont="1" applyFill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181" fontId="1" fillId="0" borderId="0" xfId="0" applyNumberFormat="1" applyFont="1" applyFill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0" fontId="0" fillId="0" borderId="13" xfId="0" quotePrefix="1" applyBorder="1" applyAlignment="1">
      <alignment vertical="center"/>
    </xf>
    <xf numFmtId="0" fontId="42" fillId="0" borderId="0" xfId="0" applyFont="1"/>
    <xf numFmtId="208" fontId="4" fillId="0" borderId="0" xfId="0" applyNumberFormat="1" applyFont="1" applyAlignment="1">
      <alignment horizontal="right" vertical="center"/>
    </xf>
    <xf numFmtId="208" fontId="21" fillId="0" borderId="0" xfId="0" applyNumberFormat="1" applyFont="1" applyAlignment="1">
      <alignment horizontal="right" vertical="center"/>
    </xf>
    <xf numFmtId="181" fontId="0" fillId="0" borderId="0" xfId="0" quotePrefix="1" applyNumberFormat="1" applyFont="1" applyFill="1" applyAlignment="1">
      <alignment horizontal="right" vertical="center"/>
    </xf>
    <xf numFmtId="208" fontId="1" fillId="0" borderId="0" xfId="0" applyNumberFormat="1" applyFont="1" applyAlignment="1">
      <alignment horizontal="right" vertical="center"/>
    </xf>
    <xf numFmtId="177" fontId="2" fillId="0" borderId="2" xfId="0" applyNumberFormat="1" applyFont="1" applyBorder="1" applyAlignment="1">
      <alignment horizontal="distributed" vertical="center"/>
    </xf>
    <xf numFmtId="0" fontId="1" fillId="0" borderId="8" xfId="3" applyBorder="1" applyAlignment="1">
      <alignment horizontal="right" vertical="top"/>
    </xf>
    <xf numFmtId="0" fontId="0" fillId="0" borderId="0" xfId="0" applyBorder="1" applyAlignment="1">
      <alignment horizontal="distributed" vertical="center"/>
    </xf>
    <xf numFmtId="0" fontId="1" fillId="0" borderId="17" xfId="0" applyFont="1" applyBorder="1" applyAlignment="1">
      <alignment horizontal="right" vertical="top"/>
    </xf>
    <xf numFmtId="177" fontId="2" fillId="0" borderId="4" xfId="0" applyNumberFormat="1" applyFont="1" applyBorder="1" applyAlignment="1">
      <alignment vertical="center"/>
    </xf>
    <xf numFmtId="0" fontId="0" fillId="0" borderId="0" xfId="0" quotePrefix="1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177" fontId="2" fillId="0" borderId="0" xfId="0" applyNumberFormat="1" applyFont="1" applyBorder="1" applyAlignment="1">
      <alignment horizontal="distributed" vertical="center"/>
    </xf>
    <xf numFmtId="177" fontId="0" fillId="0" borderId="0" xfId="0" applyNumberFormat="1" applyBorder="1" applyAlignment="1">
      <alignment horizontal="distributed" vertical="center"/>
    </xf>
    <xf numFmtId="177" fontId="1" fillId="0" borderId="0" xfId="0" applyNumberFormat="1" applyFont="1" applyBorder="1" applyAlignment="1">
      <alignment horizontal="distributed" vertical="center"/>
    </xf>
    <xf numFmtId="177" fontId="1" fillId="0" borderId="4" xfId="0" applyNumberFormat="1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177" fontId="1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horizontal="distributed" vertical="center"/>
    </xf>
    <xf numFmtId="177" fontId="0" fillId="0" borderId="0" xfId="0" quotePrefix="1" applyNumberFormat="1" applyBorder="1" applyAlignment="1">
      <alignment horizontal="distributed" vertical="center"/>
    </xf>
    <xf numFmtId="177" fontId="2" fillId="0" borderId="4" xfId="0" applyNumberFormat="1" applyFont="1" applyBorder="1" applyAlignment="1">
      <alignment horizontal="distributed" vertical="center"/>
    </xf>
    <xf numFmtId="178" fontId="0" fillId="0" borderId="0" xfId="0" applyNumberFormat="1" applyBorder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83" fontId="1" fillId="0" borderId="6" xfId="3" applyNumberFormat="1" applyBorder="1" applyAlignment="1">
      <alignment horizontal="left" vertical="center" indent="3"/>
    </xf>
    <xf numFmtId="0" fontId="0" fillId="0" borderId="3" xfId="0" quotePrefix="1" applyBorder="1" applyAlignment="1">
      <alignment horizontal="distributed" vertical="center" justifyLastLine="1"/>
    </xf>
    <xf numFmtId="0" fontId="0" fillId="0" borderId="5" xfId="0" quotePrefix="1" applyBorder="1" applyAlignment="1">
      <alignment horizontal="distributed" vertical="center" justifyLastLine="1"/>
    </xf>
    <xf numFmtId="0" fontId="0" fillId="0" borderId="15" xfId="0" quotePrefix="1" applyBorder="1" applyAlignment="1">
      <alignment horizontal="distributed" vertical="center" justifyLastLine="1"/>
    </xf>
    <xf numFmtId="0" fontId="0" fillId="0" borderId="0" xfId="0" quotePrefix="1" applyFont="1" applyAlignment="1">
      <alignment horizontal="distributed" vertical="center"/>
    </xf>
    <xf numFmtId="0" fontId="0" fillId="0" borderId="0" xfId="0" applyNumberForma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0" fontId="1" fillId="0" borderId="0" xfId="0" quotePrefix="1" applyFont="1" applyFill="1" applyAlignment="1">
      <alignment horizontal="left" vertical="center"/>
    </xf>
    <xf numFmtId="0" fontId="0" fillId="0" borderId="0" xfId="0" applyFill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justifyLastLine="1"/>
    </xf>
    <xf numFmtId="0" fontId="1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quotePrefix="1" applyFill="1" applyAlignment="1">
      <alignment horizontal="left"/>
    </xf>
    <xf numFmtId="0" fontId="35" fillId="0" borderId="0" xfId="0" applyFont="1" applyFill="1" applyAlignment="1">
      <alignment horizontal="left" vertical="top"/>
    </xf>
    <xf numFmtId="0" fontId="4" fillId="0" borderId="1" xfId="0" quotePrefix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0" fillId="0" borderId="5" xfId="0" quotePrefix="1" applyFill="1" applyBorder="1" applyAlignment="1">
      <alignment horizontal="distributed" vertical="center" justifyLastLine="1"/>
    </xf>
    <xf numFmtId="0" fontId="0" fillId="0" borderId="15" xfId="0" quotePrefix="1" applyFill="1" applyBorder="1" applyAlignment="1">
      <alignment horizontal="distributed" vertical="center" justifyLastLine="1"/>
    </xf>
    <xf numFmtId="0" fontId="0" fillId="0" borderId="7" xfId="0" quotePrefix="1" applyFill="1" applyBorder="1" applyAlignment="1">
      <alignment horizontal="distributed" vertical="center" justifyLastLine="1"/>
    </xf>
    <xf numFmtId="0" fontId="1" fillId="0" borderId="0" xfId="0" applyFont="1" applyFill="1" applyAlignment="1">
      <alignment horizontal="right" vertical="top"/>
    </xf>
    <xf numFmtId="0" fontId="1" fillId="0" borderId="2" xfId="0" applyFont="1" applyFill="1" applyBorder="1" applyAlignment="1">
      <alignment horizontal="right" vertical="top"/>
    </xf>
    <xf numFmtId="0" fontId="1" fillId="0" borderId="16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top"/>
    </xf>
    <xf numFmtId="0" fontId="2" fillId="0" borderId="16" xfId="0" applyFont="1" applyFill="1" applyBorder="1" applyAlignment="1">
      <alignment horizontal="right" vertical="top"/>
    </xf>
    <xf numFmtId="177" fontId="2" fillId="0" borderId="0" xfId="0" applyNumberFormat="1" applyFont="1" applyFill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0" fontId="2" fillId="0" borderId="0" xfId="0" quotePrefix="1" applyFont="1" applyFill="1" applyAlignment="1">
      <alignment horizontal="distributed" vertical="center"/>
    </xf>
    <xf numFmtId="0" fontId="2" fillId="0" borderId="2" xfId="0" applyFont="1" applyFill="1" applyBorder="1" applyAlignment="1">
      <alignment vertical="center"/>
    </xf>
    <xf numFmtId="178" fontId="2" fillId="0" borderId="4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0" fontId="0" fillId="0" borderId="0" xfId="0" quotePrefix="1" applyFill="1" applyAlignment="1">
      <alignment horizontal="distributed" vertical="center"/>
    </xf>
    <xf numFmtId="0" fontId="1" fillId="0" borderId="2" xfId="0" quotePrefix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0" fontId="0" fillId="0" borderId="2" xfId="0" applyFill="1" applyBorder="1" applyAlignment="1">
      <alignment vertical="center"/>
    </xf>
    <xf numFmtId="178" fontId="1" fillId="0" borderId="4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distributed" vertical="center"/>
    </xf>
    <xf numFmtId="177" fontId="1" fillId="0" borderId="0" xfId="0" quotePrefix="1" applyNumberFormat="1" applyFont="1" applyFill="1" applyAlignment="1">
      <alignment horizontal="distributed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0" quotePrefix="1" applyNumberFormat="1" applyFont="1" applyFill="1" applyBorder="1" applyAlignment="1">
      <alignment vertical="center"/>
    </xf>
    <xf numFmtId="177" fontId="1" fillId="0" borderId="2" xfId="0" quotePrefix="1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81" fontId="2" fillId="0" borderId="0" xfId="0" applyNumberFormat="1" applyFont="1" applyFill="1" applyAlignment="1">
      <alignment horizontal="right" vertical="center"/>
    </xf>
    <xf numFmtId="181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7" fontId="1" fillId="0" borderId="0" xfId="0" quotePrefix="1" applyNumberFormat="1" applyFont="1" applyFill="1" applyAlignment="1">
      <alignment vertical="center"/>
    </xf>
    <xf numFmtId="0" fontId="1" fillId="0" borderId="0" xfId="0" quotePrefix="1" applyFont="1" applyFill="1" applyAlignment="1">
      <alignment horizontal="distributed" vertical="center"/>
    </xf>
    <xf numFmtId="177" fontId="1" fillId="0" borderId="0" xfId="0" quotePrefix="1" applyNumberFormat="1" applyFont="1" applyFill="1" applyAlignment="1">
      <alignment horizontal="right" vertical="center"/>
    </xf>
    <xf numFmtId="180" fontId="1" fillId="0" borderId="0" xfId="0" applyNumberFormat="1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178" fontId="0" fillId="0" borderId="4" xfId="0" applyNumberFormat="1" applyFill="1" applyBorder="1" applyAlignment="1">
      <alignment horizontal="right" vertical="center"/>
    </xf>
    <xf numFmtId="178" fontId="0" fillId="0" borderId="0" xfId="0" applyNumberFormat="1" applyFill="1" applyAlignment="1">
      <alignment horizontal="right" vertical="center"/>
    </xf>
    <xf numFmtId="181" fontId="2" fillId="0" borderId="4" xfId="0" applyNumberFormat="1" applyFont="1" applyFill="1" applyBorder="1" applyAlignment="1">
      <alignment horizontal="right" vertical="center"/>
    </xf>
    <xf numFmtId="177" fontId="1" fillId="0" borderId="4" xfId="0" applyNumberFormat="1" applyFont="1" applyFill="1" applyBorder="1" applyAlignment="1">
      <alignment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Alignment="1">
      <alignment horizontal="right" vertical="center"/>
    </xf>
    <xf numFmtId="179" fontId="1" fillId="0" borderId="2" xfId="0" applyNumberFormat="1" applyFont="1" applyFill="1" applyBorder="1" applyAlignment="1">
      <alignment horizontal="right" vertical="center"/>
    </xf>
    <xf numFmtId="177" fontId="1" fillId="0" borderId="2" xfId="0" quotePrefix="1" applyNumberFormat="1" applyFont="1" applyFill="1" applyBorder="1" applyAlignment="1">
      <alignment horizontal="centerContinuous" vertical="center"/>
    </xf>
    <xf numFmtId="177" fontId="1" fillId="0" borderId="0" xfId="0" quotePrefix="1" applyNumberFormat="1" applyFont="1" applyFill="1" applyAlignment="1">
      <alignment horizontal="left" vertical="center"/>
    </xf>
    <xf numFmtId="177" fontId="0" fillId="0" borderId="4" xfId="0" applyNumberFormat="1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distributed" vertical="center"/>
    </xf>
    <xf numFmtId="177" fontId="1" fillId="0" borderId="2" xfId="0" quotePrefix="1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horizontal="distributed" vertical="center"/>
    </xf>
    <xf numFmtId="177" fontId="2" fillId="0" borderId="0" xfId="0" quotePrefix="1" applyNumberFormat="1" applyFont="1" applyFill="1" applyAlignment="1">
      <alignment horizontal="distributed" vertical="center"/>
    </xf>
    <xf numFmtId="177" fontId="0" fillId="0" borderId="0" xfId="0" quotePrefix="1" applyNumberFormat="1" applyFill="1" applyAlignment="1">
      <alignment horizontal="distributed" vertical="center"/>
    </xf>
    <xf numFmtId="180" fontId="2" fillId="0" borderId="0" xfId="0" applyNumberFormat="1" applyFont="1" applyFill="1" applyAlignment="1">
      <alignment horizontal="distributed" vertical="center"/>
    </xf>
    <xf numFmtId="177" fontId="0" fillId="0" borderId="2" xfId="0" applyNumberFormat="1" applyFill="1" applyBorder="1" applyAlignment="1">
      <alignment vertical="center"/>
    </xf>
    <xf numFmtId="0" fontId="0" fillId="0" borderId="3" xfId="0" applyFill="1" applyBorder="1"/>
    <xf numFmtId="0" fontId="1" fillId="0" borderId="3" xfId="0" applyFont="1" applyFill="1" applyBorder="1"/>
    <xf numFmtId="177" fontId="0" fillId="0" borderId="6" xfId="0" applyNumberFormat="1" applyFill="1" applyBorder="1"/>
    <xf numFmtId="177" fontId="0" fillId="0" borderId="3" xfId="0" applyNumberForma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/>
    <xf numFmtId="0" fontId="0" fillId="0" borderId="6" xfId="0" applyFill="1" applyBorder="1"/>
    <xf numFmtId="0" fontId="0" fillId="0" borderId="5" xfId="0" applyFill="1" applyBorder="1"/>
    <xf numFmtId="177" fontId="0" fillId="0" borderId="0" xfId="0" applyNumberFormat="1" applyFont="1" applyAlignment="1">
      <alignment horizontal="distributed" vertical="center"/>
    </xf>
    <xf numFmtId="0" fontId="0" fillId="0" borderId="0" xfId="0" quotePrefix="1" applyFont="1" applyBorder="1" applyAlignment="1">
      <alignment horizontal="distributed" vertical="center"/>
    </xf>
    <xf numFmtId="209" fontId="1" fillId="0" borderId="0" xfId="0" applyNumberFormat="1" applyFont="1" applyAlignment="1">
      <alignment horizontal="right" vertical="center"/>
    </xf>
    <xf numFmtId="205" fontId="7" fillId="0" borderId="0" xfId="0" applyNumberFormat="1" applyFont="1" applyFill="1" applyBorder="1" applyAlignment="1">
      <alignment horizontal="right" vertical="center"/>
    </xf>
    <xf numFmtId="0" fontId="0" fillId="0" borderId="3" xfId="0" quotePrefix="1" applyBorder="1" applyAlignment="1">
      <alignment horizontal="distributed" vertical="center" justifyLastLine="1"/>
    </xf>
    <xf numFmtId="176" fontId="0" fillId="0" borderId="0" xfId="0" applyNumberFormat="1" applyFont="1" applyAlignment="1">
      <alignment horizontal="right" vertical="center"/>
    </xf>
    <xf numFmtId="176" fontId="0" fillId="0" borderId="4" xfId="0" applyNumberFormat="1" applyFont="1" applyBorder="1" applyAlignment="1">
      <alignment horizontal="right" vertical="center"/>
    </xf>
    <xf numFmtId="185" fontId="0" fillId="0" borderId="0" xfId="0" applyNumberFormat="1" applyFont="1" applyAlignment="1">
      <alignment horizontal="right" vertical="center"/>
    </xf>
    <xf numFmtId="177" fontId="0" fillId="0" borderId="0" xfId="6" applyNumberFormat="1" applyFont="1" applyFill="1" applyAlignment="1">
      <alignment vertical="center"/>
    </xf>
    <xf numFmtId="0" fontId="0" fillId="0" borderId="0" xfId="6" applyFont="1" applyFill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" fillId="0" borderId="0" xfId="3" applyNumberFormat="1" applyBorder="1"/>
    <xf numFmtId="0" fontId="4" fillId="0" borderId="1" xfId="3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quotePrefix="1" applyFont="1" applyBorder="1" applyAlignment="1">
      <alignment horizontal="left"/>
    </xf>
    <xf numFmtId="0" fontId="2" fillId="0" borderId="0" xfId="0" applyFont="1" applyFill="1" applyAlignment="1">
      <alignment horizontal="distributed" vertical="center"/>
    </xf>
    <xf numFmtId="177" fontId="2" fillId="0" borderId="0" xfId="0" applyNumberFormat="1" applyFont="1" applyFill="1" applyAlignment="1">
      <alignment horizontal="distributed" vertical="center"/>
    </xf>
    <xf numFmtId="177" fontId="2" fillId="0" borderId="2" xfId="0" applyNumberFormat="1" applyFont="1" applyFill="1" applyBorder="1" applyAlignment="1">
      <alignment horizontal="distributed" vertical="center"/>
    </xf>
    <xf numFmtId="195" fontId="0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0" fillId="0" borderId="12" xfId="0" quotePrefix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177" fontId="2" fillId="0" borderId="2" xfId="0" applyNumberFormat="1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0" fillId="0" borderId="0" xfId="0" quotePrefix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9" xfId="0" quotePrefix="1" applyBorder="1" applyAlignment="1">
      <alignment horizontal="distributed" vertical="center" justifyLastLine="1"/>
    </xf>
    <xf numFmtId="0" fontId="0" fillId="0" borderId="10" xfId="0" quotePrefix="1" applyBorder="1" applyAlignment="1">
      <alignment horizontal="distributed" vertical="center" justifyLastLine="1"/>
    </xf>
    <xf numFmtId="0" fontId="0" fillId="0" borderId="5" xfId="0" quotePrefix="1" applyBorder="1" applyAlignment="1">
      <alignment horizontal="distributed" vertical="center" justifyLastLine="1"/>
    </xf>
    <xf numFmtId="0" fontId="0" fillId="0" borderId="15" xfId="0" quotePrefix="1" applyBorder="1" applyAlignment="1">
      <alignment horizontal="distributed" vertical="center" justifyLastLine="1"/>
    </xf>
    <xf numFmtId="0" fontId="5" fillId="0" borderId="0" xfId="0" quotePrefix="1" applyFont="1" applyAlignment="1">
      <alignment horizontal="distributed" vertical="center" indent="2"/>
    </xf>
    <xf numFmtId="0" fontId="1" fillId="0" borderId="5" xfId="0" quotePrefix="1" applyFont="1" applyBorder="1" applyAlignment="1">
      <alignment horizontal="distributed" vertical="center" wrapText="1" justifyLastLine="1"/>
    </xf>
    <xf numFmtId="0" fontId="1" fillId="0" borderId="3" xfId="0" applyFont="1" applyBorder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8" fillId="0" borderId="0" xfId="0" quotePrefix="1" applyFont="1" applyAlignment="1">
      <alignment horizontal="distributed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0" fillId="0" borderId="12" xfId="0" quotePrefix="1" applyBorder="1" applyAlignment="1">
      <alignment horizontal="distributed" vertical="center" justifyLastLine="1"/>
    </xf>
    <xf numFmtId="0" fontId="1" fillId="0" borderId="13" xfId="0" quotePrefix="1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177" fontId="2" fillId="0" borderId="0" xfId="0" applyNumberFormat="1" applyFont="1" applyAlignment="1">
      <alignment horizontal="distributed" vertical="center"/>
    </xf>
    <xf numFmtId="177" fontId="2" fillId="0" borderId="2" xfId="0" applyNumberFormat="1" applyFont="1" applyBorder="1" applyAlignment="1">
      <alignment horizontal="distributed" vertical="center"/>
    </xf>
    <xf numFmtId="0" fontId="1" fillId="0" borderId="14" xfId="0" quotePrefix="1" applyFont="1" applyBorder="1" applyAlignment="1">
      <alignment horizontal="distributed" vertical="center" justifyLastLine="1"/>
    </xf>
    <xf numFmtId="177" fontId="2" fillId="0" borderId="0" xfId="0" applyNumberFormat="1" applyFont="1" applyFill="1" applyAlignment="1">
      <alignment horizontal="distributed" vertical="center"/>
    </xf>
    <xf numFmtId="177" fontId="2" fillId="0" borderId="2" xfId="0" applyNumberFormat="1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0" fillId="0" borderId="9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0" fillId="0" borderId="12" xfId="0" quotePrefix="1" applyFill="1" applyBorder="1" applyAlignment="1">
      <alignment horizontal="distributed" vertical="center" justifyLastLine="1"/>
    </xf>
    <xf numFmtId="0" fontId="1" fillId="0" borderId="14" xfId="0" quotePrefix="1" applyFont="1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6" xfId="0" applyFill="1" applyBorder="1" applyAlignment="1">
      <alignment horizontal="distributed" vertical="center" justifyLastLine="1"/>
    </xf>
    <xf numFmtId="0" fontId="1" fillId="0" borderId="13" xfId="0" quotePrefix="1" applyFont="1" applyFill="1" applyBorder="1" applyAlignment="1">
      <alignment horizontal="distributed" vertical="center" justifyLastLine="1"/>
    </xf>
    <xf numFmtId="177" fontId="2" fillId="0" borderId="0" xfId="0" applyNumberFormat="1" applyFont="1" applyFill="1" applyAlignment="1">
      <alignment horizontal="distributed"/>
    </xf>
    <xf numFmtId="177" fontId="2" fillId="0" borderId="2" xfId="0" applyNumberFormat="1" applyFont="1" applyFill="1" applyBorder="1" applyAlignment="1">
      <alignment horizontal="distributed"/>
    </xf>
    <xf numFmtId="0" fontId="2" fillId="0" borderId="8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178" fontId="0" fillId="0" borderId="4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2" fillId="0" borderId="4" xfId="0" applyNumberFormat="1" applyFont="1" applyBorder="1" applyAlignment="1">
      <alignment horizontal="distributed" vertical="center" shrinkToFit="1"/>
    </xf>
    <xf numFmtId="177" fontId="2" fillId="0" borderId="0" xfId="0" applyNumberFormat="1" applyFont="1" applyBorder="1" applyAlignment="1">
      <alignment horizontal="distributed" vertical="center" shrinkToFit="1"/>
    </xf>
    <xf numFmtId="177" fontId="2" fillId="0" borderId="2" xfId="0" applyNumberFormat="1" applyFont="1" applyBorder="1" applyAlignment="1">
      <alignment horizontal="distributed" vertical="center" shrinkToFit="1"/>
    </xf>
    <xf numFmtId="0" fontId="5" fillId="0" borderId="0" xfId="0" quotePrefix="1" applyFont="1" applyAlignment="1">
      <alignment horizontal="distributed" vertical="center" justifyLastLine="1"/>
    </xf>
    <xf numFmtId="177" fontId="2" fillId="0" borderId="4" xfId="0" applyNumberFormat="1" applyFont="1" applyBorder="1" applyAlignment="1">
      <alignment horizontal="distributed" vertical="center"/>
    </xf>
    <xf numFmtId="177" fontId="2" fillId="0" borderId="0" xfId="0" applyNumberFormat="1" applyFont="1" applyBorder="1" applyAlignment="1">
      <alignment horizontal="distributed" vertical="center"/>
    </xf>
    <xf numFmtId="0" fontId="5" fillId="0" borderId="0" xfId="3" applyFont="1" applyAlignment="1">
      <alignment horizontal="distributed" vertical="center" indent="5"/>
    </xf>
    <xf numFmtId="0" fontId="1" fillId="0" borderId="12" xfId="3" applyBorder="1" applyAlignment="1">
      <alignment horizontal="distributed" vertical="center" justifyLastLine="1"/>
    </xf>
    <xf numFmtId="0" fontId="1" fillId="0" borderId="13" xfId="3" applyBorder="1" applyAlignment="1">
      <alignment horizontal="distributed" vertical="center" justifyLastLine="1"/>
    </xf>
    <xf numFmtId="183" fontId="0" fillId="0" borderId="4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0" fontId="1" fillId="0" borderId="9" xfId="3" applyBorder="1" applyAlignment="1">
      <alignment horizontal="distributed" vertical="center" justifyLastLine="1"/>
    </xf>
    <xf numFmtId="0" fontId="1" fillId="0" borderId="10" xfId="3" applyBorder="1" applyAlignment="1">
      <alignment horizontal="distributed" vertical="center" justifyLastLine="1"/>
    </xf>
    <xf numFmtId="0" fontId="1" fillId="0" borderId="3" xfId="3" applyBorder="1" applyAlignment="1">
      <alignment horizontal="distributed" vertical="center" justifyLastLine="1"/>
    </xf>
    <xf numFmtId="0" fontId="1" fillId="0" borderId="5" xfId="3" applyBorder="1" applyAlignment="1">
      <alignment horizontal="distributed" vertical="center" justifyLastLine="1"/>
    </xf>
    <xf numFmtId="0" fontId="1" fillId="0" borderId="14" xfId="3" applyBorder="1" applyAlignment="1">
      <alignment horizontal="distributed" vertical="center" justifyLastLine="1"/>
    </xf>
    <xf numFmtId="0" fontId="1" fillId="0" borderId="11" xfId="3" applyBorder="1" applyAlignment="1">
      <alignment horizontal="distributed" vertical="center" justifyLastLine="1"/>
    </xf>
    <xf numFmtId="0" fontId="1" fillId="0" borderId="6" xfId="3" applyBorder="1" applyAlignment="1">
      <alignment horizontal="distributed" vertical="center" justifyLastLine="1"/>
    </xf>
    <xf numFmtId="0" fontId="2" fillId="0" borderId="0" xfId="3" applyFont="1" applyAlignment="1">
      <alignment horizontal="distributed" vertical="center"/>
    </xf>
    <xf numFmtId="178" fontId="0" fillId="0" borderId="0" xfId="0" applyNumberForma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2" fillId="0" borderId="0" xfId="3" quotePrefix="1" applyFont="1" applyAlignment="1">
      <alignment horizontal="distributed" vertical="center"/>
    </xf>
    <xf numFmtId="178" fontId="1" fillId="0" borderId="4" xfId="3" applyNumberFormat="1" applyBorder="1" applyAlignment="1">
      <alignment horizontal="center" vertical="center"/>
    </xf>
    <xf numFmtId="178" fontId="1" fillId="0" borderId="0" xfId="3" applyNumberFormat="1" applyAlignment="1">
      <alignment horizontal="center" vertical="center"/>
    </xf>
    <xf numFmtId="178" fontId="1" fillId="0" borderId="2" xfId="3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83" fontId="2" fillId="0" borderId="0" xfId="3" applyNumberFormat="1" applyFont="1" applyAlignment="1">
      <alignment horizontal="distributed" vertical="center"/>
    </xf>
    <xf numFmtId="178" fontId="1" fillId="0" borderId="0" xfId="0" applyNumberFormat="1" applyFont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1" fillId="0" borderId="19" xfId="0" applyFont="1" applyBorder="1" applyAlignment="1">
      <alignment horizontal="distributed" vertical="center" justifyLastLine="1"/>
    </xf>
    <xf numFmtId="0" fontId="0" fillId="0" borderId="20" xfId="0" quotePrefix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2" fillId="0" borderId="8" xfId="0" quotePrefix="1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 justifyLastLine="1"/>
    </xf>
    <xf numFmtId="0" fontId="0" fillId="0" borderId="9" xfId="0" quotePrefix="1" applyBorder="1" applyAlignment="1">
      <alignment horizontal="distributed" vertical="center" justifyLastLine="1"/>
    </xf>
    <xf numFmtId="0" fontId="0" fillId="0" borderId="10" xfId="0" quotePrefix="1" applyBorder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0" fillId="0" borderId="2" xfId="0" quotePrefix="1" applyBorder="1" applyAlignment="1">
      <alignment horizontal="distributed" vertical="center" justifyLastLine="1"/>
    </xf>
    <xf numFmtId="0" fontId="0" fillId="0" borderId="3" xfId="0" quotePrefix="1" applyBorder="1" applyAlignment="1">
      <alignment horizontal="distributed" vertical="center" justifyLastLine="1"/>
    </xf>
    <xf numFmtId="0" fontId="0" fillId="0" borderId="5" xfId="0" quotePrefix="1" applyBorder="1" applyAlignment="1">
      <alignment horizontal="distributed" vertical="center" justifyLastLine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87" fontId="2" fillId="0" borderId="12" xfId="0" quotePrefix="1" applyNumberFormat="1" applyFont="1" applyBorder="1" applyAlignment="1">
      <alignment horizontal="distributed" vertical="center" indent="4"/>
    </xf>
    <xf numFmtId="187" fontId="2" fillId="0" borderId="13" xfId="0" applyNumberFormat="1" applyFont="1" applyBorder="1" applyAlignment="1">
      <alignment horizontal="distributed" vertical="center" indent="4"/>
    </xf>
    <xf numFmtId="187" fontId="0" fillId="0" borderId="21" xfId="0" quotePrefix="1" applyNumberFormat="1" applyBorder="1" applyAlignment="1">
      <alignment horizontal="distributed" vertical="center" wrapText="1" justifyLastLine="1"/>
    </xf>
    <xf numFmtId="187" fontId="0" fillId="0" borderId="15" xfId="0" quotePrefix="1" applyNumberFormat="1" applyBorder="1" applyAlignment="1">
      <alignment horizontal="distributed" vertical="center" wrapText="1" justifyLastLine="1"/>
    </xf>
    <xf numFmtId="0" fontId="0" fillId="0" borderId="21" xfId="0" quotePrefix="1" applyBorder="1" applyAlignment="1">
      <alignment horizontal="distributed" vertical="center" justifyLastLine="1"/>
    </xf>
    <xf numFmtId="0" fontId="0" fillId="0" borderId="15" xfId="0" quotePrefix="1" applyBorder="1" applyAlignment="1">
      <alignment horizontal="distributed" vertical="center" justifyLastLine="1"/>
    </xf>
    <xf numFmtId="0" fontId="0" fillId="0" borderId="17" xfId="0" quotePrefix="1" applyBorder="1" applyAlignment="1">
      <alignment horizontal="distributed" vertical="center" justifyLastLine="1"/>
    </xf>
    <xf numFmtId="0" fontId="0" fillId="0" borderId="6" xfId="0" quotePrefix="1" applyBorder="1" applyAlignment="1">
      <alignment horizontal="distributed" vertical="center" justifyLastLine="1"/>
    </xf>
    <xf numFmtId="0" fontId="1" fillId="0" borderId="17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0" fillId="0" borderId="22" xfId="0" quotePrefix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37" fillId="0" borderId="22" xfId="0" quotePrefix="1" applyNumberFormat="1" applyFont="1" applyBorder="1" applyAlignment="1">
      <alignment horizontal="center" vertical="top" wrapText="1"/>
    </xf>
    <xf numFmtId="0" fontId="0" fillId="0" borderId="15" xfId="0" quotePrefix="1" applyBorder="1" applyAlignment="1">
      <alignment horizontal="center" vertical="top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 textRotation="255"/>
    </xf>
    <xf numFmtId="0" fontId="0" fillId="0" borderId="0" xfId="0" quotePrefix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2" fontId="1" fillId="0" borderId="0" xfId="0" applyNumberFormat="1" applyFont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4" fillId="0" borderId="0" xfId="0" quotePrefix="1" applyFont="1" applyAlignment="1">
      <alignment horizontal="distributed" vertical="center" wrapText="1"/>
    </xf>
    <xf numFmtId="0" fontId="4" fillId="0" borderId="0" xfId="0" applyFont="1" applyAlignment="1">
      <alignment horizontal="distributed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 justifyLastLine="1"/>
    </xf>
    <xf numFmtId="0" fontId="0" fillId="0" borderId="13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5" fillId="0" borderId="0" xfId="0" quotePrefix="1" applyFont="1" applyAlignment="1">
      <alignment horizontal="distributed" vertical="center" indent="1" justifyLastLine="1"/>
    </xf>
    <xf numFmtId="0" fontId="0" fillId="0" borderId="0" xfId="0" applyAlignment="1">
      <alignment horizontal="distributed" justifyLastLine="1"/>
    </xf>
    <xf numFmtId="0" fontId="0" fillId="0" borderId="11" xfId="0" quotePrefix="1" applyBorder="1" applyAlignment="1">
      <alignment horizontal="distributed" vertical="center" justifyLastLine="1"/>
    </xf>
    <xf numFmtId="0" fontId="0" fillId="0" borderId="13" xfId="0" quotePrefix="1" applyBorder="1" applyAlignment="1">
      <alignment horizontal="distributed" vertical="center" indent="1" justifyLastLine="1"/>
    </xf>
    <xf numFmtId="0" fontId="0" fillId="0" borderId="6" xfId="0" applyBorder="1" applyAlignment="1">
      <alignment horizontal="distributed" vertical="center" justifyLastLine="1"/>
    </xf>
    <xf numFmtId="195" fontId="38" fillId="0" borderId="0" xfId="0" applyNumberFormat="1" applyFont="1" applyAlignment="1">
      <alignment horizontal="center" vertical="center"/>
    </xf>
    <xf numFmtId="195" fontId="5" fillId="0" borderId="0" xfId="0" applyNumberFormat="1" applyFont="1" applyAlignment="1">
      <alignment horizontal="distributed" vertical="center" indent="5"/>
    </xf>
    <xf numFmtId="0" fontId="1" fillId="0" borderId="28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177" fontId="2" fillId="0" borderId="0" xfId="6" applyNumberFormat="1" applyFont="1" applyFill="1" applyAlignment="1">
      <alignment horizontal="distributed" vertical="center"/>
    </xf>
    <xf numFmtId="0" fontId="5" fillId="0" borderId="0" xfId="6" quotePrefix="1" applyFont="1" applyFill="1" applyAlignment="1">
      <alignment horizontal="distributed" vertical="center" indent="5"/>
    </xf>
    <xf numFmtId="0" fontId="1" fillId="0" borderId="29" xfId="6" quotePrefix="1" applyFont="1" applyFill="1" applyBorder="1" applyAlignment="1">
      <alignment horizontal="distributed" vertical="center" justifyLastLine="1"/>
    </xf>
    <xf numFmtId="0" fontId="1" fillId="0" borderId="19" xfId="6" quotePrefix="1" applyFont="1" applyFill="1" applyBorder="1" applyAlignment="1">
      <alignment horizontal="distributed" vertical="center" justifyLastLine="1"/>
    </xf>
    <xf numFmtId="3" fontId="2" fillId="0" borderId="0" xfId="6" applyNumberFormat="1" applyFont="1" applyFill="1" applyAlignment="1">
      <alignment horizontal="distributed" vertical="center"/>
    </xf>
    <xf numFmtId="0" fontId="2" fillId="0" borderId="0" xfId="6" applyFont="1" applyFill="1" applyAlignment="1">
      <alignment horizontal="distributed" vertical="center"/>
    </xf>
    <xf numFmtId="0" fontId="0" fillId="0" borderId="20" xfId="0" quotePrefix="1" applyBorder="1" applyAlignment="1">
      <alignment horizontal="distributed" vertical="center" wrapText="1"/>
    </xf>
    <xf numFmtId="0" fontId="1" fillId="0" borderId="22" xfId="0" quotePrefix="1" applyFont="1" applyBorder="1" applyAlignment="1">
      <alignment horizontal="distributed" vertical="center" wrapText="1"/>
    </xf>
    <xf numFmtId="0" fontId="1" fillId="0" borderId="15" xfId="0" quotePrefix="1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indent="15"/>
    </xf>
    <xf numFmtId="0" fontId="1" fillId="0" borderId="13" xfId="0" applyFont="1" applyBorder="1" applyAlignment="1">
      <alignment horizontal="distributed" vertical="center" indent="15"/>
    </xf>
    <xf numFmtId="0" fontId="1" fillId="0" borderId="9" xfId="0" applyFont="1" applyBorder="1" applyAlignment="1">
      <alignment horizontal="distributed" vertical="center" indent="15"/>
    </xf>
    <xf numFmtId="0" fontId="1" fillId="0" borderId="14" xfId="0" applyFont="1" applyBorder="1" applyAlignment="1">
      <alignment horizontal="distributed" vertical="center" indent="15"/>
    </xf>
    <xf numFmtId="0" fontId="0" fillId="0" borderId="7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0" fillId="0" borderId="21" xfId="0" applyBorder="1" applyAlignment="1">
      <alignment horizontal="distributed" vertical="center" wrapText="1" justifyLastLine="1"/>
    </xf>
    <xf numFmtId="0" fontId="0" fillId="0" borderId="15" xfId="0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wrapText="1" justifyLastLine="1"/>
    </xf>
    <xf numFmtId="0" fontId="1" fillId="0" borderId="19" xfId="0" applyFont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wrapText="1" justifyLastLine="1"/>
    </xf>
    <xf numFmtId="0" fontId="0" fillId="0" borderId="17" xfId="0" applyBorder="1" applyAlignment="1">
      <alignment horizontal="distributed" vertical="center" wrapText="1" justifyLastLine="1"/>
    </xf>
    <xf numFmtId="0" fontId="1" fillId="0" borderId="29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indent="4"/>
    </xf>
    <xf numFmtId="0" fontId="1" fillId="0" borderId="29" xfId="0" applyFont="1" applyBorder="1" applyAlignment="1">
      <alignment horizontal="distributed" vertical="center" indent="4"/>
    </xf>
    <xf numFmtId="0" fontId="1" fillId="0" borderId="19" xfId="0" applyFont="1" applyBorder="1" applyAlignment="1">
      <alignment horizontal="distributed" vertical="center" indent="4"/>
    </xf>
    <xf numFmtId="0" fontId="0" fillId="0" borderId="21" xfId="0" quotePrefix="1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indent="4"/>
    </xf>
    <xf numFmtId="0" fontId="0" fillId="0" borderId="11" xfId="0" quotePrefix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quotePrefix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2" xfId="3" applyBorder="1" applyAlignment="1">
      <alignment horizontal="distributed" vertical="center" indent="3"/>
    </xf>
    <xf numFmtId="0" fontId="1" fillId="0" borderId="13" xfId="3" applyBorder="1" applyAlignment="1">
      <alignment horizontal="distributed" vertical="center" indent="3"/>
    </xf>
    <xf numFmtId="0" fontId="1" fillId="0" borderId="21" xfId="3" quotePrefix="1" applyBorder="1" applyAlignment="1">
      <alignment horizontal="center" vertical="center"/>
    </xf>
    <xf numFmtId="0" fontId="1" fillId="0" borderId="15" xfId="3" quotePrefix="1" applyBorder="1" applyAlignment="1">
      <alignment horizontal="center" vertical="center"/>
    </xf>
    <xf numFmtId="0" fontId="5" fillId="0" borderId="0" xfId="3" applyFont="1" applyAlignment="1">
      <alignment horizontal="distributed" vertical="center" indent="4"/>
    </xf>
    <xf numFmtId="0" fontId="1" fillId="0" borderId="0" xfId="3" applyAlignment="1">
      <alignment horizontal="distributed" vertical="center" justifyLastLine="1"/>
    </xf>
    <xf numFmtId="0" fontId="1" fillId="0" borderId="2" xfId="3" applyBorder="1" applyAlignment="1">
      <alignment horizontal="distributed" vertical="center" justifyLastLine="1"/>
    </xf>
    <xf numFmtId="0" fontId="1" fillId="0" borderId="14" xfId="3" applyBorder="1" applyAlignment="1">
      <alignment horizontal="distributed" vertical="center" indent="3"/>
    </xf>
    <xf numFmtId="0" fontId="1" fillId="0" borderId="12" xfId="3" applyBorder="1" applyAlignment="1">
      <alignment horizontal="distributed" vertical="center" indent="2"/>
    </xf>
    <xf numFmtId="0" fontId="1" fillId="0" borderId="13" xfId="3" applyBorder="1" applyAlignment="1">
      <alignment horizontal="distributed" vertical="center" indent="2"/>
    </xf>
    <xf numFmtId="0" fontId="1" fillId="0" borderId="12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1" fillId="0" borderId="16" xfId="3" quotePrefix="1" applyBorder="1" applyAlignment="1">
      <alignment horizontal="distributed" vertical="center" justifyLastLine="1"/>
    </xf>
    <xf numFmtId="0" fontId="1" fillId="0" borderId="5" xfId="3" quotePrefix="1" applyBorder="1" applyAlignment="1">
      <alignment horizontal="distributed" vertical="center" justifyLastLine="1"/>
    </xf>
    <xf numFmtId="0" fontId="1" fillId="0" borderId="7" xfId="3" quotePrefix="1" applyBorder="1" applyAlignment="1">
      <alignment horizontal="distributed" vertical="center" justifyLastLine="1"/>
    </xf>
    <xf numFmtId="0" fontId="1" fillId="0" borderId="19" xfId="3" quotePrefix="1" applyBorder="1" applyAlignment="1">
      <alignment horizontal="distributed" vertical="center" justifyLastLine="1"/>
    </xf>
    <xf numFmtId="0" fontId="1" fillId="0" borderId="7" xfId="3" quotePrefix="1" applyBorder="1" applyAlignment="1">
      <alignment horizontal="distributed" vertical="center" justifyLastLine="1" shrinkToFit="1"/>
    </xf>
    <xf numFmtId="0" fontId="1" fillId="0" borderId="29" xfId="3" quotePrefix="1" applyBorder="1" applyAlignment="1">
      <alignment horizontal="distributed" vertical="center" justifyLastLine="1" shrinkToFit="1"/>
    </xf>
    <xf numFmtId="0" fontId="1" fillId="0" borderId="19" xfId="3" quotePrefix="1" applyBorder="1" applyAlignment="1">
      <alignment horizontal="distributed" vertical="center" justifyLastLine="1" shrinkToFit="1"/>
    </xf>
    <xf numFmtId="0" fontId="1" fillId="0" borderId="29" xfId="3" quotePrefix="1" applyBorder="1" applyAlignment="1">
      <alignment horizontal="distributed" vertical="center" justifyLastLine="1"/>
    </xf>
    <xf numFmtId="0" fontId="1" fillId="0" borderId="8" xfId="3" applyBorder="1" applyAlignment="1">
      <alignment horizontal="right" vertical="top"/>
    </xf>
    <xf numFmtId="0" fontId="1" fillId="0" borderId="0" xfId="3" applyBorder="1" applyAlignment="1">
      <alignment horizontal="right" vertical="top"/>
    </xf>
    <xf numFmtId="200" fontId="1" fillId="0" borderId="0" xfId="1" applyNumberFormat="1" applyFont="1" applyFill="1" applyBorder="1" applyAlignment="1">
      <alignment vertical="center"/>
    </xf>
    <xf numFmtId="0" fontId="1" fillId="0" borderId="21" xfId="3" quotePrefix="1" applyBorder="1" applyAlignment="1">
      <alignment horizontal="distributed" vertical="center" justifyLastLine="1"/>
    </xf>
    <xf numFmtId="0" fontId="1" fillId="0" borderId="15" xfId="3" applyBorder="1" applyAlignment="1">
      <alignment horizontal="distributed" vertical="center" justifyLastLine="1"/>
    </xf>
    <xf numFmtId="0" fontId="1" fillId="0" borderId="15" xfId="3" quotePrefix="1" applyBorder="1" applyAlignment="1">
      <alignment horizontal="distributed" vertical="center" justifyLastLine="1"/>
    </xf>
    <xf numFmtId="0" fontId="1" fillId="0" borderId="22" xfId="3" quotePrefix="1" applyBorder="1" applyAlignment="1">
      <alignment horizontal="center" vertical="center"/>
    </xf>
    <xf numFmtId="0" fontId="1" fillId="0" borderId="6" xfId="3" quotePrefix="1" applyBorder="1" applyAlignment="1">
      <alignment horizontal="center" vertical="center"/>
    </xf>
    <xf numFmtId="0" fontId="1" fillId="0" borderId="14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5" xfId="0" quotePrefix="1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distributed" vertical="center" indent="2"/>
    </xf>
    <xf numFmtId="0" fontId="1" fillId="0" borderId="10" xfId="0" quotePrefix="1" applyFont="1" applyBorder="1" applyAlignment="1">
      <alignment horizontal="distributed" vertical="center" justifyLastLine="1"/>
    </xf>
    <xf numFmtId="0" fontId="1" fillId="0" borderId="0" xfId="0" quotePrefix="1" applyFont="1" applyAlignment="1">
      <alignment horizontal="distributed" vertical="center" justifyLastLine="1"/>
    </xf>
    <xf numFmtId="0" fontId="1" fillId="0" borderId="2" xfId="0" quotePrefix="1" applyFont="1" applyBorder="1" applyAlignment="1">
      <alignment horizontal="distributed" vertical="center" justifyLastLine="1"/>
    </xf>
    <xf numFmtId="0" fontId="1" fillId="0" borderId="3" xfId="0" quotePrefix="1" applyFont="1" applyBorder="1" applyAlignment="1">
      <alignment horizontal="distributed" vertical="center" justifyLastLine="1"/>
    </xf>
    <xf numFmtId="0" fontId="1" fillId="0" borderId="15" xfId="0" quotePrefix="1" applyFont="1" applyBorder="1" applyAlignment="1">
      <alignment horizontal="distributed" vertical="center" justifyLastLine="1"/>
    </xf>
    <xf numFmtId="0" fontId="0" fillId="0" borderId="17" xfId="0" quotePrefix="1" applyBorder="1" applyAlignment="1">
      <alignment horizontal="center" vertical="center" wrapText="1"/>
    </xf>
    <xf numFmtId="0" fontId="0" fillId="0" borderId="12" xfId="0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vertical="center" wrapText="1" justifyLastLine="1"/>
    </xf>
    <xf numFmtId="0" fontId="1" fillId="0" borderId="13" xfId="0" applyFont="1" applyBorder="1" applyAlignment="1">
      <alignment horizontal="distributed" vertical="center" wrapText="1" justifyLastLine="1"/>
    </xf>
    <xf numFmtId="0" fontId="1" fillId="0" borderId="14" xfId="0" applyFont="1" applyBorder="1" applyAlignment="1">
      <alignment horizontal="distributed" vertical="center" wrapText="1" justifyLastLine="1"/>
    </xf>
    <xf numFmtId="0" fontId="0" fillId="0" borderId="16" xfId="0" quotePrefix="1" applyBorder="1" applyAlignment="1">
      <alignment horizontal="distributed" vertical="center" wrapText="1" justifyLastLine="1"/>
    </xf>
    <xf numFmtId="0" fontId="0" fillId="0" borderId="21" xfId="0" quotePrefix="1" applyBorder="1" applyAlignment="1">
      <alignment horizontal="center" vertical="center" wrapText="1"/>
    </xf>
    <xf numFmtId="0" fontId="5" fillId="0" borderId="0" xfId="0" quotePrefix="1" applyFont="1" applyAlignment="1">
      <alignment horizontal="distributed" vertical="center" indent="2"/>
    </xf>
    <xf numFmtId="0" fontId="0" fillId="0" borderId="14" xfId="0" applyBorder="1" applyAlignment="1">
      <alignment horizontal="distributed" vertical="center" wrapText="1" justifyLastLine="1"/>
    </xf>
    <xf numFmtId="0" fontId="1" fillId="0" borderId="9" xfId="0" quotePrefix="1" applyFont="1" applyBorder="1" applyAlignment="1">
      <alignment horizontal="distributed" vertical="center" wrapText="1" justifyLastLine="1"/>
    </xf>
    <xf numFmtId="0" fontId="1" fillId="0" borderId="10" xfId="0" quotePrefix="1" applyFont="1" applyBorder="1" applyAlignment="1">
      <alignment horizontal="distributed" vertical="center" wrapText="1" justifyLastLine="1"/>
    </xf>
    <xf numFmtId="0" fontId="1" fillId="0" borderId="0" xfId="0" quotePrefix="1" applyFont="1" applyAlignment="1">
      <alignment horizontal="distributed" vertical="center" wrapText="1" justifyLastLine="1"/>
    </xf>
    <xf numFmtId="0" fontId="1" fillId="0" borderId="2" xfId="0" quotePrefix="1" applyFont="1" applyBorder="1" applyAlignment="1">
      <alignment horizontal="distributed" vertical="center" wrapText="1" justifyLastLine="1"/>
    </xf>
    <xf numFmtId="0" fontId="1" fillId="0" borderId="3" xfId="0" quotePrefix="1" applyFont="1" applyBorder="1" applyAlignment="1">
      <alignment horizontal="distributed" vertical="center" wrapText="1" justifyLastLine="1"/>
    </xf>
    <xf numFmtId="0" fontId="1" fillId="0" borderId="5" xfId="0" quotePrefix="1" applyFont="1" applyBorder="1" applyAlignment="1">
      <alignment horizontal="distributed" vertical="center" wrapText="1" justifyLastLine="1"/>
    </xf>
    <xf numFmtId="0" fontId="1" fillId="0" borderId="15" xfId="0" applyFont="1" applyBorder="1" applyAlignment="1">
      <alignment horizontal="distributed" vertical="center" wrapText="1" justifyLastLine="1"/>
    </xf>
    <xf numFmtId="0" fontId="1" fillId="0" borderId="3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3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wrapText="1"/>
    </xf>
    <xf numFmtId="180" fontId="1" fillId="0" borderId="0" xfId="3" applyNumberFormat="1"/>
    <xf numFmtId="180" fontId="6" fillId="0" borderId="0" xfId="3" applyNumberFormat="1" applyFont="1" applyAlignment="1">
      <alignment vertical="center"/>
    </xf>
    <xf numFmtId="180" fontId="5" fillId="0" borderId="0" xfId="3" applyNumberFormat="1" applyFont="1" applyAlignment="1">
      <alignment horizontal="distributed" vertical="center" indent="1"/>
    </xf>
    <xf numFmtId="180" fontId="1" fillId="0" borderId="0" xfId="3" applyNumberFormat="1" applyAlignment="1">
      <alignment vertical="center"/>
    </xf>
    <xf numFmtId="0" fontId="10" fillId="0" borderId="0" xfId="4"/>
    <xf numFmtId="180" fontId="4" fillId="0" borderId="0" xfId="3" applyNumberFormat="1" applyFont="1" applyAlignment="1">
      <alignment vertical="top"/>
    </xf>
    <xf numFmtId="180" fontId="4" fillId="2" borderId="0" xfId="3" applyNumberFormat="1" applyFont="1" applyFill="1" applyAlignment="1">
      <alignment vertical="top"/>
    </xf>
    <xf numFmtId="180" fontId="1" fillId="0" borderId="10" xfId="3" applyNumberFormat="1" applyBorder="1" applyAlignment="1">
      <alignment horizontal="distributed" vertical="center" justifyLastLine="1"/>
    </xf>
    <xf numFmtId="180" fontId="1" fillId="0" borderId="12" xfId="3" applyNumberFormat="1" applyBorder="1" applyAlignment="1">
      <alignment horizontal="distributed" vertical="center" indent="6" justifyLastLine="1"/>
    </xf>
    <xf numFmtId="180" fontId="1" fillId="0" borderId="13" xfId="3" applyNumberFormat="1" applyBorder="1" applyAlignment="1">
      <alignment horizontal="distributed" vertical="center" indent="6" justifyLastLine="1"/>
    </xf>
    <xf numFmtId="180" fontId="1" fillId="0" borderId="14" xfId="3" applyNumberFormat="1" applyBorder="1" applyAlignment="1">
      <alignment horizontal="distributed" vertical="center" indent="6" justifyLastLine="1"/>
    </xf>
    <xf numFmtId="180" fontId="1" fillId="0" borderId="12" xfId="3" applyNumberFormat="1" applyBorder="1" applyAlignment="1">
      <alignment horizontal="right" vertical="center" justifyLastLine="1"/>
    </xf>
    <xf numFmtId="180" fontId="1" fillId="0" borderId="13" xfId="3" applyNumberFormat="1" applyBorder="1" applyAlignment="1">
      <alignment horizontal="distributed" vertical="center" justifyLastLine="1"/>
    </xf>
    <xf numFmtId="180" fontId="1" fillId="0" borderId="2" xfId="3" applyNumberFormat="1" applyBorder="1" applyAlignment="1">
      <alignment horizontal="distributed" vertical="center" justifyLastLine="1"/>
    </xf>
    <xf numFmtId="180" fontId="1" fillId="0" borderId="21" xfId="3" quotePrefix="1" applyNumberFormat="1" applyBorder="1" applyAlignment="1">
      <alignment justifyLastLine="1"/>
    </xf>
    <xf numFmtId="180" fontId="1" fillId="0" borderId="21" xfId="3" quotePrefix="1" applyNumberFormat="1" applyBorder="1" applyAlignment="1">
      <alignment wrapText="1"/>
    </xf>
    <xf numFmtId="180" fontId="1" fillId="0" borderId="7" xfId="3" applyNumberFormat="1" applyBorder="1" applyAlignment="1">
      <alignment horizontal="distributed" vertical="center" justifyLastLine="1"/>
    </xf>
    <xf numFmtId="180" fontId="1" fillId="0" borderId="19" xfId="3" applyNumberFormat="1" applyBorder="1" applyAlignment="1">
      <alignment horizontal="distributed" vertical="center" justifyLastLine="1"/>
    </xf>
    <xf numFmtId="180" fontId="1" fillId="0" borderId="21" xfId="3" applyNumberFormat="1" applyBorder="1" applyAlignment="1">
      <alignment horizontal="distributed" wrapText="1" justifyLastLine="1"/>
    </xf>
    <xf numFmtId="180" fontId="1" fillId="0" borderId="7" xfId="3" quotePrefix="1" applyNumberFormat="1" applyBorder="1" applyAlignment="1">
      <alignment horizontal="distributed" vertical="center" justifyLastLine="1"/>
    </xf>
    <xf numFmtId="180" fontId="1" fillId="0" borderId="19" xfId="3" quotePrefix="1" applyNumberFormat="1" applyBorder="1" applyAlignment="1">
      <alignment horizontal="distributed" vertical="center" justifyLastLine="1"/>
    </xf>
    <xf numFmtId="180" fontId="1" fillId="0" borderId="21" xfId="3" quotePrefix="1" applyNumberFormat="1" applyBorder="1" applyAlignment="1">
      <alignment horizontal="distributed" vertical="center" justifyLastLine="1"/>
    </xf>
    <xf numFmtId="180" fontId="1" fillId="0" borderId="21" xfId="3" applyNumberFormat="1" applyBorder="1" applyAlignment="1">
      <alignment horizontal="distributed" vertical="center" justifyLastLine="1"/>
    </xf>
    <xf numFmtId="180" fontId="1" fillId="0" borderId="17" xfId="3" applyNumberFormat="1" applyBorder="1" applyAlignment="1">
      <alignment horizontal="distributed" wrapText="1" justifyLastLine="1"/>
    </xf>
    <xf numFmtId="180" fontId="1" fillId="0" borderId="22" xfId="3" quotePrefix="1" applyNumberFormat="1" applyBorder="1" applyAlignment="1">
      <alignment horizontal="distributed" vertical="top" justifyLastLine="1"/>
    </xf>
    <xf numFmtId="180" fontId="1" fillId="0" borderId="22" xfId="3" quotePrefix="1" applyNumberFormat="1" applyBorder="1" applyAlignment="1">
      <alignment horizontal="distributed" vertical="top" wrapText="1" justifyLastLine="1"/>
    </xf>
    <xf numFmtId="180" fontId="1" fillId="0" borderId="22" xfId="3" applyNumberFormat="1" applyBorder="1" applyAlignment="1">
      <alignment horizontal="center" vertical="top"/>
    </xf>
    <xf numFmtId="180" fontId="1" fillId="0" borderId="21" xfId="3" applyNumberFormat="1" applyBorder="1" applyAlignment="1">
      <alignment horizontal="distributed" justifyLastLine="1"/>
    </xf>
    <xf numFmtId="180" fontId="1" fillId="0" borderId="22" xfId="3" quotePrefix="1" applyNumberFormat="1" applyBorder="1" applyAlignment="1">
      <alignment horizontal="distributed" vertical="center" justifyLastLine="1"/>
    </xf>
    <xf numFmtId="180" fontId="1" fillId="0" borderId="22" xfId="3" applyNumberFormat="1" applyBorder="1" applyAlignment="1">
      <alignment horizontal="distributed" vertical="center" justifyLastLine="1"/>
    </xf>
    <xf numFmtId="180" fontId="1" fillId="0" borderId="4" xfId="3" applyNumberFormat="1" applyBorder="1" applyAlignment="1">
      <alignment horizontal="center" vertical="top"/>
    </xf>
    <xf numFmtId="180" fontId="1" fillId="0" borderId="5" xfId="3" applyNumberFormat="1" applyBorder="1" applyAlignment="1">
      <alignment horizontal="distributed" vertical="center" justifyLastLine="1"/>
    </xf>
    <xf numFmtId="180" fontId="1" fillId="0" borderId="15" xfId="3" quotePrefix="1" applyNumberFormat="1" applyBorder="1" applyAlignment="1">
      <alignment horizontal="distributed" vertical="top" justifyLastLine="1"/>
    </xf>
    <xf numFmtId="180" fontId="1" fillId="0" borderId="15" xfId="3" quotePrefix="1" applyNumberFormat="1" applyBorder="1" applyAlignment="1">
      <alignment horizontal="distributed" vertical="top" wrapText="1" justifyLastLine="1"/>
    </xf>
    <xf numFmtId="180" fontId="1" fillId="0" borderId="15" xfId="3" applyNumberFormat="1" applyBorder="1" applyAlignment="1">
      <alignment horizontal="distributed" vertical="center" justifyLastLine="1"/>
    </xf>
    <xf numFmtId="180" fontId="1" fillId="0" borderId="15" xfId="3" applyNumberFormat="1" applyBorder="1" applyAlignment="1">
      <alignment horizontal="center" vertical="top"/>
    </xf>
    <xf numFmtId="180" fontId="1" fillId="0" borderId="15" xfId="3" applyNumberFormat="1" applyBorder="1" applyAlignment="1">
      <alignment horizontal="center" vertical="top"/>
    </xf>
    <xf numFmtId="180" fontId="1" fillId="0" borderId="15" xfId="3" quotePrefix="1" applyNumberFormat="1" applyBorder="1" applyAlignment="1">
      <alignment horizontal="distributed" vertical="center" justifyLastLine="1"/>
    </xf>
    <xf numFmtId="180" fontId="1" fillId="0" borderId="6" xfId="3" applyNumberFormat="1" applyBorder="1" applyAlignment="1">
      <alignment horizontal="center" vertical="top"/>
    </xf>
    <xf numFmtId="180" fontId="1" fillId="0" borderId="0" xfId="3" applyNumberFormat="1" applyAlignment="1">
      <alignment horizontal="right" vertical="top"/>
    </xf>
    <xf numFmtId="180" fontId="1" fillId="0" borderId="4" xfId="3" applyNumberFormat="1" applyBorder="1" applyAlignment="1">
      <alignment horizontal="right" vertical="top"/>
    </xf>
    <xf numFmtId="180" fontId="10" fillId="0" borderId="0" xfId="3" applyNumberFormat="1" applyFont="1" applyAlignment="1">
      <alignment horizontal="distributed" vertical="center"/>
    </xf>
    <xf numFmtId="3" fontId="1" fillId="0" borderId="4" xfId="3" applyNumberFormat="1" applyBorder="1" applyAlignment="1">
      <alignment horizontal="right" vertical="center"/>
    </xf>
    <xf numFmtId="210" fontId="1" fillId="0" borderId="0" xfId="3" applyNumberFormat="1" applyAlignment="1">
      <alignment horizontal="right" vertical="center"/>
    </xf>
    <xf numFmtId="176" fontId="1" fillId="0" borderId="0" xfId="3" applyNumberFormat="1" applyAlignment="1">
      <alignment horizontal="right" vertical="center"/>
    </xf>
    <xf numFmtId="211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distributed" vertical="center"/>
    </xf>
    <xf numFmtId="180" fontId="13" fillId="0" borderId="0" xfId="3" quotePrefix="1" applyNumberFormat="1" applyFont="1" applyAlignment="1">
      <alignment horizontal="distributed" vertical="center"/>
    </xf>
    <xf numFmtId="3" fontId="1" fillId="0" borderId="4" xfId="3" applyNumberFormat="1" applyBorder="1"/>
    <xf numFmtId="210" fontId="1" fillId="0" borderId="0" xfId="3" applyNumberFormat="1"/>
    <xf numFmtId="176" fontId="1" fillId="0" borderId="0" xfId="3" applyNumberFormat="1"/>
    <xf numFmtId="211" fontId="1" fillId="0" borderId="0" xfId="3" applyNumberFormat="1"/>
    <xf numFmtId="180" fontId="2" fillId="0" borderId="0" xfId="3" quotePrefix="1" applyNumberFormat="1" applyFont="1" applyAlignment="1">
      <alignment horizontal="distributed" vertical="center"/>
    </xf>
    <xf numFmtId="3" fontId="2" fillId="0" borderId="4" xfId="3" applyNumberFormat="1" applyFont="1" applyBorder="1" applyAlignment="1">
      <alignment horizontal="right" vertical="center"/>
    </xf>
    <xf numFmtId="210" fontId="2" fillId="0" borderId="0" xfId="3" applyNumberFormat="1" applyFont="1" applyAlignment="1">
      <alignment horizontal="right" vertical="center"/>
    </xf>
    <xf numFmtId="176" fontId="2" fillId="0" borderId="0" xfId="3" applyNumberFormat="1" applyFont="1" applyAlignment="1">
      <alignment horizontal="right" vertical="center"/>
    </xf>
    <xf numFmtId="211" fontId="2" fillId="0" borderId="0" xfId="3" applyNumberFormat="1" applyFont="1" applyAlignment="1">
      <alignment horizontal="right" vertical="center"/>
    </xf>
    <xf numFmtId="180" fontId="2" fillId="0" borderId="0" xfId="3" applyNumberFormat="1" applyFont="1" applyAlignment="1">
      <alignment vertical="center"/>
    </xf>
    <xf numFmtId="180" fontId="2" fillId="0" borderId="3" xfId="3" quotePrefix="1" applyNumberFormat="1" applyFont="1" applyBorder="1" applyAlignment="1">
      <alignment horizontal="distributed" vertical="center"/>
    </xf>
    <xf numFmtId="3" fontId="2" fillId="0" borderId="6" xfId="3" applyNumberFormat="1" applyFont="1" applyBorder="1" applyAlignment="1">
      <alignment horizontal="right" vertical="center"/>
    </xf>
    <xf numFmtId="210" fontId="2" fillId="0" borderId="3" xfId="3" applyNumberFormat="1" applyFont="1" applyBorder="1" applyAlignment="1">
      <alignment horizontal="right" vertical="center"/>
    </xf>
    <xf numFmtId="176" fontId="2" fillId="0" borderId="3" xfId="3" applyNumberFormat="1" applyFont="1" applyBorder="1" applyAlignment="1">
      <alignment horizontal="right" vertical="center"/>
    </xf>
    <xf numFmtId="211" fontId="2" fillId="0" borderId="3" xfId="3" applyNumberFormat="1" applyFont="1" applyBorder="1" applyAlignment="1">
      <alignment horizontal="right" vertical="center"/>
    </xf>
    <xf numFmtId="180" fontId="1" fillId="0" borderId="0" xfId="3" applyNumberFormat="1" applyAlignment="1">
      <alignment horizontal="left"/>
    </xf>
    <xf numFmtId="0" fontId="0" fillId="0" borderId="20" xfId="0" quotePrefix="1" applyBorder="1" applyAlignment="1">
      <alignment wrapText="1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top" indent="1"/>
    </xf>
    <xf numFmtId="0" fontId="1" fillId="0" borderId="15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38" fontId="1" fillId="0" borderId="4" xfId="1" applyFont="1" applyFill="1" applyBorder="1" applyAlignment="1">
      <alignment horizontal="right" vertical="center"/>
    </xf>
    <xf numFmtId="212" fontId="1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38" fontId="0" fillId="0" borderId="0" xfId="0" applyNumberFormat="1"/>
    <xf numFmtId="0" fontId="2" fillId="0" borderId="0" xfId="0" quotePrefix="1" applyFont="1" applyAlignment="1">
      <alignment horizontal="distributed"/>
    </xf>
    <xf numFmtId="38" fontId="2" fillId="0" borderId="4" xfId="1" applyFont="1" applyFill="1" applyBorder="1" applyAlignment="1">
      <alignment horizontal="right" vertical="center"/>
    </xf>
    <xf numFmtId="212" fontId="2" fillId="0" borderId="0" xfId="1" applyNumberFormat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212" fontId="2" fillId="0" borderId="3" xfId="1" applyNumberFormat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0" fontId="28" fillId="0" borderId="0" xfId="9" applyNumberFormat="1" applyFont="1" applyFill="1" applyAlignment="1">
      <alignment horizontal="left"/>
    </xf>
    <xf numFmtId="0" fontId="5" fillId="0" borderId="0" xfId="0" quotePrefix="1" applyFont="1" applyAlignment="1">
      <alignment horizontal="distributed" vertical="center" indent="4"/>
    </xf>
    <xf numFmtId="0" fontId="0" fillId="0" borderId="0" xfId="0" applyAlignment="1">
      <alignment horizontal="distributed" vertical="center" indent="4"/>
    </xf>
    <xf numFmtId="0" fontId="5" fillId="0" borderId="0" xfId="0" applyFont="1" applyAlignment="1">
      <alignment horizontal="left"/>
    </xf>
    <xf numFmtId="0" fontId="0" fillId="0" borderId="22" xfId="0" quotePrefix="1" applyBorder="1" applyAlignment="1">
      <alignment horizontal="distributed" vertical="center" justifyLastLine="1"/>
    </xf>
    <xf numFmtId="0" fontId="0" fillId="0" borderId="29" xfId="0" quotePrefix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7" xfId="0" applyBorder="1"/>
    <xf numFmtId="0" fontId="0" fillId="0" borderId="19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15" xfId="0" applyBorder="1" applyAlignment="1">
      <alignment horizontal="center" vertical="center" justifyLastLine="1"/>
    </xf>
    <xf numFmtId="186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left" vertical="center"/>
    </xf>
    <xf numFmtId="186" fontId="0" fillId="0" borderId="0" xfId="0" applyNumberFormat="1" applyAlignment="1">
      <alignment vertical="top"/>
    </xf>
    <xf numFmtId="0" fontId="1" fillId="0" borderId="3" xfId="0" quotePrefix="1" applyFont="1" applyBorder="1" applyAlignment="1">
      <alignment horizontal="center" vertical="center"/>
    </xf>
    <xf numFmtId="186" fontId="0" fillId="0" borderId="6" xfId="0" applyNumberFormat="1" applyBorder="1" applyAlignment="1">
      <alignment vertical="center"/>
    </xf>
    <xf numFmtId="186" fontId="0" fillId="0" borderId="3" xfId="0" applyNumberFormat="1" applyBorder="1" applyAlignment="1">
      <alignment vertical="center"/>
    </xf>
    <xf numFmtId="177" fontId="45" fillId="0" borderId="3" xfId="12" applyNumberFormat="1" applyFont="1" applyBorder="1" applyAlignment="1">
      <alignment horizontal="right" vertical="center"/>
    </xf>
    <xf numFmtId="177" fontId="46" fillId="0" borderId="3" xfId="12" applyNumberFormat="1" applyFont="1" applyBorder="1">
      <alignment vertical="center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vertical="center" justifyLastLine="1"/>
    </xf>
    <xf numFmtId="0" fontId="4" fillId="0" borderId="10" xfId="0" quotePrefix="1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right" vertical="top"/>
    </xf>
    <xf numFmtId="0" fontId="1" fillId="0" borderId="5" xfId="0" applyFont="1" applyBorder="1" applyAlignment="1">
      <alignment vertical="center" justifyLastLine="1"/>
    </xf>
    <xf numFmtId="177" fontId="10" fillId="2" borderId="0" xfId="0" quotePrefix="1" applyNumberFormat="1" applyFont="1" applyFill="1" applyAlignment="1">
      <alignment horizontal="distributed" vertical="center"/>
    </xf>
    <xf numFmtId="177" fontId="13" fillId="2" borderId="0" xfId="0" applyNumberFormat="1" applyFont="1" applyFill="1" applyAlignment="1">
      <alignment horizontal="distributed" vertical="center" wrapText="1"/>
    </xf>
    <xf numFmtId="177" fontId="2" fillId="2" borderId="0" xfId="0" applyNumberFormat="1" applyFont="1" applyFill="1" applyAlignment="1">
      <alignment horizontal="distributed" vertical="center" wrapText="1"/>
    </xf>
    <xf numFmtId="192" fontId="2" fillId="0" borderId="0" xfId="0" applyNumberFormat="1" applyFont="1" applyAlignment="1">
      <alignment horizontal="right" vertical="center"/>
    </xf>
    <xf numFmtId="0" fontId="19" fillId="0" borderId="0" xfId="5" quotePrefix="1" applyFont="1" applyAlignment="1" applyProtection="1"/>
    <xf numFmtId="177" fontId="6" fillId="0" borderId="0" xfId="0" applyNumberFormat="1" applyFont="1" applyAlignment="1">
      <alignment horizontal="left" vertical="center"/>
    </xf>
    <xf numFmtId="0" fontId="5" fillId="0" borderId="0" xfId="0" quotePrefix="1" applyFont="1" applyAlignment="1">
      <alignment horizontal="distributed" vertical="distributed"/>
    </xf>
    <xf numFmtId="0" fontId="5" fillId="0" borderId="0" xfId="0" quotePrefix="1" applyFont="1" applyAlignment="1">
      <alignment vertical="center"/>
    </xf>
    <xf numFmtId="0" fontId="0" fillId="0" borderId="9" xfId="0" applyBorder="1" applyAlignment="1">
      <alignment horizontal="distributed" vertical="center" wrapText="1" justifyLastLine="1"/>
    </xf>
    <xf numFmtId="0" fontId="0" fillId="0" borderId="10" xfId="0" applyBorder="1" applyAlignment="1">
      <alignment horizontal="distributed" vertical="center" wrapText="1" justifyLastLine="1"/>
    </xf>
    <xf numFmtId="0" fontId="0" fillId="0" borderId="11" xfId="0" quotePrefix="1" applyBorder="1" applyAlignment="1">
      <alignment vertical="center" wrapText="1" justifyLastLine="1"/>
    </xf>
    <xf numFmtId="0" fontId="0" fillId="0" borderId="9" xfId="0" quotePrefix="1" applyBorder="1" applyAlignment="1">
      <alignment vertical="center"/>
    </xf>
    <xf numFmtId="0" fontId="0" fillId="0" borderId="13" xfId="0" quotePrefix="1" applyBorder="1" applyAlignment="1">
      <alignment horizontal="distributed" vertical="distributed"/>
    </xf>
    <xf numFmtId="0" fontId="1" fillId="0" borderId="13" xfId="0" quotePrefix="1" applyFont="1" applyBorder="1" applyAlignment="1">
      <alignment horizontal="distributed" vertical="distributed"/>
    </xf>
    <xf numFmtId="0" fontId="0" fillId="0" borderId="0" xfId="0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0" fillId="0" borderId="17" xfId="0" quotePrefix="1" applyBorder="1" applyAlignment="1">
      <alignment horizontal="distributed" vertical="center" wrapText="1" justifyLastLine="1"/>
    </xf>
    <xf numFmtId="0" fontId="0" fillId="0" borderId="8" xfId="0" quotePrefix="1" applyBorder="1" applyAlignment="1">
      <alignment vertical="center" wrapText="1" justifyLastLine="1"/>
    </xf>
    <xf numFmtId="0" fontId="1" fillId="0" borderId="8" xfId="0" quotePrefix="1" applyFont="1" applyBorder="1" applyAlignment="1">
      <alignment horizontal="distributed" vertical="center" wrapText="1" justifyLastLine="1"/>
    </xf>
    <xf numFmtId="0" fontId="0" fillId="0" borderId="8" xfId="0" quotePrefix="1" applyBorder="1" applyAlignment="1">
      <alignment vertical="center" wrapText="1"/>
    </xf>
    <xf numFmtId="0" fontId="1" fillId="0" borderId="8" xfId="0" quotePrefix="1" applyFont="1" applyBorder="1" applyAlignment="1">
      <alignment vertical="center"/>
    </xf>
    <xf numFmtId="0" fontId="0" fillId="0" borderId="3" xfId="0" applyBorder="1" applyAlignment="1">
      <alignment horizontal="distributed" vertical="center" wrapText="1" justifyLastLine="1"/>
    </xf>
    <xf numFmtId="0" fontId="0" fillId="0" borderId="6" xfId="0" quotePrefix="1" applyBorder="1" applyAlignment="1">
      <alignment horizontal="distributed" vertical="center" wrapText="1" justifyLastLine="1"/>
    </xf>
    <xf numFmtId="0" fontId="0" fillId="0" borderId="18" xfId="0" quotePrefix="1" applyBorder="1" applyAlignment="1">
      <alignment horizontal="center" vertical="center" wrapText="1" justifyLastLine="1"/>
    </xf>
    <xf numFmtId="0" fontId="0" fillId="0" borderId="7" xfId="0" quotePrefix="1" applyBorder="1" applyAlignment="1">
      <alignment horizontal="center" vertical="center" wrapText="1" justifyLastLine="1"/>
    </xf>
    <xf numFmtId="0" fontId="0" fillId="0" borderId="7" xfId="0" quotePrefix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177" fontId="0" fillId="0" borderId="0" xfId="0" applyNumberFormat="1" applyAlignment="1">
      <alignment horizontal="distributed" vertical="center" wrapText="1"/>
    </xf>
    <xf numFmtId="177" fontId="2" fillId="0" borderId="0" xfId="0" applyNumberFormat="1" applyFont="1" applyAlignment="1">
      <alignment horizontal="distributed" wrapText="1"/>
    </xf>
    <xf numFmtId="0" fontId="0" fillId="0" borderId="2" xfId="0" applyBorder="1" applyAlignment="1">
      <alignment horizontal="distributed"/>
    </xf>
    <xf numFmtId="0" fontId="48" fillId="0" borderId="0" xfId="5" quotePrefix="1" applyFont="1" applyFill="1" applyAlignment="1" applyProtection="1">
      <alignment horizontal="left"/>
    </xf>
    <xf numFmtId="0" fontId="48" fillId="0" borderId="0" xfId="0" applyFont="1"/>
    <xf numFmtId="213" fontId="2" fillId="0" borderId="0" xfId="0" applyNumberFormat="1" applyFont="1" applyAlignment="1">
      <alignment vertical="top"/>
    </xf>
    <xf numFmtId="213" fontId="1" fillId="0" borderId="0" xfId="0" applyNumberFormat="1" applyFont="1"/>
    <xf numFmtId="213" fontId="6" fillId="0" borderId="0" xfId="0" applyNumberFormat="1" applyFont="1" applyAlignment="1">
      <alignment horizontal="left" vertical="center"/>
    </xf>
    <xf numFmtId="213" fontId="1" fillId="0" borderId="0" xfId="0" quotePrefix="1" applyNumberFormat="1" applyFont="1" applyAlignment="1">
      <alignment vertical="center"/>
    </xf>
    <xf numFmtId="213" fontId="5" fillId="0" borderId="0" xfId="0" quotePrefix="1" applyNumberFormat="1" applyFont="1" applyAlignment="1">
      <alignment horizontal="distributed" vertical="distributed" wrapText="1"/>
    </xf>
    <xf numFmtId="213" fontId="5" fillId="0" borderId="0" xfId="0" quotePrefix="1" applyNumberFormat="1" applyFont="1" applyAlignment="1">
      <alignment horizontal="left"/>
    </xf>
    <xf numFmtId="213" fontId="21" fillId="0" borderId="0" xfId="0" applyNumberFormat="1" applyFont="1" applyAlignment="1">
      <alignment vertical="top"/>
    </xf>
    <xf numFmtId="213" fontId="21" fillId="0" borderId="0" xfId="0" quotePrefix="1" applyNumberFormat="1" applyFont="1" applyAlignment="1">
      <alignment horizontal="left" vertical="top"/>
    </xf>
    <xf numFmtId="213" fontId="21" fillId="0" borderId="0" xfId="0" applyNumberFormat="1" applyFont="1"/>
    <xf numFmtId="213" fontId="10" fillId="0" borderId="0" xfId="0" applyNumberFormat="1" applyFont="1"/>
    <xf numFmtId="213" fontId="21" fillId="0" borderId="1" xfId="0" applyNumberFormat="1" applyFont="1" applyBorder="1" applyAlignment="1">
      <alignment vertical="top"/>
    </xf>
    <xf numFmtId="213" fontId="0" fillId="0" borderId="9" xfId="0" applyNumberFormat="1" applyBorder="1" applyAlignment="1">
      <alignment horizontal="distributed" vertical="center" justifyLastLine="1"/>
    </xf>
    <xf numFmtId="213" fontId="1" fillId="0" borderId="0" xfId="0" applyNumberFormat="1" applyFont="1" applyAlignment="1">
      <alignment vertical="center"/>
    </xf>
    <xf numFmtId="213" fontId="17" fillId="0" borderId="11" xfId="0" applyNumberFormat="1" applyFont="1" applyBorder="1" applyAlignment="1">
      <alignment horizontal="distributed" vertical="center" justifyLastLine="1"/>
    </xf>
    <xf numFmtId="213" fontId="1" fillId="0" borderId="13" xfId="0" applyNumberFormat="1" applyFont="1" applyBorder="1"/>
    <xf numFmtId="213" fontId="0" fillId="0" borderId="13" xfId="0" applyNumberFormat="1" applyBorder="1" applyAlignment="1">
      <alignment vertical="center" justifyLastLine="1"/>
    </xf>
    <xf numFmtId="213" fontId="0" fillId="0" borderId="9" xfId="0" applyNumberFormat="1" applyBorder="1" applyAlignment="1">
      <alignment horizontal="center" vertical="center" justifyLastLine="1"/>
    </xf>
    <xf numFmtId="213" fontId="1" fillId="0" borderId="9" xfId="0" applyNumberFormat="1" applyFont="1" applyBorder="1"/>
    <xf numFmtId="213" fontId="0" fillId="0" borderId="0" xfId="0" applyNumberFormat="1" applyAlignment="1">
      <alignment horizontal="distributed" vertical="center" justifyLastLine="1"/>
    </xf>
    <xf numFmtId="213" fontId="17" fillId="0" borderId="4" xfId="0" applyNumberFormat="1" applyFont="1" applyBorder="1" applyAlignment="1">
      <alignment horizontal="distributed" vertical="center" justifyLastLine="1"/>
    </xf>
    <xf numFmtId="213" fontId="1" fillId="0" borderId="7" xfId="0" applyNumberFormat="1" applyFont="1" applyBorder="1"/>
    <xf numFmtId="213" fontId="0" fillId="0" borderId="3" xfId="0" applyNumberFormat="1" applyBorder="1" applyAlignment="1">
      <alignment vertical="center" justifyLastLine="1"/>
    </xf>
    <xf numFmtId="213" fontId="0" fillId="0" borderId="29" xfId="0" applyNumberFormat="1" applyBorder="1" applyAlignment="1">
      <alignment horizontal="center" vertical="center" justifyLastLine="1"/>
    </xf>
    <xf numFmtId="213" fontId="1" fillId="0" borderId="29" xfId="0" applyNumberFormat="1" applyFont="1" applyBorder="1"/>
    <xf numFmtId="213" fontId="0" fillId="0" borderId="3" xfId="0" applyNumberFormat="1" applyBorder="1" applyAlignment="1">
      <alignment horizontal="distributed" vertical="center" justifyLastLine="1"/>
    </xf>
    <xf numFmtId="213" fontId="1" fillId="0" borderId="3" xfId="0" applyNumberFormat="1" applyFont="1" applyBorder="1" applyAlignment="1">
      <alignment horizontal="distributed" vertical="center"/>
    </xf>
    <xf numFmtId="213" fontId="17" fillId="0" borderId="6" xfId="0" applyNumberFormat="1" applyFont="1" applyBorder="1" applyAlignment="1">
      <alignment horizontal="distributed" vertical="center" justifyLastLine="1"/>
    </xf>
    <xf numFmtId="213" fontId="0" fillId="0" borderId="18" xfId="0" quotePrefix="1" applyNumberFormat="1" applyBorder="1" applyAlignment="1">
      <alignment horizontal="distributed" vertical="center" justifyLastLine="1"/>
    </xf>
    <xf numFmtId="213" fontId="0" fillId="0" borderId="5" xfId="0" quotePrefix="1" applyNumberFormat="1" applyBorder="1" applyAlignment="1">
      <alignment horizontal="distributed" vertical="center" justifyLastLine="1"/>
    </xf>
    <xf numFmtId="213" fontId="0" fillId="0" borderId="15" xfId="0" quotePrefix="1" applyNumberFormat="1" applyBorder="1" applyAlignment="1">
      <alignment horizontal="distributed" vertical="center" justifyLastLine="1"/>
    </xf>
    <xf numFmtId="214" fontId="0" fillId="0" borderId="0" xfId="0" applyNumberFormat="1" applyAlignment="1">
      <alignment horizontal="right" vertical="center"/>
    </xf>
    <xf numFmtId="213" fontId="1" fillId="0" borderId="0" xfId="0" applyNumberFormat="1" applyFont="1" applyAlignment="1">
      <alignment horizontal="right" vertical="top"/>
    </xf>
    <xf numFmtId="213" fontId="0" fillId="0" borderId="4" xfId="0" applyNumberFormat="1" applyBorder="1" applyAlignment="1">
      <alignment horizontal="right" vertical="top"/>
    </xf>
    <xf numFmtId="213" fontId="10" fillId="0" borderId="0" xfId="0" quotePrefix="1" applyNumberFormat="1" applyFont="1" applyAlignment="1">
      <alignment horizontal="distributed" vertical="center"/>
    </xf>
    <xf numFmtId="213" fontId="1" fillId="0" borderId="0" xfId="0" applyNumberFormat="1" applyFont="1" applyAlignment="1">
      <alignment horizontal="distributed" vertical="center"/>
    </xf>
    <xf numFmtId="215" fontId="0" fillId="0" borderId="4" xfId="0" applyNumberFormat="1" applyBorder="1" applyAlignment="1">
      <alignment horizontal="right" vertical="center"/>
    </xf>
    <xf numFmtId="215" fontId="0" fillId="0" borderId="0" xfId="0" applyNumberFormat="1" applyAlignment="1">
      <alignment horizontal="right" vertical="center"/>
    </xf>
    <xf numFmtId="215" fontId="1" fillId="0" borderId="0" xfId="0" applyNumberFormat="1" applyFont="1" applyAlignment="1">
      <alignment horizontal="right" vertical="center"/>
    </xf>
    <xf numFmtId="215" fontId="1" fillId="0" borderId="0" xfId="0" applyNumberFormat="1" applyFont="1" applyAlignment="1">
      <alignment vertical="center"/>
    </xf>
    <xf numFmtId="213" fontId="0" fillId="0" borderId="0" xfId="0" quotePrefix="1" applyNumberFormat="1" applyAlignment="1">
      <alignment horizontal="distributed" vertical="center"/>
    </xf>
    <xf numFmtId="213" fontId="1" fillId="0" borderId="0" xfId="0" quotePrefix="1" applyNumberFormat="1" applyFont="1" applyAlignment="1">
      <alignment horizontal="left" vertical="center"/>
    </xf>
    <xf numFmtId="213" fontId="2" fillId="0" borderId="0" xfId="0" quotePrefix="1" applyNumberFormat="1" applyFont="1" applyAlignment="1">
      <alignment horizontal="distributed"/>
    </xf>
    <xf numFmtId="3" fontId="2" fillId="0" borderId="4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213" fontId="2" fillId="0" borderId="0" xfId="0" applyNumberFormat="1" applyFont="1"/>
    <xf numFmtId="213" fontId="1" fillId="0" borderId="4" xfId="0" applyNumberFormat="1" applyFont="1" applyBorder="1" applyAlignment="1">
      <alignment horizontal="right" vertical="center"/>
    </xf>
    <xf numFmtId="213" fontId="1" fillId="0" borderId="0" xfId="0" applyNumberFormat="1" applyFont="1" applyAlignment="1">
      <alignment horizontal="right" vertical="center"/>
    </xf>
    <xf numFmtId="213" fontId="0" fillId="0" borderId="9" xfId="0" quotePrefix="1" applyNumberFormat="1" applyBorder="1" applyAlignment="1">
      <alignment horizontal="distributed" vertical="center" justifyLastLine="1"/>
    </xf>
    <xf numFmtId="213" fontId="1" fillId="0" borderId="9" xfId="0" applyNumberFormat="1" applyFont="1" applyBorder="1" applyAlignment="1">
      <alignment horizontal="distributed" vertical="center"/>
    </xf>
    <xf numFmtId="213" fontId="0" fillId="0" borderId="11" xfId="0" applyNumberFormat="1" applyBorder="1" applyAlignment="1">
      <alignment vertical="center" justifyLastLine="1"/>
    </xf>
    <xf numFmtId="213" fontId="0" fillId="0" borderId="9" xfId="0" applyNumberFormat="1" applyBorder="1" applyAlignment="1">
      <alignment vertical="center" justifyLastLine="1"/>
    </xf>
    <xf numFmtId="213" fontId="0" fillId="0" borderId="9" xfId="0" applyNumberFormat="1" applyBorder="1" applyAlignment="1">
      <alignment vertical="center"/>
    </xf>
    <xf numFmtId="0" fontId="1" fillId="0" borderId="9" xfId="0" applyFont="1" applyBorder="1" applyAlignment="1">
      <alignment vertical="center"/>
    </xf>
    <xf numFmtId="213" fontId="0" fillId="0" borderId="0" xfId="0" quotePrefix="1" applyNumberFormat="1" applyAlignment="1">
      <alignment horizontal="distributed" vertical="center" justifyLastLine="1"/>
    </xf>
    <xf numFmtId="213" fontId="0" fillId="0" borderId="21" xfId="0" applyNumberFormat="1" applyBorder="1" applyAlignment="1">
      <alignment horizontal="center" vertical="center"/>
    </xf>
    <xf numFmtId="213" fontId="0" fillId="0" borderId="7" xfId="0" applyNumberFormat="1" applyBorder="1" applyAlignment="1">
      <alignment vertical="center" justifyLastLine="1"/>
    </xf>
    <xf numFmtId="213" fontId="0" fillId="0" borderId="29" xfId="0" applyNumberFormat="1" applyBorder="1" applyAlignment="1">
      <alignment vertical="center" justifyLastLine="1"/>
    </xf>
    <xf numFmtId="213" fontId="0" fillId="0" borderId="29" xfId="0" applyNumberFormat="1" applyBorder="1" applyAlignment="1">
      <alignment vertical="center"/>
    </xf>
    <xf numFmtId="0" fontId="1" fillId="0" borderId="19" xfId="0" applyFont="1" applyBorder="1" applyAlignment="1">
      <alignment vertical="center"/>
    </xf>
    <xf numFmtId="213" fontId="0" fillId="0" borderId="17" xfId="0" applyNumberFormat="1" applyBorder="1" applyAlignment="1">
      <alignment horizontal="center" vertical="center"/>
    </xf>
    <xf numFmtId="213" fontId="0" fillId="0" borderId="15" xfId="0" applyNumberFormat="1" applyBorder="1" applyAlignment="1">
      <alignment horizontal="center" vertical="center"/>
    </xf>
    <xf numFmtId="213" fontId="0" fillId="0" borderId="6" xfId="0" applyNumberFormat="1" applyBorder="1" applyAlignment="1">
      <alignment horizontal="center" vertical="center"/>
    </xf>
    <xf numFmtId="213" fontId="1" fillId="0" borderId="17" xfId="0" applyNumberFormat="1" applyFont="1" applyBorder="1" applyAlignment="1">
      <alignment horizontal="right" vertical="top"/>
    </xf>
    <xf numFmtId="215" fontId="1" fillId="0" borderId="4" xfId="0" applyNumberFormat="1" applyFont="1" applyBorder="1" applyAlignment="1">
      <alignment horizontal="right" vertical="center"/>
    </xf>
    <xf numFmtId="213" fontId="47" fillId="0" borderId="0" xfId="0" quotePrefix="1" applyNumberFormat="1" applyFont="1" applyAlignment="1">
      <alignment horizontal="distributed" vertical="center"/>
    </xf>
    <xf numFmtId="215" fontId="2" fillId="0" borderId="4" xfId="0" applyNumberFormat="1" applyFont="1" applyBorder="1" applyAlignment="1">
      <alignment horizontal="right"/>
    </xf>
    <xf numFmtId="191" fontId="2" fillId="0" borderId="0" xfId="0" applyNumberFormat="1" applyFont="1" applyAlignment="1">
      <alignment horizontal="right"/>
    </xf>
    <xf numFmtId="215" fontId="2" fillId="0" borderId="0" xfId="0" applyNumberFormat="1" applyFont="1" applyAlignment="1">
      <alignment horizontal="right"/>
    </xf>
    <xf numFmtId="213" fontId="1" fillId="0" borderId="6" xfId="0" applyNumberFormat="1" applyFont="1" applyBorder="1" applyAlignment="1">
      <alignment horizontal="right" vertical="center"/>
    </xf>
    <xf numFmtId="213" fontId="1" fillId="0" borderId="3" xfId="0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wrapText="1" justifyLastLine="1"/>
    </xf>
    <xf numFmtId="0" fontId="0" fillId="0" borderId="11" xfId="0" quotePrefix="1" applyBorder="1" applyAlignment="1">
      <alignment horizontal="distributed" vertical="center" wrapText="1" justifyLastLine="1"/>
    </xf>
    <xf numFmtId="0" fontId="1" fillId="0" borderId="2" xfId="0" applyFont="1" applyBorder="1" applyAlignment="1">
      <alignment horizontal="distributed" vertical="center" wrapText="1" justifyLastLine="1"/>
    </xf>
    <xf numFmtId="0" fontId="0" fillId="0" borderId="4" xfId="0" quotePrefix="1" applyBorder="1" applyAlignment="1">
      <alignment horizontal="distributed" vertical="center" wrapText="1" justifyLastLine="1"/>
    </xf>
    <xf numFmtId="0" fontId="1" fillId="0" borderId="5" xfId="0" quotePrefix="1" applyFont="1" applyBorder="1" applyAlignment="1">
      <alignment vertical="center"/>
    </xf>
    <xf numFmtId="0" fontId="1" fillId="0" borderId="3" xfId="0" quotePrefix="1" applyFont="1" applyBorder="1" applyAlignment="1">
      <alignment vertical="center"/>
    </xf>
    <xf numFmtId="0" fontId="1" fillId="0" borderId="3" xfId="0" applyFont="1" applyBorder="1" applyAlignment="1">
      <alignment horizontal="distributed" vertical="center" wrapText="1" justifyLastLine="1"/>
    </xf>
    <xf numFmtId="0" fontId="1" fillId="0" borderId="5" xfId="0" applyFont="1" applyBorder="1" applyAlignment="1">
      <alignment horizontal="distributed" vertical="center" wrapText="1" justifyLastLine="1"/>
    </xf>
    <xf numFmtId="0" fontId="0" fillId="0" borderId="15" xfId="0" quotePrefix="1" applyBorder="1" applyAlignment="1">
      <alignment horizontal="distributed" vertical="center" wrapText="1" justifyLastLine="1"/>
    </xf>
    <xf numFmtId="0" fontId="0" fillId="0" borderId="6" xfId="0" quotePrefix="1" applyBorder="1" applyAlignment="1">
      <alignment horizontal="center" vertical="center"/>
    </xf>
    <xf numFmtId="0" fontId="0" fillId="0" borderId="6" xfId="0" quotePrefix="1" applyBorder="1" applyAlignment="1">
      <alignment horizontal="distributed" vertical="center" wrapText="1" justifyLastLine="1"/>
    </xf>
    <xf numFmtId="177" fontId="10" fillId="0" borderId="0" xfId="0" applyNumberFormat="1" applyFont="1" applyAlignment="1">
      <alignment horizontal="distributed" vertical="center" wrapText="1"/>
    </xf>
    <xf numFmtId="193" fontId="0" fillId="0" borderId="0" xfId="0" applyNumberFormat="1" applyAlignment="1">
      <alignment horizontal="right" vertical="center"/>
    </xf>
    <xf numFmtId="177" fontId="10" fillId="2" borderId="0" xfId="0" applyNumberFormat="1" applyFont="1" applyFill="1" applyAlignment="1">
      <alignment horizontal="distributed" vertical="center" wrapText="1"/>
    </xf>
    <xf numFmtId="193" fontId="2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left" vertical="center"/>
    </xf>
    <xf numFmtId="0" fontId="0" fillId="0" borderId="13" xfId="0" quotePrefix="1" applyBorder="1" applyAlignment="1">
      <alignment horizontal="distributed" vertical="center" justifyLastLine="1"/>
    </xf>
    <xf numFmtId="0" fontId="0" fillId="0" borderId="16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10" fillId="0" borderId="2" xfId="0" quotePrefix="1" applyFont="1" applyBorder="1" applyAlignment="1" applyProtection="1">
      <alignment horizontal="distributed" vertical="center"/>
      <protection locked="0"/>
    </xf>
    <xf numFmtId="216" fontId="1" fillId="0" borderId="0" xfId="0" applyNumberFormat="1" applyFont="1" applyAlignment="1">
      <alignment horizontal="right" vertical="center"/>
    </xf>
    <xf numFmtId="0" fontId="0" fillId="0" borderId="2" xfId="0" quotePrefix="1" applyBorder="1" applyAlignment="1" applyProtection="1">
      <alignment horizontal="distributed" vertical="center" wrapText="1"/>
      <protection locked="0"/>
    </xf>
    <xf numFmtId="216" fontId="0" fillId="0" borderId="0" xfId="0" applyNumberFormat="1" applyAlignment="1">
      <alignment horizontal="right" vertical="center"/>
    </xf>
    <xf numFmtId="0" fontId="2" fillId="0" borderId="2" xfId="0" quotePrefix="1" applyFont="1" applyBorder="1" applyAlignment="1" applyProtection="1">
      <alignment horizontal="distributed" vertical="center" wrapText="1"/>
      <protection locked="0"/>
    </xf>
    <xf numFmtId="216" fontId="2" fillId="0" borderId="0" xfId="0" applyNumberFormat="1" applyFont="1" applyAlignment="1">
      <alignment horizontal="right" vertical="center"/>
    </xf>
    <xf numFmtId="0" fontId="2" fillId="0" borderId="0" xfId="0" applyFont="1"/>
    <xf numFmtId="3" fontId="1" fillId="0" borderId="0" xfId="0" applyNumberFormat="1" applyFont="1" applyAlignment="1" applyProtection="1">
      <alignment horizontal="right" vertical="center"/>
      <protection locked="0"/>
    </xf>
    <xf numFmtId="216" fontId="1" fillId="0" borderId="0" xfId="0" applyNumberFormat="1" applyFont="1" applyAlignment="1" applyProtection="1">
      <alignment horizontal="right" vertical="center"/>
      <protection locked="0"/>
    </xf>
    <xf numFmtId="216" fontId="1" fillId="0" borderId="0" xfId="0" quotePrefix="1" applyNumberFormat="1" applyFont="1" applyAlignment="1">
      <alignment horizontal="right" vertical="center"/>
    </xf>
    <xf numFmtId="216" fontId="1" fillId="0" borderId="4" xfId="0" applyNumberFormat="1" applyFont="1" applyBorder="1" applyAlignment="1">
      <alignment horizontal="right" vertical="center"/>
    </xf>
    <xf numFmtId="216" fontId="1" fillId="0" borderId="4" xfId="0" applyNumberFormat="1" applyFont="1" applyBorder="1" applyAlignment="1">
      <alignment vertical="center"/>
    </xf>
    <xf numFmtId="216" fontId="1" fillId="0" borderId="0" xfId="0" applyNumberFormat="1" applyFont="1" applyAlignment="1">
      <alignment vertical="center"/>
    </xf>
    <xf numFmtId="216" fontId="1" fillId="0" borderId="0" xfId="0" applyNumberFormat="1" applyFont="1" applyAlignment="1" applyProtection="1">
      <alignment vertical="center"/>
      <protection locked="0"/>
    </xf>
    <xf numFmtId="216" fontId="1" fillId="0" borderId="0" xfId="0" quotePrefix="1" applyNumberFormat="1" applyFont="1" applyAlignment="1" applyProtection="1">
      <alignment horizontal="right" vertical="center"/>
      <protection locked="0"/>
    </xf>
    <xf numFmtId="0" fontId="5" fillId="0" borderId="0" xfId="0" quotePrefix="1" applyFont="1" applyAlignment="1">
      <alignment horizontal="distributed" vertical="center"/>
    </xf>
    <xf numFmtId="0" fontId="1" fillId="0" borderId="0" xfId="0" quotePrefix="1" applyFont="1" applyAlignment="1">
      <alignment horizontal="center"/>
    </xf>
    <xf numFmtId="0" fontId="17" fillId="0" borderId="0" xfId="0" applyFont="1"/>
    <xf numFmtId="0" fontId="0" fillId="0" borderId="18" xfId="0" applyBorder="1" applyAlignment="1">
      <alignment horizontal="distributed" vertical="center" justifyLastLine="1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vertical="center"/>
    </xf>
    <xf numFmtId="217" fontId="1" fillId="0" borderId="0" xfId="0" applyNumberFormat="1" applyFont="1"/>
    <xf numFmtId="218" fontId="17" fillId="0" borderId="0" xfId="0" applyNumberFormat="1" applyFont="1" applyAlignment="1">
      <alignment vertical="center"/>
    </xf>
    <xf numFmtId="181" fontId="10" fillId="0" borderId="0" xfId="0" applyNumberFormat="1" applyFont="1" applyAlignment="1">
      <alignment horizontal="right" vertical="center"/>
    </xf>
    <xf numFmtId="181" fontId="1" fillId="0" borderId="4" xfId="0" applyNumberFormat="1" applyFont="1" applyBorder="1" applyAlignment="1">
      <alignment horizontal="right" vertical="center"/>
    </xf>
    <xf numFmtId="0" fontId="0" fillId="0" borderId="0" xfId="0" quotePrefix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distributed" vertical="center" justifyLastLine="1"/>
    </xf>
    <xf numFmtId="0" fontId="4" fillId="0" borderId="9" xfId="0" applyFont="1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1" fontId="4" fillId="0" borderId="0" xfId="0" applyNumberFormat="1" applyFont="1" applyAlignment="1">
      <alignment vertical="center"/>
    </xf>
    <xf numFmtId="0" fontId="21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179" fontId="1" fillId="0" borderId="0" xfId="0" applyNumberFormat="1" applyFont="1" applyAlignment="1">
      <alignment vertical="top"/>
    </xf>
    <xf numFmtId="179" fontId="0" fillId="0" borderId="0" xfId="0" applyNumberFormat="1" applyAlignment="1">
      <alignment vertical="top"/>
    </xf>
    <xf numFmtId="215" fontId="2" fillId="0" borderId="4" xfId="0" applyNumberFormat="1" applyFont="1" applyBorder="1" applyAlignment="1">
      <alignment horizontal="right" vertical="center"/>
    </xf>
    <xf numFmtId="215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215" fontId="1" fillId="0" borderId="6" xfId="0" applyNumberFormat="1" applyFont="1" applyBorder="1" applyAlignment="1">
      <alignment horizontal="right" vertical="center"/>
    </xf>
    <xf numFmtId="215" fontId="1" fillId="0" borderId="3" xfId="0" applyNumberFormat="1" applyFont="1" applyBorder="1" applyAlignment="1">
      <alignment horizontal="right" vertical="center"/>
    </xf>
    <xf numFmtId="0" fontId="0" fillId="0" borderId="1" xfId="0" applyBorder="1"/>
    <xf numFmtId="0" fontId="1" fillId="0" borderId="9" xfId="0" quotePrefix="1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0" fillId="0" borderId="7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7" fontId="10" fillId="2" borderId="0" xfId="0" applyNumberFormat="1" applyFont="1" applyFill="1" applyAlignment="1">
      <alignment horizontal="distributed" vertical="center"/>
    </xf>
    <xf numFmtId="217" fontId="1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horizontal="distributed" vertical="center" wrapText="1"/>
    </xf>
    <xf numFmtId="177" fontId="1" fillId="0" borderId="0" xfId="0" applyNumberFormat="1" applyFont="1"/>
    <xf numFmtId="177" fontId="2" fillId="0" borderId="0" xfId="0" applyNumberFormat="1" applyFont="1" applyAlignment="1">
      <alignment horizontal="distributed" vertical="center" wrapText="1"/>
    </xf>
    <xf numFmtId="217" fontId="2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217" fontId="1" fillId="0" borderId="4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vertical="top"/>
    </xf>
    <xf numFmtId="217" fontId="2" fillId="0" borderId="4" xfId="0" applyNumberFormat="1" applyFont="1" applyBorder="1" applyAlignment="1">
      <alignment horizontal="right" vertical="center"/>
    </xf>
    <xf numFmtId="177" fontId="0" fillId="0" borderId="0" xfId="0" applyNumberFormat="1" applyAlignment="1">
      <alignment vertical="top"/>
    </xf>
    <xf numFmtId="177" fontId="1" fillId="0" borderId="3" xfId="0" applyNumberFormat="1" applyFont="1" applyBorder="1" applyAlignment="1">
      <alignment horizontal="distributed"/>
    </xf>
    <xf numFmtId="177" fontId="1" fillId="0" borderId="3" xfId="0" applyNumberFormat="1" applyFont="1" applyBorder="1" applyAlignment="1">
      <alignment horizontal="distributed" vertical="top"/>
    </xf>
    <xf numFmtId="177" fontId="1" fillId="0" borderId="6" xfId="0" applyNumberFormat="1" applyFont="1" applyBorder="1" applyAlignment="1">
      <alignment vertical="top"/>
    </xf>
    <xf numFmtId="177" fontId="1" fillId="0" borderId="3" xfId="0" applyNumberFormat="1" applyFont="1" applyBorder="1" applyAlignment="1">
      <alignment vertical="top"/>
    </xf>
    <xf numFmtId="0" fontId="14" fillId="0" borderId="0" xfId="0" applyFont="1"/>
    <xf numFmtId="0" fontId="0" fillId="0" borderId="1" xfId="0" applyBorder="1" applyAlignment="1">
      <alignment vertical="center"/>
    </xf>
    <xf numFmtId="0" fontId="0" fillId="0" borderId="14" xfId="0" quotePrefix="1" applyBorder="1" applyAlignment="1">
      <alignment horizontal="distributed" vertical="center" justifyLastLine="1"/>
    </xf>
    <xf numFmtId="203" fontId="1" fillId="0" borderId="0" xfId="0" applyNumberFormat="1" applyFont="1" applyAlignment="1">
      <alignment vertical="center"/>
    </xf>
    <xf numFmtId="203" fontId="2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distributed" vertical="center"/>
    </xf>
    <xf numFmtId="203" fontId="0" fillId="0" borderId="0" xfId="0" applyNumberFormat="1" applyAlignment="1">
      <alignment vertical="center"/>
    </xf>
    <xf numFmtId="203" fontId="1" fillId="0" borderId="6" xfId="0" applyNumberFormat="1" applyFont="1" applyBorder="1" applyAlignment="1">
      <alignment vertical="center"/>
    </xf>
    <xf numFmtId="203" fontId="1" fillId="0" borderId="3" xfId="0" applyNumberFormat="1" applyFont="1" applyBorder="1" applyAlignment="1">
      <alignment vertical="center"/>
    </xf>
    <xf numFmtId="203" fontId="1" fillId="0" borderId="3" xfId="0" applyNumberFormat="1" applyFont="1" applyBorder="1" applyAlignment="1">
      <alignment horizontal="right" vertical="center"/>
    </xf>
    <xf numFmtId="0" fontId="0" fillId="0" borderId="0" xfId="0" quotePrefix="1" applyAlignment="1">
      <alignment horizontal="left" vertical="top"/>
    </xf>
    <xf numFmtId="0" fontId="4" fillId="0" borderId="1" xfId="0" quotePrefix="1" applyFont="1" applyBorder="1" applyAlignment="1">
      <alignment horizontal="right" vertical="top"/>
    </xf>
    <xf numFmtId="0" fontId="4" fillId="0" borderId="13" xfId="0" applyFont="1" applyBorder="1" applyAlignment="1">
      <alignment vertical="center" wrapText="1" justifyLastLine="1"/>
    </xf>
    <xf numFmtId="0" fontId="4" fillId="0" borderId="3" xfId="0" applyFont="1" applyBorder="1" applyAlignment="1">
      <alignment horizontal="center" vertical="center"/>
    </xf>
    <xf numFmtId="0" fontId="4" fillId="0" borderId="13" xfId="0" quotePrefix="1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distributed" vertical="center" justifyLastLine="1"/>
    </xf>
    <xf numFmtId="0" fontId="0" fillId="0" borderId="17" xfId="0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 justifyLastLine="1"/>
    </xf>
    <xf numFmtId="0" fontId="0" fillId="0" borderId="21" xfId="0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justifyLastLine="1"/>
    </xf>
    <xf numFmtId="0" fontId="0" fillId="0" borderId="15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quotePrefix="1" applyBorder="1" applyAlignment="1">
      <alignment horizontal="distributed" vertical="center"/>
    </xf>
    <xf numFmtId="219" fontId="0" fillId="0" borderId="4" xfId="0" applyNumberFormat="1" applyBorder="1" applyAlignment="1">
      <alignment horizontal="right" vertical="center"/>
    </xf>
    <xf numFmtId="219" fontId="0" fillId="0" borderId="0" xfId="0" applyNumberFormat="1" applyAlignment="1">
      <alignment horizontal="right" vertical="center"/>
    </xf>
    <xf numFmtId="219" fontId="1" fillId="0" borderId="4" xfId="0" applyNumberFormat="1" applyFont="1" applyBorder="1" applyAlignment="1">
      <alignment horizontal="right" vertical="center"/>
    </xf>
    <xf numFmtId="219" fontId="1" fillId="0" borderId="0" xfId="0" applyNumberFormat="1" applyFont="1" applyAlignment="1">
      <alignment horizontal="right" vertical="center"/>
    </xf>
    <xf numFmtId="0" fontId="2" fillId="2" borderId="0" xfId="0" quotePrefix="1" applyFont="1" applyFill="1" applyAlignment="1">
      <alignment horizontal="distributed" vertical="center"/>
    </xf>
    <xf numFmtId="219" fontId="2" fillId="2" borderId="4" xfId="0" applyNumberFormat="1" applyFont="1" applyFill="1" applyBorder="1" applyAlignment="1">
      <alignment horizontal="right" vertical="center"/>
    </xf>
    <xf numFmtId="219" fontId="2" fillId="2" borderId="0" xfId="0" applyNumberFormat="1" applyFont="1" applyFill="1" applyAlignment="1">
      <alignment horizontal="right" vertical="center"/>
    </xf>
    <xf numFmtId="0" fontId="2" fillId="0" borderId="2" xfId="0" quotePrefix="1" applyFont="1" applyBorder="1" applyAlignment="1">
      <alignment horizontal="distributed"/>
    </xf>
    <xf numFmtId="219" fontId="2" fillId="0" borderId="4" xfId="0" applyNumberFormat="1" applyFont="1" applyBorder="1" applyAlignment="1">
      <alignment horizontal="right"/>
    </xf>
    <xf numFmtId="219" fontId="2" fillId="0" borderId="0" xfId="0" applyNumberFormat="1" applyFont="1" applyAlignment="1">
      <alignment horizontal="right"/>
    </xf>
    <xf numFmtId="219" fontId="2" fillId="0" borderId="6" xfId="0" applyNumberFormat="1" applyFont="1" applyBorder="1" applyAlignment="1">
      <alignment horizontal="right" vertical="center"/>
    </xf>
    <xf numFmtId="219" fontId="2" fillId="0" borderId="3" xfId="0" applyNumberFormat="1" applyFont="1" applyBorder="1" applyAlignment="1">
      <alignment horizontal="right" vertical="center"/>
    </xf>
    <xf numFmtId="0" fontId="19" fillId="0" borderId="0" xfId="5" applyNumberFormat="1" applyFont="1" applyAlignment="1" applyProtection="1">
      <alignment horizontal="left"/>
    </xf>
    <xf numFmtId="177" fontId="19" fillId="0" borderId="0" xfId="5" applyNumberFormat="1" applyFont="1" applyAlignment="1" applyProtection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2" fillId="0" borderId="12" xfId="0" quotePrefix="1" applyFont="1" applyBorder="1" applyAlignment="1">
      <alignment horizontal="distributed" vertical="center" justifyLastLine="1"/>
    </xf>
    <xf numFmtId="0" fontId="2" fillId="0" borderId="13" xfId="0" quotePrefix="1" applyFont="1" applyBorder="1" applyAlignment="1">
      <alignment horizontal="distributed" vertical="center" justifyLastLine="1"/>
    </xf>
    <xf numFmtId="220" fontId="0" fillId="0" borderId="8" xfId="0" applyNumberFormat="1" applyBorder="1" applyAlignment="1">
      <alignment horizontal="right" vertical="top"/>
    </xf>
    <xf numFmtId="220" fontId="0" fillId="0" borderId="8" xfId="0" applyNumberFormat="1" applyBorder="1" applyAlignment="1">
      <alignment horizontal="right" vertical="center"/>
    </xf>
    <xf numFmtId="220" fontId="1" fillId="0" borderId="0" xfId="0" applyNumberFormat="1" applyFont="1" applyAlignment="1">
      <alignment horizontal="right" vertical="center"/>
    </xf>
    <xf numFmtId="221" fontId="1" fillId="0" borderId="0" xfId="0" applyNumberFormat="1" applyFont="1" applyAlignment="1">
      <alignment horizontal="right" vertical="center"/>
    </xf>
    <xf numFmtId="221" fontId="2" fillId="0" borderId="0" xfId="0" applyNumberFormat="1" applyFont="1" applyAlignment="1">
      <alignment horizontal="right" vertical="center"/>
    </xf>
    <xf numFmtId="220" fontId="2" fillId="0" borderId="0" xfId="0" applyNumberFormat="1" applyFont="1" applyAlignment="1">
      <alignment horizontal="right" vertical="center"/>
    </xf>
    <xf numFmtId="220" fontId="1" fillId="0" borderId="3" xfId="0" applyNumberFormat="1" applyFont="1" applyBorder="1" applyAlignment="1">
      <alignment vertical="center"/>
    </xf>
    <xf numFmtId="0" fontId="34" fillId="0" borderId="0" xfId="0" applyFont="1" applyAlignment="1">
      <alignment horizontal="distributed" vertical="center"/>
    </xf>
    <xf numFmtId="0" fontId="42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7" fillId="0" borderId="8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178" fontId="7" fillId="0" borderId="17" xfId="0" applyNumberFormat="1" applyFont="1" applyBorder="1" applyAlignment="1">
      <alignment horizontal="right" vertical="top"/>
    </xf>
    <xf numFmtId="178" fontId="7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187" fontId="7" fillId="0" borderId="4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centerContinuous" vertical="center"/>
    </xf>
    <xf numFmtId="0" fontId="21" fillId="0" borderId="0" xfId="0" quotePrefix="1" applyFont="1" applyAlignment="1">
      <alignment horizontal="left" vertical="top"/>
    </xf>
    <xf numFmtId="0" fontId="21" fillId="0" borderId="1" xfId="0" quotePrefix="1" applyFont="1" applyBorder="1" applyAlignment="1">
      <alignment horizontal="left" vertical="top"/>
    </xf>
    <xf numFmtId="0" fontId="0" fillId="0" borderId="10" xfId="0" quotePrefix="1" applyBorder="1" applyAlignment="1">
      <alignment horizontal="distributed" vertical="center" wrapText="1" justifyLastLine="1"/>
    </xf>
    <xf numFmtId="0" fontId="0" fillId="0" borderId="2" xfId="0" quotePrefix="1" applyBorder="1" applyAlignment="1">
      <alignment horizontal="distributed" vertical="center" wrapText="1" justifyLastLine="1"/>
    </xf>
    <xf numFmtId="0" fontId="0" fillId="0" borderId="17" xfId="0" quotePrefix="1" applyBorder="1" applyAlignment="1">
      <alignment horizontal="left"/>
    </xf>
    <xf numFmtId="0" fontId="0" fillId="0" borderId="19" xfId="0" applyBorder="1"/>
    <xf numFmtId="0" fontId="1" fillId="0" borderId="5" xfId="0" applyFont="1" applyBorder="1"/>
    <xf numFmtId="0" fontId="0" fillId="0" borderId="22" xfId="0" quotePrefix="1" applyBorder="1" applyAlignment="1">
      <alignment horizontal="distributed" vertical="center" wrapText="1" justifyLastLine="1"/>
    </xf>
    <xf numFmtId="0" fontId="52" fillId="0" borderId="21" xfId="0" quotePrefix="1" applyFont="1" applyBorder="1" applyAlignment="1">
      <alignment horizontal="distributed" vertical="center" wrapText="1" justifyLastLine="1"/>
    </xf>
    <xf numFmtId="0" fontId="52" fillId="0" borderId="22" xfId="0" quotePrefix="1" applyFont="1" applyBorder="1" applyAlignment="1">
      <alignment horizontal="distributed" vertical="center" wrapText="1" justifyLastLine="1"/>
    </xf>
    <xf numFmtId="0" fontId="0" fillId="0" borderId="5" xfId="0" quotePrefix="1" applyBorder="1" applyAlignment="1">
      <alignment horizontal="distributed" vertical="center" wrapText="1" justifyLastLine="1"/>
    </xf>
    <xf numFmtId="0" fontId="52" fillId="0" borderId="15" xfId="0" quotePrefix="1" applyFont="1" applyBorder="1" applyAlignment="1">
      <alignment horizontal="distributed" vertical="center" wrapText="1" justifyLastLine="1"/>
    </xf>
    <xf numFmtId="206" fontId="2" fillId="0" borderId="0" xfId="0" applyNumberFormat="1" applyFont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</cellXfs>
  <cellStyles count="13">
    <cellStyle name="ハイパーリンク" xfId="5" builtinId="8"/>
    <cellStyle name="ハイパーリンク 2" xfId="8" xr:uid="{00000000-0005-0000-0000-000001000000}"/>
    <cellStyle name="ハイパーリンク 3" xfId="9" xr:uid="{00000000-0005-0000-0000-000002000000}"/>
    <cellStyle name="桁区切り" xfId="10" builtinId="6"/>
    <cellStyle name="桁区切り 2" xfId="1" xr:uid="{00000000-0005-0000-0000-000003000000}"/>
    <cellStyle name="桁区切り 3" xfId="7" xr:uid="{00000000-0005-0000-0000-000004000000}"/>
    <cellStyle name="桁区切り 4" xfId="11" xr:uid="{B410E360-BFD0-42A7-AE8D-32529638FE2E}"/>
    <cellStyle name="標準" xfId="0" builtinId="0"/>
    <cellStyle name="標準 2" xfId="4" xr:uid="{00000000-0005-0000-0000-000006000000}"/>
    <cellStyle name="標準 2 2" xfId="6" xr:uid="{00000000-0005-0000-0000-000007000000}"/>
    <cellStyle name="標準 3" xfId="3" xr:uid="{00000000-0005-0000-0000-000008000000}"/>
    <cellStyle name="標準 4" xfId="12" xr:uid="{704DCB5C-18D3-4475-A5CC-4D31ABC7F4D5}"/>
    <cellStyle name="標準_n-11-04" xfId="2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14288</xdr:colOff>
      <xdr:row>17</xdr:row>
      <xdr:rowOff>142875</xdr:rowOff>
    </xdr:from>
    <xdr:ext cx="333375" cy="460375"/>
    <xdr:pic>
      <xdr:nvPicPr>
        <xdr:cNvPr id="2" name="ピクチャ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8" y="4044315"/>
          <a:ext cx="333375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21</xdr:row>
      <xdr:rowOff>142875</xdr:rowOff>
    </xdr:from>
    <xdr:ext cx="323850" cy="460375"/>
    <xdr:pic>
      <xdr:nvPicPr>
        <xdr:cNvPr id="3" name="ピクチャ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897755"/>
          <a:ext cx="323850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38</xdr:row>
      <xdr:rowOff>123825</xdr:rowOff>
    </xdr:from>
    <xdr:ext cx="323850" cy="460375"/>
    <xdr:pic>
      <xdr:nvPicPr>
        <xdr:cNvPr id="4" name="ピクチャ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05825"/>
          <a:ext cx="323850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52</xdr:row>
      <xdr:rowOff>161925</xdr:rowOff>
    </xdr:from>
    <xdr:ext cx="323850" cy="450850"/>
    <xdr:pic>
      <xdr:nvPicPr>
        <xdr:cNvPr id="5" name="ピクチャ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530965"/>
          <a:ext cx="323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59</xdr:row>
      <xdr:rowOff>152400</xdr:rowOff>
    </xdr:from>
    <xdr:ext cx="323850" cy="450850"/>
    <xdr:pic>
      <xdr:nvPicPr>
        <xdr:cNvPr id="6" name="ピクチャ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014960"/>
          <a:ext cx="323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8</xdr:row>
      <xdr:rowOff>123825</xdr:rowOff>
    </xdr:from>
    <xdr:ext cx="323850" cy="460375"/>
    <xdr:pic>
      <xdr:nvPicPr>
        <xdr:cNvPr id="7" name="ピクチャ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370" y="2105025"/>
          <a:ext cx="323850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13</xdr:row>
      <xdr:rowOff>133350</xdr:rowOff>
    </xdr:from>
    <xdr:ext cx="327025" cy="469900"/>
    <xdr:pic>
      <xdr:nvPicPr>
        <xdr:cNvPr id="8" name="ピクチャ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783" y="3181350"/>
          <a:ext cx="327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172720</xdr:rowOff>
    </xdr:from>
    <xdr:ext cx="327025" cy="892175"/>
    <xdr:pic>
      <xdr:nvPicPr>
        <xdr:cNvPr id="2" name="ピクチャ 13">
          <a:extLst>
            <a:ext uri="{FF2B5EF4-FFF2-40B4-BE49-F238E27FC236}">
              <a16:creationId xmlns:a16="http://schemas.microsoft.com/office/drawing/2014/main" id="{12CE2EB0-41DE-496A-9472-6D6179CB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6415" y="8188960"/>
          <a:ext cx="32702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3810</xdr:colOff>
      <xdr:row>15</xdr:row>
      <xdr:rowOff>142240</xdr:rowOff>
    </xdr:from>
    <xdr:ext cx="314325" cy="460375"/>
    <xdr:pic>
      <xdr:nvPicPr>
        <xdr:cNvPr id="3" name="ピクチャ 13">
          <a:extLst>
            <a:ext uri="{FF2B5EF4-FFF2-40B4-BE49-F238E27FC236}">
              <a16:creationId xmlns:a16="http://schemas.microsoft.com/office/drawing/2014/main" id="{3867D2EF-F369-4C9B-A619-028D3DD6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9870" y="3464560"/>
          <a:ext cx="314325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29527</xdr:colOff>
      <xdr:row>45</xdr:row>
      <xdr:rowOff>55880</xdr:rowOff>
    </xdr:from>
    <xdr:ext cx="323850" cy="787400"/>
    <xdr:pic>
      <xdr:nvPicPr>
        <xdr:cNvPr id="4" name="ピクチャ 13">
          <a:extLst>
            <a:ext uri="{FF2B5EF4-FFF2-40B4-BE49-F238E27FC236}">
              <a16:creationId xmlns:a16="http://schemas.microsoft.com/office/drawing/2014/main" id="{DD60627B-C500-4D15-B92D-14FEEA76E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7007" y="9779000"/>
          <a:ext cx="3238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19367</xdr:colOff>
      <xdr:row>51</xdr:row>
      <xdr:rowOff>162560</xdr:rowOff>
    </xdr:from>
    <xdr:ext cx="323850" cy="469900"/>
    <xdr:pic>
      <xdr:nvPicPr>
        <xdr:cNvPr id="5" name="ピクチャ 13">
          <a:extLst>
            <a:ext uri="{FF2B5EF4-FFF2-40B4-BE49-F238E27FC236}">
              <a16:creationId xmlns:a16="http://schemas.microsoft.com/office/drawing/2014/main" id="{96E0B762-9642-44E5-9C03-03560ADFA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6847" y="11165840"/>
          <a:ext cx="323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24130</xdr:colOff>
      <xdr:row>59</xdr:row>
      <xdr:rowOff>152400</xdr:rowOff>
    </xdr:from>
    <xdr:ext cx="314325" cy="469900"/>
    <xdr:pic>
      <xdr:nvPicPr>
        <xdr:cNvPr id="6" name="ピクチャ 13">
          <a:extLst>
            <a:ext uri="{FF2B5EF4-FFF2-40B4-BE49-F238E27FC236}">
              <a16:creationId xmlns:a16="http://schemas.microsoft.com/office/drawing/2014/main" id="{0B29047D-699E-4BF5-B839-6474BC41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610" y="12862560"/>
          <a:ext cx="3143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</xdr:row>
      <xdr:rowOff>163830</xdr:rowOff>
    </xdr:from>
    <xdr:ext cx="323850" cy="469900"/>
    <xdr:pic>
      <xdr:nvPicPr>
        <xdr:cNvPr id="7" name="ピクチャ 13">
          <a:extLst>
            <a:ext uri="{FF2B5EF4-FFF2-40B4-BE49-F238E27FC236}">
              <a16:creationId xmlns:a16="http://schemas.microsoft.com/office/drawing/2014/main" id="{6AEAF4EE-17E9-409A-811A-BBB0FCDA7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162" y="3912870"/>
          <a:ext cx="323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9525</xdr:colOff>
      <xdr:row>17</xdr:row>
      <xdr:rowOff>152400</xdr:rowOff>
    </xdr:from>
    <xdr:to>
      <xdr:col>9</xdr:col>
      <xdr:colOff>66674</xdr:colOff>
      <xdr:row>19</xdr:row>
      <xdr:rowOff>180975</xdr:rowOff>
    </xdr:to>
    <xdr:pic>
      <xdr:nvPicPr>
        <xdr:cNvPr id="8" name="ピクチャ 13">
          <a:extLst>
            <a:ext uri="{FF2B5EF4-FFF2-40B4-BE49-F238E27FC236}">
              <a16:creationId xmlns:a16="http://schemas.microsoft.com/office/drawing/2014/main" id="{746CFBB7-FEDE-4458-8978-51296110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5585" y="3901440"/>
          <a:ext cx="293369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37</xdr:row>
      <xdr:rowOff>152400</xdr:rowOff>
    </xdr:from>
    <xdr:to>
      <xdr:col>9</xdr:col>
      <xdr:colOff>57149</xdr:colOff>
      <xdr:row>39</xdr:row>
      <xdr:rowOff>190500</xdr:rowOff>
    </xdr:to>
    <xdr:pic>
      <xdr:nvPicPr>
        <xdr:cNvPr id="9" name="ピクチャ 13">
          <a:extLst>
            <a:ext uri="{FF2B5EF4-FFF2-40B4-BE49-F238E27FC236}">
              <a16:creationId xmlns:a16="http://schemas.microsoft.com/office/drawing/2014/main" id="{85D17EAC-EB0C-4EBA-9013-4BD878AE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8168640"/>
          <a:ext cx="293369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26</xdr:row>
      <xdr:rowOff>152400</xdr:rowOff>
    </xdr:from>
    <xdr:to>
      <xdr:col>9</xdr:col>
      <xdr:colOff>66674</xdr:colOff>
      <xdr:row>28</xdr:row>
      <xdr:rowOff>180975</xdr:rowOff>
    </xdr:to>
    <xdr:pic>
      <xdr:nvPicPr>
        <xdr:cNvPr id="10" name="ピクチャ 13">
          <a:extLst>
            <a:ext uri="{FF2B5EF4-FFF2-40B4-BE49-F238E27FC236}">
              <a16:creationId xmlns:a16="http://schemas.microsoft.com/office/drawing/2014/main" id="{8A474B0F-1A25-4983-BB21-42BA97EC7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5585" y="5821680"/>
          <a:ext cx="293369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23</xdr:row>
      <xdr:rowOff>133350</xdr:rowOff>
    </xdr:from>
    <xdr:to>
      <xdr:col>9</xdr:col>
      <xdr:colOff>57149</xdr:colOff>
      <xdr:row>25</xdr:row>
      <xdr:rowOff>171450</xdr:rowOff>
    </xdr:to>
    <xdr:pic>
      <xdr:nvPicPr>
        <xdr:cNvPr id="11" name="ピクチャ 13">
          <a:extLst>
            <a:ext uri="{FF2B5EF4-FFF2-40B4-BE49-F238E27FC236}">
              <a16:creationId xmlns:a16="http://schemas.microsoft.com/office/drawing/2014/main" id="{D21EF4DE-45C0-4B90-8CB8-50617236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5162550"/>
          <a:ext cx="293369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8255</xdr:colOff>
      <xdr:row>57</xdr:row>
      <xdr:rowOff>152400</xdr:rowOff>
    </xdr:from>
    <xdr:to>
      <xdr:col>9</xdr:col>
      <xdr:colOff>48260</xdr:colOff>
      <xdr:row>59</xdr:row>
      <xdr:rowOff>190500</xdr:rowOff>
    </xdr:to>
    <xdr:pic>
      <xdr:nvPicPr>
        <xdr:cNvPr id="12" name="ピクチャ 13">
          <a:extLst>
            <a:ext uri="{FF2B5EF4-FFF2-40B4-BE49-F238E27FC236}">
              <a16:creationId xmlns:a16="http://schemas.microsoft.com/office/drawing/2014/main" id="{B4965946-C6E2-4EF0-A95E-6E843810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4315" y="12435840"/>
          <a:ext cx="276225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152400</xdr:rowOff>
    </xdr:from>
    <xdr:to>
      <xdr:col>1</xdr:col>
      <xdr:colOff>57150</xdr:colOff>
      <xdr:row>22</xdr:row>
      <xdr:rowOff>190500</xdr:rowOff>
    </xdr:to>
    <xdr:pic>
      <xdr:nvPicPr>
        <xdr:cNvPr id="13" name="ピクチャ 13">
          <a:extLst>
            <a:ext uri="{FF2B5EF4-FFF2-40B4-BE49-F238E27FC236}">
              <a16:creationId xmlns:a16="http://schemas.microsoft.com/office/drawing/2014/main" id="{B7BF9BE5-1FEC-410B-B787-2C483B95B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60" y="4541520"/>
          <a:ext cx="29337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142875</xdr:rowOff>
    </xdr:from>
    <xdr:to>
      <xdr:col>1</xdr:col>
      <xdr:colOff>66675</xdr:colOff>
      <xdr:row>25</xdr:row>
      <xdr:rowOff>190500</xdr:rowOff>
    </xdr:to>
    <xdr:pic>
      <xdr:nvPicPr>
        <xdr:cNvPr id="14" name="ピクチャ 13">
          <a:extLst>
            <a:ext uri="{FF2B5EF4-FFF2-40B4-BE49-F238E27FC236}">
              <a16:creationId xmlns:a16="http://schemas.microsoft.com/office/drawing/2014/main" id="{B2B00076-272D-4089-A2C6-41A5A1F6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60" y="5172075"/>
          <a:ext cx="302895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171450</xdr:rowOff>
    </xdr:from>
    <xdr:to>
      <xdr:col>1</xdr:col>
      <xdr:colOff>57150</xdr:colOff>
      <xdr:row>34</xdr:row>
      <xdr:rowOff>0</xdr:rowOff>
    </xdr:to>
    <xdr:pic>
      <xdr:nvPicPr>
        <xdr:cNvPr id="15" name="ピクチャ 13">
          <a:extLst>
            <a:ext uri="{FF2B5EF4-FFF2-40B4-BE49-F238E27FC236}">
              <a16:creationId xmlns:a16="http://schemas.microsoft.com/office/drawing/2014/main" id="{75C9A6C6-D2CF-4B54-BDCE-D7774AFF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60" y="6907530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50</xdr:row>
      <xdr:rowOff>161925</xdr:rowOff>
    </xdr:from>
    <xdr:to>
      <xdr:col>1</xdr:col>
      <xdr:colOff>66675</xdr:colOff>
      <xdr:row>52</xdr:row>
      <xdr:rowOff>200025</xdr:rowOff>
    </xdr:to>
    <xdr:pic>
      <xdr:nvPicPr>
        <xdr:cNvPr id="16" name="ピクチャ 13">
          <a:extLst>
            <a:ext uri="{FF2B5EF4-FFF2-40B4-BE49-F238E27FC236}">
              <a16:creationId xmlns:a16="http://schemas.microsoft.com/office/drawing/2014/main" id="{4E2FF026-8CCE-45BF-9505-C28B162F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3085" y="10951845"/>
          <a:ext cx="29337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163830</xdr:rowOff>
    </xdr:from>
    <xdr:to>
      <xdr:col>1</xdr:col>
      <xdr:colOff>57150</xdr:colOff>
      <xdr:row>67</xdr:row>
      <xdr:rowOff>201930</xdr:rowOff>
    </xdr:to>
    <xdr:pic>
      <xdr:nvPicPr>
        <xdr:cNvPr id="17" name="ピクチャ 13">
          <a:extLst>
            <a:ext uri="{FF2B5EF4-FFF2-40B4-BE49-F238E27FC236}">
              <a16:creationId xmlns:a16="http://schemas.microsoft.com/office/drawing/2014/main" id="{602D3738-AB55-4FA7-B0B0-B4D94718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60" y="14154150"/>
          <a:ext cx="29337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171450</xdr:rowOff>
    </xdr:from>
    <xdr:to>
      <xdr:col>1</xdr:col>
      <xdr:colOff>57150</xdr:colOff>
      <xdr:row>58</xdr:row>
      <xdr:rowOff>0</xdr:rowOff>
    </xdr:to>
    <xdr:pic>
      <xdr:nvPicPr>
        <xdr:cNvPr id="18" name="ピクチャ 13">
          <a:extLst>
            <a:ext uri="{FF2B5EF4-FFF2-40B4-BE49-F238E27FC236}">
              <a16:creationId xmlns:a16="http://schemas.microsoft.com/office/drawing/2014/main" id="{29B1336F-0A7D-4320-B954-383E70D3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60" y="12028170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171450</xdr:rowOff>
    </xdr:from>
    <xdr:to>
      <xdr:col>1</xdr:col>
      <xdr:colOff>57150</xdr:colOff>
      <xdr:row>30</xdr:row>
      <xdr:rowOff>0</xdr:rowOff>
    </xdr:to>
    <xdr:pic>
      <xdr:nvPicPr>
        <xdr:cNvPr id="19" name="ピクチャ 13">
          <a:extLst>
            <a:ext uri="{FF2B5EF4-FFF2-40B4-BE49-F238E27FC236}">
              <a16:creationId xmlns:a16="http://schemas.microsoft.com/office/drawing/2014/main" id="{E7210FA0-229D-4727-8DAD-AE6B1C06D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60" y="6054090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121920</xdr:rowOff>
    </xdr:from>
    <xdr:to>
      <xdr:col>1</xdr:col>
      <xdr:colOff>57150</xdr:colOff>
      <xdr:row>38</xdr:row>
      <xdr:rowOff>169545</xdr:rowOff>
    </xdr:to>
    <xdr:pic>
      <xdr:nvPicPr>
        <xdr:cNvPr id="20" name="ピクチャ 13">
          <a:extLst>
            <a:ext uri="{FF2B5EF4-FFF2-40B4-BE49-F238E27FC236}">
              <a16:creationId xmlns:a16="http://schemas.microsoft.com/office/drawing/2014/main" id="{88626D49-88E8-4243-BE81-6B20412A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60" y="7924800"/>
          <a:ext cx="29337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16</xdr:row>
      <xdr:rowOff>142875</xdr:rowOff>
    </xdr:from>
    <xdr:ext cx="323850" cy="460374"/>
    <xdr:pic>
      <xdr:nvPicPr>
        <xdr:cNvPr id="2" name="ピクチャ 1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86075"/>
          <a:ext cx="323850" cy="46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533400</xdr:colOff>
      <xdr:row>6</xdr:row>
      <xdr:rowOff>152400</xdr:rowOff>
    </xdr:from>
    <xdr:ext cx="1175331" cy="7979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DCFB42-9F3F-4F1D-A79B-DD433298D7F4}"/>
            </a:ext>
          </a:extLst>
        </xdr:cNvPr>
        <xdr:cNvSpPr txBox="1"/>
      </xdr:nvSpPr>
      <xdr:spPr>
        <a:xfrm>
          <a:off x="9532620" y="1859280"/>
          <a:ext cx="1175331" cy="797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19</xdr:row>
      <xdr:rowOff>47625</xdr:rowOff>
    </xdr:from>
    <xdr:to>
      <xdr:col>1</xdr:col>
      <xdr:colOff>133350</xdr:colOff>
      <xdr:row>28</xdr:row>
      <xdr:rowOff>161925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/>
        </xdr:cNvSpPr>
      </xdr:nvSpPr>
      <xdr:spPr bwMode="auto">
        <a:xfrm>
          <a:off x="742950" y="3305175"/>
          <a:ext cx="76200" cy="1657350"/>
        </a:xfrm>
        <a:prstGeom prst="leftBrace">
          <a:avLst>
            <a:gd name="adj1" fmla="val 190625"/>
            <a:gd name="adj2" fmla="val 468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30</xdr:row>
      <xdr:rowOff>9525</xdr:rowOff>
    </xdr:from>
    <xdr:to>
      <xdr:col>1</xdr:col>
      <xdr:colOff>142875</xdr:colOff>
      <xdr:row>34</xdr:row>
      <xdr:rowOff>171450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/>
        </xdr:cNvSpPr>
      </xdr:nvSpPr>
      <xdr:spPr bwMode="auto">
        <a:xfrm>
          <a:off x="752475" y="5153025"/>
          <a:ext cx="76200" cy="847725"/>
        </a:xfrm>
        <a:prstGeom prst="leftBrace">
          <a:avLst>
            <a:gd name="adj1" fmla="val 968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36</xdr:row>
      <xdr:rowOff>0</xdr:rowOff>
    </xdr:from>
    <xdr:to>
      <xdr:col>1</xdr:col>
      <xdr:colOff>123825</xdr:colOff>
      <xdr:row>40</xdr:row>
      <xdr:rowOff>171450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/>
        </xdr:cNvSpPr>
      </xdr:nvSpPr>
      <xdr:spPr bwMode="auto">
        <a:xfrm>
          <a:off x="733425" y="6172200"/>
          <a:ext cx="76200" cy="857250"/>
        </a:xfrm>
        <a:prstGeom prst="leftBrace">
          <a:avLst>
            <a:gd name="adj1" fmla="val 9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54</xdr:row>
      <xdr:rowOff>9525</xdr:rowOff>
    </xdr:from>
    <xdr:to>
      <xdr:col>1</xdr:col>
      <xdr:colOff>104775</xdr:colOff>
      <xdr:row>67</xdr:row>
      <xdr:rowOff>85725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/>
        </xdr:cNvSpPr>
      </xdr:nvSpPr>
      <xdr:spPr bwMode="auto">
        <a:xfrm>
          <a:off x="704850" y="9267825"/>
          <a:ext cx="85725" cy="2305050"/>
        </a:xfrm>
        <a:prstGeom prst="leftBrace">
          <a:avLst>
            <a:gd name="adj1" fmla="val 236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69</xdr:row>
      <xdr:rowOff>9525</xdr:rowOff>
    </xdr:from>
    <xdr:to>
      <xdr:col>1</xdr:col>
      <xdr:colOff>104775</xdr:colOff>
      <xdr:row>80</xdr:row>
      <xdr:rowOff>152400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/>
        </xdr:cNvSpPr>
      </xdr:nvSpPr>
      <xdr:spPr bwMode="auto">
        <a:xfrm>
          <a:off x="714375" y="11839575"/>
          <a:ext cx="76200" cy="2028825"/>
        </a:xfrm>
        <a:prstGeom prst="leftBrace">
          <a:avLst>
            <a:gd name="adj1" fmla="val 2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14</xdr:row>
      <xdr:rowOff>57150</xdr:rowOff>
    </xdr:from>
    <xdr:to>
      <xdr:col>5</xdr:col>
      <xdr:colOff>9525</xdr:colOff>
      <xdr:row>16</xdr:row>
      <xdr:rowOff>9525</xdr:rowOff>
    </xdr:to>
    <xdr:sp macro="" textlink="">
      <xdr:nvSpPr>
        <xdr:cNvPr id="7" name="左大かっこ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/>
        </xdr:cNvSpPr>
      </xdr:nvSpPr>
      <xdr:spPr bwMode="auto">
        <a:xfrm>
          <a:off x="2819400" y="2457450"/>
          <a:ext cx="619125" cy="295275"/>
        </a:xfrm>
        <a:prstGeom prst="leftBracket">
          <a:avLst>
            <a:gd name="adj" fmla="val 80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76200</xdr:colOff>
      <xdr:row>37</xdr:row>
      <xdr:rowOff>38100</xdr:rowOff>
    </xdr:from>
    <xdr:to>
      <xdr:col>5</xdr:col>
      <xdr:colOff>9525</xdr:colOff>
      <xdr:row>38</xdr:row>
      <xdr:rowOff>171450</xdr:rowOff>
    </xdr:to>
    <xdr:sp macro="" textlink="">
      <xdr:nvSpPr>
        <xdr:cNvPr id="8" name="左大かっこ 2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/>
        </xdr:cNvSpPr>
      </xdr:nvSpPr>
      <xdr:spPr bwMode="auto">
        <a:xfrm>
          <a:off x="2819400" y="6381750"/>
          <a:ext cx="619125" cy="304800"/>
        </a:xfrm>
        <a:prstGeom prst="leftBracket">
          <a:avLst>
            <a:gd name="adj" fmla="val 80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39</xdr:row>
      <xdr:rowOff>38100</xdr:rowOff>
    </xdr:from>
    <xdr:to>
      <xdr:col>4</xdr:col>
      <xdr:colOff>114300</xdr:colOff>
      <xdr:row>40</xdr:row>
      <xdr:rowOff>171450</xdr:rowOff>
    </xdr:to>
    <xdr:sp macro="" textlink="">
      <xdr:nvSpPr>
        <xdr:cNvPr id="9" name="左大かっこ 2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/>
        </xdr:cNvSpPr>
      </xdr:nvSpPr>
      <xdr:spPr bwMode="auto">
        <a:xfrm>
          <a:off x="2809875" y="6724650"/>
          <a:ext cx="47625" cy="304800"/>
        </a:xfrm>
        <a:prstGeom prst="leftBracket">
          <a:avLst>
            <a:gd name="adj" fmla="val 791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54</xdr:row>
      <xdr:rowOff>66675</xdr:rowOff>
    </xdr:from>
    <xdr:to>
      <xdr:col>4</xdr:col>
      <xdr:colOff>104775</xdr:colOff>
      <xdr:row>56</xdr:row>
      <xdr:rowOff>9525</xdr:rowOff>
    </xdr:to>
    <xdr:sp macro="" textlink="">
      <xdr:nvSpPr>
        <xdr:cNvPr id="10" name="左大かっこ 27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/>
        </xdr:cNvSpPr>
      </xdr:nvSpPr>
      <xdr:spPr bwMode="auto">
        <a:xfrm>
          <a:off x="2809875" y="9324975"/>
          <a:ext cx="38100" cy="285750"/>
        </a:xfrm>
        <a:prstGeom prst="leftBracket">
          <a:avLst>
            <a:gd name="adj" fmla="val 9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51</xdr:row>
      <xdr:rowOff>47625</xdr:rowOff>
    </xdr:from>
    <xdr:to>
      <xdr:col>4</xdr:col>
      <xdr:colOff>114300</xdr:colOff>
      <xdr:row>52</xdr:row>
      <xdr:rowOff>180975</xdr:rowOff>
    </xdr:to>
    <xdr:sp macro="" textlink="">
      <xdr:nvSpPr>
        <xdr:cNvPr id="11" name="左大かっこ 4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/>
        </xdr:cNvSpPr>
      </xdr:nvSpPr>
      <xdr:spPr bwMode="auto">
        <a:xfrm>
          <a:off x="2809875" y="8791575"/>
          <a:ext cx="47625" cy="29527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56</xdr:row>
      <xdr:rowOff>76200</xdr:rowOff>
    </xdr:from>
    <xdr:to>
      <xdr:col>4</xdr:col>
      <xdr:colOff>104775</xdr:colOff>
      <xdr:row>58</xdr:row>
      <xdr:rowOff>19050</xdr:rowOff>
    </xdr:to>
    <xdr:sp macro="" textlink="">
      <xdr:nvSpPr>
        <xdr:cNvPr id="12" name="左大かっこ 4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/>
        </xdr:cNvSpPr>
      </xdr:nvSpPr>
      <xdr:spPr bwMode="auto">
        <a:xfrm>
          <a:off x="2809875" y="9677400"/>
          <a:ext cx="38100" cy="285750"/>
        </a:xfrm>
        <a:prstGeom prst="leftBracket">
          <a:avLst>
            <a:gd name="adj" fmla="val 9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58</xdr:row>
      <xdr:rowOff>66675</xdr:rowOff>
    </xdr:from>
    <xdr:to>
      <xdr:col>4</xdr:col>
      <xdr:colOff>114300</xdr:colOff>
      <xdr:row>60</xdr:row>
      <xdr:rowOff>9525</xdr:rowOff>
    </xdr:to>
    <xdr:sp macro="" textlink="">
      <xdr:nvSpPr>
        <xdr:cNvPr id="13" name="左大かっこ 4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/>
        </xdr:cNvSpPr>
      </xdr:nvSpPr>
      <xdr:spPr bwMode="auto">
        <a:xfrm>
          <a:off x="2809875" y="10010775"/>
          <a:ext cx="47625" cy="285750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60</xdr:row>
      <xdr:rowOff>47625</xdr:rowOff>
    </xdr:from>
    <xdr:to>
      <xdr:col>4</xdr:col>
      <xdr:colOff>104775</xdr:colOff>
      <xdr:row>62</xdr:row>
      <xdr:rowOff>0</xdr:rowOff>
    </xdr:to>
    <xdr:sp macro="" textlink="">
      <xdr:nvSpPr>
        <xdr:cNvPr id="14" name="左大かっこ 4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/>
        </xdr:cNvSpPr>
      </xdr:nvSpPr>
      <xdr:spPr bwMode="auto">
        <a:xfrm>
          <a:off x="2800350" y="10334625"/>
          <a:ext cx="47625" cy="29527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62</xdr:row>
      <xdr:rowOff>57150</xdr:rowOff>
    </xdr:from>
    <xdr:to>
      <xdr:col>4</xdr:col>
      <xdr:colOff>104775</xdr:colOff>
      <xdr:row>64</xdr:row>
      <xdr:rowOff>9525</xdr:rowOff>
    </xdr:to>
    <xdr:sp macro="" textlink="">
      <xdr:nvSpPr>
        <xdr:cNvPr id="15" name="左大かっこ 4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/>
        </xdr:cNvSpPr>
      </xdr:nvSpPr>
      <xdr:spPr bwMode="auto">
        <a:xfrm>
          <a:off x="2800350" y="10687050"/>
          <a:ext cx="47625" cy="29527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64</xdr:row>
      <xdr:rowOff>38100</xdr:rowOff>
    </xdr:from>
    <xdr:to>
      <xdr:col>4</xdr:col>
      <xdr:colOff>104775</xdr:colOff>
      <xdr:row>65</xdr:row>
      <xdr:rowOff>171450</xdr:rowOff>
    </xdr:to>
    <xdr:sp macro="" textlink="">
      <xdr:nvSpPr>
        <xdr:cNvPr id="16" name="左大かっこ 4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/>
        </xdr:cNvSpPr>
      </xdr:nvSpPr>
      <xdr:spPr bwMode="auto">
        <a:xfrm>
          <a:off x="2800350" y="11010900"/>
          <a:ext cx="47625" cy="30480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66</xdr:row>
      <xdr:rowOff>28575</xdr:rowOff>
    </xdr:from>
    <xdr:to>
      <xdr:col>4</xdr:col>
      <xdr:colOff>104775</xdr:colOff>
      <xdr:row>67</xdr:row>
      <xdr:rowOff>161925</xdr:rowOff>
    </xdr:to>
    <xdr:sp macro="" textlink="">
      <xdr:nvSpPr>
        <xdr:cNvPr id="17" name="左大かっこ 4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/>
        </xdr:cNvSpPr>
      </xdr:nvSpPr>
      <xdr:spPr bwMode="auto">
        <a:xfrm>
          <a:off x="2809875" y="11344275"/>
          <a:ext cx="38100" cy="304800"/>
        </a:xfrm>
        <a:prstGeom prst="leftBracket">
          <a:avLst>
            <a:gd name="adj" fmla="val 100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69</xdr:row>
      <xdr:rowOff>57150</xdr:rowOff>
    </xdr:from>
    <xdr:to>
      <xdr:col>4</xdr:col>
      <xdr:colOff>114300</xdr:colOff>
      <xdr:row>71</xdr:row>
      <xdr:rowOff>9525</xdr:rowOff>
    </xdr:to>
    <xdr:sp macro="" textlink="">
      <xdr:nvSpPr>
        <xdr:cNvPr id="18" name="左大かっこ 4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/>
        </xdr:cNvSpPr>
      </xdr:nvSpPr>
      <xdr:spPr bwMode="auto">
        <a:xfrm>
          <a:off x="2809875" y="11887200"/>
          <a:ext cx="47625" cy="29527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71</xdr:row>
      <xdr:rowOff>57150</xdr:rowOff>
    </xdr:from>
    <xdr:to>
      <xdr:col>4</xdr:col>
      <xdr:colOff>114300</xdr:colOff>
      <xdr:row>73</xdr:row>
      <xdr:rowOff>9525</xdr:rowOff>
    </xdr:to>
    <xdr:sp macro="" textlink="">
      <xdr:nvSpPr>
        <xdr:cNvPr id="19" name="左大かっこ 4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/>
        </xdr:cNvSpPr>
      </xdr:nvSpPr>
      <xdr:spPr bwMode="auto">
        <a:xfrm>
          <a:off x="2809875" y="12230100"/>
          <a:ext cx="47625" cy="29527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73</xdr:row>
      <xdr:rowOff>38100</xdr:rowOff>
    </xdr:from>
    <xdr:to>
      <xdr:col>4</xdr:col>
      <xdr:colOff>114300</xdr:colOff>
      <xdr:row>74</xdr:row>
      <xdr:rowOff>171450</xdr:rowOff>
    </xdr:to>
    <xdr:sp macro="" textlink="">
      <xdr:nvSpPr>
        <xdr:cNvPr id="20" name="左大かっこ 50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/>
        </xdr:cNvSpPr>
      </xdr:nvSpPr>
      <xdr:spPr bwMode="auto">
        <a:xfrm>
          <a:off x="2809875" y="12553950"/>
          <a:ext cx="47625" cy="30480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75</xdr:row>
      <xdr:rowOff>28575</xdr:rowOff>
    </xdr:from>
    <xdr:to>
      <xdr:col>4</xdr:col>
      <xdr:colOff>104775</xdr:colOff>
      <xdr:row>76</xdr:row>
      <xdr:rowOff>152400</xdr:rowOff>
    </xdr:to>
    <xdr:sp macro="" textlink="">
      <xdr:nvSpPr>
        <xdr:cNvPr id="21" name="左大かっこ 5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/>
        </xdr:cNvSpPr>
      </xdr:nvSpPr>
      <xdr:spPr bwMode="auto">
        <a:xfrm>
          <a:off x="2800350" y="12887325"/>
          <a:ext cx="47625" cy="295275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77</xdr:row>
      <xdr:rowOff>28575</xdr:rowOff>
    </xdr:from>
    <xdr:to>
      <xdr:col>4</xdr:col>
      <xdr:colOff>114300</xdr:colOff>
      <xdr:row>78</xdr:row>
      <xdr:rowOff>161925</xdr:rowOff>
    </xdr:to>
    <xdr:sp macro="" textlink="">
      <xdr:nvSpPr>
        <xdr:cNvPr id="22" name="左大かっこ 5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/>
        </xdr:cNvSpPr>
      </xdr:nvSpPr>
      <xdr:spPr bwMode="auto">
        <a:xfrm>
          <a:off x="2809875" y="13230225"/>
          <a:ext cx="47625" cy="30480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79</xdr:row>
      <xdr:rowOff>28575</xdr:rowOff>
    </xdr:from>
    <xdr:to>
      <xdr:col>4</xdr:col>
      <xdr:colOff>104775</xdr:colOff>
      <xdr:row>80</xdr:row>
      <xdr:rowOff>152400</xdr:rowOff>
    </xdr:to>
    <xdr:sp macro="" textlink="">
      <xdr:nvSpPr>
        <xdr:cNvPr id="23" name="左大かっこ 53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/>
        </xdr:cNvSpPr>
      </xdr:nvSpPr>
      <xdr:spPr bwMode="auto">
        <a:xfrm>
          <a:off x="2800350" y="13573125"/>
          <a:ext cx="47625" cy="295275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76200</xdr:colOff>
      <xdr:row>14</xdr:row>
      <xdr:rowOff>57150</xdr:rowOff>
    </xdr:from>
    <xdr:to>
      <xdr:col>5</xdr:col>
      <xdr:colOff>9525</xdr:colOff>
      <xdr:row>16</xdr:row>
      <xdr:rowOff>9525</xdr:rowOff>
    </xdr:to>
    <xdr:sp macro="" textlink="">
      <xdr:nvSpPr>
        <xdr:cNvPr id="29" name="左大かっこ 1">
          <a:extLst>
            <a:ext uri="{FF2B5EF4-FFF2-40B4-BE49-F238E27FC236}">
              <a16:creationId xmlns:a16="http://schemas.microsoft.com/office/drawing/2014/main" id="{DBCAF01C-F4A0-427B-8BF6-E385B62FD0BB}"/>
            </a:ext>
          </a:extLst>
        </xdr:cNvPr>
        <xdr:cNvSpPr>
          <a:spLocks/>
        </xdr:cNvSpPr>
      </xdr:nvSpPr>
      <xdr:spPr bwMode="auto">
        <a:xfrm>
          <a:off x="1508760" y="2899410"/>
          <a:ext cx="32385" cy="302895"/>
        </a:xfrm>
        <a:prstGeom prst="leftBracket">
          <a:avLst>
            <a:gd name="adj" fmla="val 80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76200</xdr:colOff>
      <xdr:row>37</xdr:row>
      <xdr:rowOff>38100</xdr:rowOff>
    </xdr:from>
    <xdr:to>
      <xdr:col>5</xdr:col>
      <xdr:colOff>9525</xdr:colOff>
      <xdr:row>38</xdr:row>
      <xdr:rowOff>171450</xdr:rowOff>
    </xdr:to>
    <xdr:sp macro="" textlink="">
      <xdr:nvSpPr>
        <xdr:cNvPr id="30" name="左大かっこ 24">
          <a:extLst>
            <a:ext uri="{FF2B5EF4-FFF2-40B4-BE49-F238E27FC236}">
              <a16:creationId xmlns:a16="http://schemas.microsoft.com/office/drawing/2014/main" id="{344CD8F2-CDE1-4ED8-B415-6E128D6100BD}"/>
            </a:ext>
          </a:extLst>
        </xdr:cNvPr>
        <xdr:cNvSpPr>
          <a:spLocks/>
        </xdr:cNvSpPr>
      </xdr:nvSpPr>
      <xdr:spPr bwMode="auto">
        <a:xfrm>
          <a:off x="1508760" y="6911340"/>
          <a:ext cx="32385" cy="308610"/>
        </a:xfrm>
        <a:prstGeom prst="leftBracket">
          <a:avLst>
            <a:gd name="adj" fmla="val 80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39</xdr:row>
      <xdr:rowOff>38100</xdr:rowOff>
    </xdr:from>
    <xdr:to>
      <xdr:col>4</xdr:col>
      <xdr:colOff>114300</xdr:colOff>
      <xdr:row>40</xdr:row>
      <xdr:rowOff>171450</xdr:rowOff>
    </xdr:to>
    <xdr:sp macro="" textlink="">
      <xdr:nvSpPr>
        <xdr:cNvPr id="31" name="左大かっこ 25">
          <a:extLst>
            <a:ext uri="{FF2B5EF4-FFF2-40B4-BE49-F238E27FC236}">
              <a16:creationId xmlns:a16="http://schemas.microsoft.com/office/drawing/2014/main" id="{1D1C4B3B-1819-4A26-A8CD-BBC036CB6691}"/>
            </a:ext>
          </a:extLst>
        </xdr:cNvPr>
        <xdr:cNvSpPr>
          <a:spLocks/>
        </xdr:cNvSpPr>
      </xdr:nvSpPr>
      <xdr:spPr bwMode="auto">
        <a:xfrm>
          <a:off x="1499235" y="7261860"/>
          <a:ext cx="32385" cy="308610"/>
        </a:xfrm>
        <a:prstGeom prst="leftBracket">
          <a:avLst>
            <a:gd name="adj" fmla="val 791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54</xdr:row>
      <xdr:rowOff>66675</xdr:rowOff>
    </xdr:from>
    <xdr:to>
      <xdr:col>4</xdr:col>
      <xdr:colOff>104775</xdr:colOff>
      <xdr:row>56</xdr:row>
      <xdr:rowOff>9525</xdr:rowOff>
    </xdr:to>
    <xdr:sp macro="" textlink="">
      <xdr:nvSpPr>
        <xdr:cNvPr id="32" name="左大かっこ 27">
          <a:extLst>
            <a:ext uri="{FF2B5EF4-FFF2-40B4-BE49-F238E27FC236}">
              <a16:creationId xmlns:a16="http://schemas.microsoft.com/office/drawing/2014/main" id="{6AE6D3FF-C8E6-4E43-A721-75D68EDECC1F}"/>
            </a:ext>
          </a:extLst>
        </xdr:cNvPr>
        <xdr:cNvSpPr>
          <a:spLocks/>
        </xdr:cNvSpPr>
      </xdr:nvSpPr>
      <xdr:spPr bwMode="auto">
        <a:xfrm>
          <a:off x="1499235" y="9919335"/>
          <a:ext cx="30480" cy="293370"/>
        </a:xfrm>
        <a:prstGeom prst="leftBracket">
          <a:avLst>
            <a:gd name="adj" fmla="val 9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51</xdr:row>
      <xdr:rowOff>47625</xdr:rowOff>
    </xdr:from>
    <xdr:to>
      <xdr:col>4</xdr:col>
      <xdr:colOff>114300</xdr:colOff>
      <xdr:row>52</xdr:row>
      <xdr:rowOff>180975</xdr:rowOff>
    </xdr:to>
    <xdr:sp macro="" textlink="">
      <xdr:nvSpPr>
        <xdr:cNvPr id="33" name="左大かっこ 41">
          <a:extLst>
            <a:ext uri="{FF2B5EF4-FFF2-40B4-BE49-F238E27FC236}">
              <a16:creationId xmlns:a16="http://schemas.microsoft.com/office/drawing/2014/main" id="{4A621A26-59B3-4B8E-A382-F23E3E0C8B31}"/>
            </a:ext>
          </a:extLst>
        </xdr:cNvPr>
        <xdr:cNvSpPr>
          <a:spLocks/>
        </xdr:cNvSpPr>
      </xdr:nvSpPr>
      <xdr:spPr bwMode="auto">
        <a:xfrm>
          <a:off x="1499235" y="9374505"/>
          <a:ext cx="32385" cy="30099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56</xdr:row>
      <xdr:rowOff>76200</xdr:rowOff>
    </xdr:from>
    <xdr:to>
      <xdr:col>4</xdr:col>
      <xdr:colOff>104775</xdr:colOff>
      <xdr:row>58</xdr:row>
      <xdr:rowOff>19050</xdr:rowOff>
    </xdr:to>
    <xdr:sp macro="" textlink="">
      <xdr:nvSpPr>
        <xdr:cNvPr id="34" name="左大かっこ 42">
          <a:extLst>
            <a:ext uri="{FF2B5EF4-FFF2-40B4-BE49-F238E27FC236}">
              <a16:creationId xmlns:a16="http://schemas.microsoft.com/office/drawing/2014/main" id="{07EAE574-5627-4DF7-8BE8-93FB1826EB15}"/>
            </a:ext>
          </a:extLst>
        </xdr:cNvPr>
        <xdr:cNvSpPr>
          <a:spLocks/>
        </xdr:cNvSpPr>
      </xdr:nvSpPr>
      <xdr:spPr bwMode="auto">
        <a:xfrm>
          <a:off x="1499235" y="10279380"/>
          <a:ext cx="30480" cy="293370"/>
        </a:xfrm>
        <a:prstGeom prst="leftBracket">
          <a:avLst>
            <a:gd name="adj" fmla="val 9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58</xdr:row>
      <xdr:rowOff>66675</xdr:rowOff>
    </xdr:from>
    <xdr:to>
      <xdr:col>4</xdr:col>
      <xdr:colOff>114300</xdr:colOff>
      <xdr:row>60</xdr:row>
      <xdr:rowOff>9525</xdr:rowOff>
    </xdr:to>
    <xdr:sp macro="" textlink="">
      <xdr:nvSpPr>
        <xdr:cNvPr id="35" name="左大かっこ 43">
          <a:extLst>
            <a:ext uri="{FF2B5EF4-FFF2-40B4-BE49-F238E27FC236}">
              <a16:creationId xmlns:a16="http://schemas.microsoft.com/office/drawing/2014/main" id="{8470B43E-3475-44CF-8E9A-A38861813D81}"/>
            </a:ext>
          </a:extLst>
        </xdr:cNvPr>
        <xdr:cNvSpPr>
          <a:spLocks/>
        </xdr:cNvSpPr>
      </xdr:nvSpPr>
      <xdr:spPr bwMode="auto">
        <a:xfrm>
          <a:off x="1499235" y="10620375"/>
          <a:ext cx="32385" cy="293370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60</xdr:row>
      <xdr:rowOff>47625</xdr:rowOff>
    </xdr:from>
    <xdr:to>
      <xdr:col>4</xdr:col>
      <xdr:colOff>104775</xdr:colOff>
      <xdr:row>62</xdr:row>
      <xdr:rowOff>0</xdr:rowOff>
    </xdr:to>
    <xdr:sp macro="" textlink="">
      <xdr:nvSpPr>
        <xdr:cNvPr id="36" name="左大かっこ 44">
          <a:extLst>
            <a:ext uri="{FF2B5EF4-FFF2-40B4-BE49-F238E27FC236}">
              <a16:creationId xmlns:a16="http://schemas.microsoft.com/office/drawing/2014/main" id="{DFEE3695-8ED9-4AEC-BF3E-9D5CB0496151}"/>
            </a:ext>
          </a:extLst>
        </xdr:cNvPr>
        <xdr:cNvSpPr>
          <a:spLocks/>
        </xdr:cNvSpPr>
      </xdr:nvSpPr>
      <xdr:spPr bwMode="auto">
        <a:xfrm>
          <a:off x="1489710" y="10951845"/>
          <a:ext cx="4000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62</xdr:row>
      <xdr:rowOff>57150</xdr:rowOff>
    </xdr:from>
    <xdr:to>
      <xdr:col>4</xdr:col>
      <xdr:colOff>104775</xdr:colOff>
      <xdr:row>64</xdr:row>
      <xdr:rowOff>9525</xdr:rowOff>
    </xdr:to>
    <xdr:sp macro="" textlink="">
      <xdr:nvSpPr>
        <xdr:cNvPr id="37" name="左大かっこ 45">
          <a:extLst>
            <a:ext uri="{FF2B5EF4-FFF2-40B4-BE49-F238E27FC236}">
              <a16:creationId xmlns:a16="http://schemas.microsoft.com/office/drawing/2014/main" id="{80ED4CE9-1B14-4562-8668-16EDF3E0C088}"/>
            </a:ext>
          </a:extLst>
        </xdr:cNvPr>
        <xdr:cNvSpPr>
          <a:spLocks/>
        </xdr:cNvSpPr>
      </xdr:nvSpPr>
      <xdr:spPr bwMode="auto">
        <a:xfrm>
          <a:off x="1489710" y="11311890"/>
          <a:ext cx="4000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64</xdr:row>
      <xdr:rowOff>38100</xdr:rowOff>
    </xdr:from>
    <xdr:to>
      <xdr:col>4</xdr:col>
      <xdr:colOff>104775</xdr:colOff>
      <xdr:row>65</xdr:row>
      <xdr:rowOff>171450</xdr:rowOff>
    </xdr:to>
    <xdr:sp macro="" textlink="">
      <xdr:nvSpPr>
        <xdr:cNvPr id="38" name="左大かっこ 46">
          <a:extLst>
            <a:ext uri="{FF2B5EF4-FFF2-40B4-BE49-F238E27FC236}">
              <a16:creationId xmlns:a16="http://schemas.microsoft.com/office/drawing/2014/main" id="{69B7CD81-EE8F-4CF9-9254-ABA7F6E17109}"/>
            </a:ext>
          </a:extLst>
        </xdr:cNvPr>
        <xdr:cNvSpPr>
          <a:spLocks/>
        </xdr:cNvSpPr>
      </xdr:nvSpPr>
      <xdr:spPr bwMode="auto">
        <a:xfrm>
          <a:off x="1489710" y="11643360"/>
          <a:ext cx="4000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66</xdr:row>
      <xdr:rowOff>28575</xdr:rowOff>
    </xdr:from>
    <xdr:to>
      <xdr:col>4</xdr:col>
      <xdr:colOff>104775</xdr:colOff>
      <xdr:row>67</xdr:row>
      <xdr:rowOff>161925</xdr:rowOff>
    </xdr:to>
    <xdr:sp macro="" textlink="">
      <xdr:nvSpPr>
        <xdr:cNvPr id="39" name="左大かっこ 47">
          <a:extLst>
            <a:ext uri="{FF2B5EF4-FFF2-40B4-BE49-F238E27FC236}">
              <a16:creationId xmlns:a16="http://schemas.microsoft.com/office/drawing/2014/main" id="{2144AE75-8041-4C8D-88A6-FB3926A71953}"/>
            </a:ext>
          </a:extLst>
        </xdr:cNvPr>
        <xdr:cNvSpPr>
          <a:spLocks/>
        </xdr:cNvSpPr>
      </xdr:nvSpPr>
      <xdr:spPr bwMode="auto">
        <a:xfrm>
          <a:off x="1499235" y="11984355"/>
          <a:ext cx="30480" cy="308610"/>
        </a:xfrm>
        <a:prstGeom prst="leftBracket">
          <a:avLst>
            <a:gd name="adj" fmla="val 100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69</xdr:row>
      <xdr:rowOff>57150</xdr:rowOff>
    </xdr:from>
    <xdr:to>
      <xdr:col>4</xdr:col>
      <xdr:colOff>114300</xdr:colOff>
      <xdr:row>71</xdr:row>
      <xdr:rowOff>9525</xdr:rowOff>
    </xdr:to>
    <xdr:sp macro="" textlink="">
      <xdr:nvSpPr>
        <xdr:cNvPr id="40" name="左大かっこ 48">
          <a:extLst>
            <a:ext uri="{FF2B5EF4-FFF2-40B4-BE49-F238E27FC236}">
              <a16:creationId xmlns:a16="http://schemas.microsoft.com/office/drawing/2014/main" id="{9995EA08-9AC1-45EF-B89B-16E529528C93}"/>
            </a:ext>
          </a:extLst>
        </xdr:cNvPr>
        <xdr:cNvSpPr>
          <a:spLocks/>
        </xdr:cNvSpPr>
      </xdr:nvSpPr>
      <xdr:spPr bwMode="auto">
        <a:xfrm>
          <a:off x="1499235" y="12538710"/>
          <a:ext cx="3238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71</xdr:row>
      <xdr:rowOff>57150</xdr:rowOff>
    </xdr:from>
    <xdr:to>
      <xdr:col>4</xdr:col>
      <xdr:colOff>114300</xdr:colOff>
      <xdr:row>73</xdr:row>
      <xdr:rowOff>9525</xdr:rowOff>
    </xdr:to>
    <xdr:sp macro="" textlink="">
      <xdr:nvSpPr>
        <xdr:cNvPr id="41" name="左大かっこ 49">
          <a:extLst>
            <a:ext uri="{FF2B5EF4-FFF2-40B4-BE49-F238E27FC236}">
              <a16:creationId xmlns:a16="http://schemas.microsoft.com/office/drawing/2014/main" id="{28804275-2C4F-488B-919E-ABCE192917B5}"/>
            </a:ext>
          </a:extLst>
        </xdr:cNvPr>
        <xdr:cNvSpPr>
          <a:spLocks/>
        </xdr:cNvSpPr>
      </xdr:nvSpPr>
      <xdr:spPr bwMode="auto">
        <a:xfrm>
          <a:off x="1499235" y="12889230"/>
          <a:ext cx="3238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73</xdr:row>
      <xdr:rowOff>38100</xdr:rowOff>
    </xdr:from>
    <xdr:to>
      <xdr:col>4</xdr:col>
      <xdr:colOff>114300</xdr:colOff>
      <xdr:row>74</xdr:row>
      <xdr:rowOff>171450</xdr:rowOff>
    </xdr:to>
    <xdr:sp macro="" textlink="">
      <xdr:nvSpPr>
        <xdr:cNvPr id="42" name="左大かっこ 50">
          <a:extLst>
            <a:ext uri="{FF2B5EF4-FFF2-40B4-BE49-F238E27FC236}">
              <a16:creationId xmlns:a16="http://schemas.microsoft.com/office/drawing/2014/main" id="{DB875DC5-25D3-4D1B-BF8F-C31CB099741E}"/>
            </a:ext>
          </a:extLst>
        </xdr:cNvPr>
        <xdr:cNvSpPr>
          <a:spLocks/>
        </xdr:cNvSpPr>
      </xdr:nvSpPr>
      <xdr:spPr bwMode="auto">
        <a:xfrm>
          <a:off x="1499235" y="13220700"/>
          <a:ext cx="3238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75</xdr:row>
      <xdr:rowOff>28575</xdr:rowOff>
    </xdr:from>
    <xdr:to>
      <xdr:col>4</xdr:col>
      <xdr:colOff>104775</xdr:colOff>
      <xdr:row>76</xdr:row>
      <xdr:rowOff>152400</xdr:rowOff>
    </xdr:to>
    <xdr:sp macro="" textlink="">
      <xdr:nvSpPr>
        <xdr:cNvPr id="43" name="左大かっこ 51">
          <a:extLst>
            <a:ext uri="{FF2B5EF4-FFF2-40B4-BE49-F238E27FC236}">
              <a16:creationId xmlns:a16="http://schemas.microsoft.com/office/drawing/2014/main" id="{C71AD2AF-23A6-4363-8BC6-6B80120CDB00}"/>
            </a:ext>
          </a:extLst>
        </xdr:cNvPr>
        <xdr:cNvSpPr>
          <a:spLocks/>
        </xdr:cNvSpPr>
      </xdr:nvSpPr>
      <xdr:spPr bwMode="auto">
        <a:xfrm>
          <a:off x="1489710" y="13561695"/>
          <a:ext cx="40005" cy="299085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77</xdr:row>
      <xdr:rowOff>28575</xdr:rowOff>
    </xdr:from>
    <xdr:to>
      <xdr:col>4</xdr:col>
      <xdr:colOff>114300</xdr:colOff>
      <xdr:row>78</xdr:row>
      <xdr:rowOff>161925</xdr:rowOff>
    </xdr:to>
    <xdr:sp macro="" textlink="">
      <xdr:nvSpPr>
        <xdr:cNvPr id="44" name="左大かっこ 52">
          <a:extLst>
            <a:ext uri="{FF2B5EF4-FFF2-40B4-BE49-F238E27FC236}">
              <a16:creationId xmlns:a16="http://schemas.microsoft.com/office/drawing/2014/main" id="{46E7DEE4-3432-4F55-9245-FC3FB1E088EE}"/>
            </a:ext>
          </a:extLst>
        </xdr:cNvPr>
        <xdr:cNvSpPr>
          <a:spLocks/>
        </xdr:cNvSpPr>
      </xdr:nvSpPr>
      <xdr:spPr bwMode="auto">
        <a:xfrm>
          <a:off x="1499235" y="13912215"/>
          <a:ext cx="3238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79</xdr:row>
      <xdr:rowOff>28575</xdr:rowOff>
    </xdr:from>
    <xdr:to>
      <xdr:col>4</xdr:col>
      <xdr:colOff>104775</xdr:colOff>
      <xdr:row>80</xdr:row>
      <xdr:rowOff>152400</xdr:rowOff>
    </xdr:to>
    <xdr:sp macro="" textlink="">
      <xdr:nvSpPr>
        <xdr:cNvPr id="45" name="左大かっこ 53">
          <a:extLst>
            <a:ext uri="{FF2B5EF4-FFF2-40B4-BE49-F238E27FC236}">
              <a16:creationId xmlns:a16="http://schemas.microsoft.com/office/drawing/2014/main" id="{436DFF56-E85A-409F-B35D-60D3CC026B96}"/>
            </a:ext>
          </a:extLst>
        </xdr:cNvPr>
        <xdr:cNvSpPr>
          <a:spLocks/>
        </xdr:cNvSpPr>
      </xdr:nvSpPr>
      <xdr:spPr bwMode="auto">
        <a:xfrm>
          <a:off x="1489710" y="14262735"/>
          <a:ext cx="40005" cy="299085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47625</xdr:rowOff>
    </xdr:from>
    <xdr:to>
      <xdr:col>1</xdr:col>
      <xdr:colOff>133350</xdr:colOff>
      <xdr:row>28</xdr:row>
      <xdr:rowOff>161925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11BC975-831A-4C59-B6A1-C5DEA0229BE9}"/>
            </a:ext>
          </a:extLst>
        </xdr:cNvPr>
        <xdr:cNvSpPr>
          <a:spLocks/>
        </xdr:cNvSpPr>
      </xdr:nvSpPr>
      <xdr:spPr bwMode="auto">
        <a:xfrm>
          <a:off x="255270" y="3766185"/>
          <a:ext cx="76200" cy="1691640"/>
        </a:xfrm>
        <a:prstGeom prst="leftBrace">
          <a:avLst>
            <a:gd name="adj1" fmla="val 190625"/>
            <a:gd name="adj2" fmla="val 468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30</xdr:row>
      <xdr:rowOff>9525</xdr:rowOff>
    </xdr:from>
    <xdr:to>
      <xdr:col>1</xdr:col>
      <xdr:colOff>142875</xdr:colOff>
      <xdr:row>34</xdr:row>
      <xdr:rowOff>171450</xdr:rowOff>
    </xdr:to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43648C2E-86FC-48FF-937E-628CF5883098}"/>
            </a:ext>
          </a:extLst>
        </xdr:cNvPr>
        <xdr:cNvSpPr>
          <a:spLocks/>
        </xdr:cNvSpPr>
      </xdr:nvSpPr>
      <xdr:spPr bwMode="auto">
        <a:xfrm>
          <a:off x="264795" y="5655945"/>
          <a:ext cx="68580" cy="862965"/>
        </a:xfrm>
        <a:prstGeom prst="leftBrace">
          <a:avLst>
            <a:gd name="adj1" fmla="val 968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36</xdr:row>
      <xdr:rowOff>0</xdr:rowOff>
    </xdr:from>
    <xdr:to>
      <xdr:col>1</xdr:col>
      <xdr:colOff>123825</xdr:colOff>
      <xdr:row>40</xdr:row>
      <xdr:rowOff>171450</xdr:rowOff>
    </xdr:to>
    <xdr:sp macro="" textlink="">
      <xdr:nvSpPr>
        <xdr:cNvPr id="48" name="AutoShape 4">
          <a:extLst>
            <a:ext uri="{FF2B5EF4-FFF2-40B4-BE49-F238E27FC236}">
              <a16:creationId xmlns:a16="http://schemas.microsoft.com/office/drawing/2014/main" id="{5AC8663C-FFE4-4FF0-89F5-40EBEB4BE6C1}"/>
            </a:ext>
          </a:extLst>
        </xdr:cNvPr>
        <xdr:cNvSpPr>
          <a:spLocks/>
        </xdr:cNvSpPr>
      </xdr:nvSpPr>
      <xdr:spPr bwMode="auto">
        <a:xfrm>
          <a:off x="245745" y="6697980"/>
          <a:ext cx="76200" cy="872490"/>
        </a:xfrm>
        <a:prstGeom prst="leftBrace">
          <a:avLst>
            <a:gd name="adj1" fmla="val 9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54</xdr:row>
      <xdr:rowOff>9525</xdr:rowOff>
    </xdr:from>
    <xdr:to>
      <xdr:col>1</xdr:col>
      <xdr:colOff>104775</xdr:colOff>
      <xdr:row>67</xdr:row>
      <xdr:rowOff>85725</xdr:rowOff>
    </xdr:to>
    <xdr:sp macro="" textlink="">
      <xdr:nvSpPr>
        <xdr:cNvPr id="49" name="AutoShape 8">
          <a:extLst>
            <a:ext uri="{FF2B5EF4-FFF2-40B4-BE49-F238E27FC236}">
              <a16:creationId xmlns:a16="http://schemas.microsoft.com/office/drawing/2014/main" id="{0591C1D3-90C2-4EFB-921E-76C882A8972D}"/>
            </a:ext>
          </a:extLst>
        </xdr:cNvPr>
        <xdr:cNvSpPr>
          <a:spLocks/>
        </xdr:cNvSpPr>
      </xdr:nvSpPr>
      <xdr:spPr bwMode="auto">
        <a:xfrm>
          <a:off x="217170" y="9862185"/>
          <a:ext cx="85725" cy="2354580"/>
        </a:xfrm>
        <a:prstGeom prst="leftBrace">
          <a:avLst>
            <a:gd name="adj1" fmla="val 236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69</xdr:row>
      <xdr:rowOff>9525</xdr:rowOff>
    </xdr:from>
    <xdr:to>
      <xdr:col>1</xdr:col>
      <xdr:colOff>104775</xdr:colOff>
      <xdr:row>80</xdr:row>
      <xdr:rowOff>152400</xdr:rowOff>
    </xdr:to>
    <xdr:sp macro="" textlink="">
      <xdr:nvSpPr>
        <xdr:cNvPr id="50" name="AutoShape 9">
          <a:extLst>
            <a:ext uri="{FF2B5EF4-FFF2-40B4-BE49-F238E27FC236}">
              <a16:creationId xmlns:a16="http://schemas.microsoft.com/office/drawing/2014/main" id="{E5EBBB8C-9B58-4C08-A16D-05C6DC550B64}"/>
            </a:ext>
          </a:extLst>
        </xdr:cNvPr>
        <xdr:cNvSpPr>
          <a:spLocks/>
        </xdr:cNvSpPr>
      </xdr:nvSpPr>
      <xdr:spPr bwMode="auto">
        <a:xfrm>
          <a:off x="226695" y="12491085"/>
          <a:ext cx="76200" cy="2070735"/>
        </a:xfrm>
        <a:prstGeom prst="leftBrace">
          <a:avLst>
            <a:gd name="adj1" fmla="val 2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14</xdr:row>
      <xdr:rowOff>57150</xdr:rowOff>
    </xdr:from>
    <xdr:to>
      <xdr:col>5</xdr:col>
      <xdr:colOff>9525</xdr:colOff>
      <xdr:row>16</xdr:row>
      <xdr:rowOff>9525</xdr:rowOff>
    </xdr:to>
    <xdr:sp macro="" textlink="">
      <xdr:nvSpPr>
        <xdr:cNvPr id="51" name="左大かっこ 1">
          <a:extLst>
            <a:ext uri="{FF2B5EF4-FFF2-40B4-BE49-F238E27FC236}">
              <a16:creationId xmlns:a16="http://schemas.microsoft.com/office/drawing/2014/main" id="{75997151-C8F8-4F21-AFC4-E6B6C862D018}"/>
            </a:ext>
          </a:extLst>
        </xdr:cNvPr>
        <xdr:cNvSpPr>
          <a:spLocks/>
        </xdr:cNvSpPr>
      </xdr:nvSpPr>
      <xdr:spPr bwMode="auto">
        <a:xfrm>
          <a:off x="1508760" y="2899410"/>
          <a:ext cx="32385" cy="302895"/>
        </a:xfrm>
        <a:prstGeom prst="leftBracket">
          <a:avLst>
            <a:gd name="adj" fmla="val 80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76200</xdr:colOff>
      <xdr:row>37</xdr:row>
      <xdr:rowOff>38100</xdr:rowOff>
    </xdr:from>
    <xdr:to>
      <xdr:col>5</xdr:col>
      <xdr:colOff>9525</xdr:colOff>
      <xdr:row>38</xdr:row>
      <xdr:rowOff>171450</xdr:rowOff>
    </xdr:to>
    <xdr:sp macro="" textlink="">
      <xdr:nvSpPr>
        <xdr:cNvPr id="52" name="左大かっこ 24">
          <a:extLst>
            <a:ext uri="{FF2B5EF4-FFF2-40B4-BE49-F238E27FC236}">
              <a16:creationId xmlns:a16="http://schemas.microsoft.com/office/drawing/2014/main" id="{3B0E05BF-CF8C-481C-B2C8-1537343477A2}"/>
            </a:ext>
          </a:extLst>
        </xdr:cNvPr>
        <xdr:cNvSpPr>
          <a:spLocks/>
        </xdr:cNvSpPr>
      </xdr:nvSpPr>
      <xdr:spPr bwMode="auto">
        <a:xfrm>
          <a:off x="1508760" y="6911340"/>
          <a:ext cx="32385" cy="308610"/>
        </a:xfrm>
        <a:prstGeom prst="leftBracket">
          <a:avLst>
            <a:gd name="adj" fmla="val 80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39</xdr:row>
      <xdr:rowOff>38100</xdr:rowOff>
    </xdr:from>
    <xdr:to>
      <xdr:col>4</xdr:col>
      <xdr:colOff>114300</xdr:colOff>
      <xdr:row>40</xdr:row>
      <xdr:rowOff>171450</xdr:rowOff>
    </xdr:to>
    <xdr:sp macro="" textlink="">
      <xdr:nvSpPr>
        <xdr:cNvPr id="53" name="左大かっこ 25">
          <a:extLst>
            <a:ext uri="{FF2B5EF4-FFF2-40B4-BE49-F238E27FC236}">
              <a16:creationId xmlns:a16="http://schemas.microsoft.com/office/drawing/2014/main" id="{5FF551BC-0035-4819-A782-BF65CB8260FA}"/>
            </a:ext>
          </a:extLst>
        </xdr:cNvPr>
        <xdr:cNvSpPr>
          <a:spLocks/>
        </xdr:cNvSpPr>
      </xdr:nvSpPr>
      <xdr:spPr bwMode="auto">
        <a:xfrm>
          <a:off x="1499235" y="7261860"/>
          <a:ext cx="32385" cy="308610"/>
        </a:xfrm>
        <a:prstGeom prst="leftBracket">
          <a:avLst>
            <a:gd name="adj" fmla="val 791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54</xdr:row>
      <xdr:rowOff>66675</xdr:rowOff>
    </xdr:from>
    <xdr:to>
      <xdr:col>4</xdr:col>
      <xdr:colOff>104775</xdr:colOff>
      <xdr:row>56</xdr:row>
      <xdr:rowOff>9525</xdr:rowOff>
    </xdr:to>
    <xdr:sp macro="" textlink="">
      <xdr:nvSpPr>
        <xdr:cNvPr id="54" name="左大かっこ 27">
          <a:extLst>
            <a:ext uri="{FF2B5EF4-FFF2-40B4-BE49-F238E27FC236}">
              <a16:creationId xmlns:a16="http://schemas.microsoft.com/office/drawing/2014/main" id="{DD8ACFBB-62EC-40F1-B9A2-2AEA3D828AD4}"/>
            </a:ext>
          </a:extLst>
        </xdr:cNvPr>
        <xdr:cNvSpPr>
          <a:spLocks/>
        </xdr:cNvSpPr>
      </xdr:nvSpPr>
      <xdr:spPr bwMode="auto">
        <a:xfrm>
          <a:off x="1499235" y="9919335"/>
          <a:ext cx="30480" cy="293370"/>
        </a:xfrm>
        <a:prstGeom prst="leftBracket">
          <a:avLst>
            <a:gd name="adj" fmla="val 9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51</xdr:row>
      <xdr:rowOff>47625</xdr:rowOff>
    </xdr:from>
    <xdr:to>
      <xdr:col>4</xdr:col>
      <xdr:colOff>114300</xdr:colOff>
      <xdr:row>52</xdr:row>
      <xdr:rowOff>180975</xdr:rowOff>
    </xdr:to>
    <xdr:sp macro="" textlink="">
      <xdr:nvSpPr>
        <xdr:cNvPr id="55" name="左大かっこ 41">
          <a:extLst>
            <a:ext uri="{FF2B5EF4-FFF2-40B4-BE49-F238E27FC236}">
              <a16:creationId xmlns:a16="http://schemas.microsoft.com/office/drawing/2014/main" id="{C1095BA2-E4E7-4F52-A279-B746102A00BA}"/>
            </a:ext>
          </a:extLst>
        </xdr:cNvPr>
        <xdr:cNvSpPr>
          <a:spLocks/>
        </xdr:cNvSpPr>
      </xdr:nvSpPr>
      <xdr:spPr bwMode="auto">
        <a:xfrm>
          <a:off x="1499235" y="9374505"/>
          <a:ext cx="32385" cy="30099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56</xdr:row>
      <xdr:rowOff>76200</xdr:rowOff>
    </xdr:from>
    <xdr:to>
      <xdr:col>4</xdr:col>
      <xdr:colOff>104775</xdr:colOff>
      <xdr:row>58</xdr:row>
      <xdr:rowOff>19050</xdr:rowOff>
    </xdr:to>
    <xdr:sp macro="" textlink="">
      <xdr:nvSpPr>
        <xdr:cNvPr id="56" name="左大かっこ 42">
          <a:extLst>
            <a:ext uri="{FF2B5EF4-FFF2-40B4-BE49-F238E27FC236}">
              <a16:creationId xmlns:a16="http://schemas.microsoft.com/office/drawing/2014/main" id="{555246DF-73AC-4484-AE59-A14E9CA8A0C4}"/>
            </a:ext>
          </a:extLst>
        </xdr:cNvPr>
        <xdr:cNvSpPr>
          <a:spLocks/>
        </xdr:cNvSpPr>
      </xdr:nvSpPr>
      <xdr:spPr bwMode="auto">
        <a:xfrm>
          <a:off x="1499235" y="10279380"/>
          <a:ext cx="30480" cy="293370"/>
        </a:xfrm>
        <a:prstGeom prst="leftBracket">
          <a:avLst>
            <a:gd name="adj" fmla="val 9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58</xdr:row>
      <xdr:rowOff>66675</xdr:rowOff>
    </xdr:from>
    <xdr:to>
      <xdr:col>4</xdr:col>
      <xdr:colOff>114300</xdr:colOff>
      <xdr:row>60</xdr:row>
      <xdr:rowOff>9525</xdr:rowOff>
    </xdr:to>
    <xdr:sp macro="" textlink="">
      <xdr:nvSpPr>
        <xdr:cNvPr id="57" name="左大かっこ 43">
          <a:extLst>
            <a:ext uri="{FF2B5EF4-FFF2-40B4-BE49-F238E27FC236}">
              <a16:creationId xmlns:a16="http://schemas.microsoft.com/office/drawing/2014/main" id="{C852705F-0B30-4FD3-A197-4F6B8DB37F37}"/>
            </a:ext>
          </a:extLst>
        </xdr:cNvPr>
        <xdr:cNvSpPr>
          <a:spLocks/>
        </xdr:cNvSpPr>
      </xdr:nvSpPr>
      <xdr:spPr bwMode="auto">
        <a:xfrm>
          <a:off x="1499235" y="10620375"/>
          <a:ext cx="32385" cy="293370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60</xdr:row>
      <xdr:rowOff>47625</xdr:rowOff>
    </xdr:from>
    <xdr:to>
      <xdr:col>4</xdr:col>
      <xdr:colOff>104775</xdr:colOff>
      <xdr:row>62</xdr:row>
      <xdr:rowOff>0</xdr:rowOff>
    </xdr:to>
    <xdr:sp macro="" textlink="">
      <xdr:nvSpPr>
        <xdr:cNvPr id="58" name="左大かっこ 44">
          <a:extLst>
            <a:ext uri="{FF2B5EF4-FFF2-40B4-BE49-F238E27FC236}">
              <a16:creationId xmlns:a16="http://schemas.microsoft.com/office/drawing/2014/main" id="{EE1E1B00-22A1-4BD9-B149-FF2B44107DA0}"/>
            </a:ext>
          </a:extLst>
        </xdr:cNvPr>
        <xdr:cNvSpPr>
          <a:spLocks/>
        </xdr:cNvSpPr>
      </xdr:nvSpPr>
      <xdr:spPr bwMode="auto">
        <a:xfrm>
          <a:off x="1489710" y="10951845"/>
          <a:ext cx="4000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62</xdr:row>
      <xdr:rowOff>57150</xdr:rowOff>
    </xdr:from>
    <xdr:to>
      <xdr:col>4</xdr:col>
      <xdr:colOff>104775</xdr:colOff>
      <xdr:row>64</xdr:row>
      <xdr:rowOff>9525</xdr:rowOff>
    </xdr:to>
    <xdr:sp macro="" textlink="">
      <xdr:nvSpPr>
        <xdr:cNvPr id="59" name="左大かっこ 45">
          <a:extLst>
            <a:ext uri="{FF2B5EF4-FFF2-40B4-BE49-F238E27FC236}">
              <a16:creationId xmlns:a16="http://schemas.microsoft.com/office/drawing/2014/main" id="{B3EAC430-774E-45A7-A73B-BDB9E55743C0}"/>
            </a:ext>
          </a:extLst>
        </xdr:cNvPr>
        <xdr:cNvSpPr>
          <a:spLocks/>
        </xdr:cNvSpPr>
      </xdr:nvSpPr>
      <xdr:spPr bwMode="auto">
        <a:xfrm>
          <a:off x="1489710" y="11311890"/>
          <a:ext cx="4000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64</xdr:row>
      <xdr:rowOff>38100</xdr:rowOff>
    </xdr:from>
    <xdr:to>
      <xdr:col>4</xdr:col>
      <xdr:colOff>104775</xdr:colOff>
      <xdr:row>65</xdr:row>
      <xdr:rowOff>171450</xdr:rowOff>
    </xdr:to>
    <xdr:sp macro="" textlink="">
      <xdr:nvSpPr>
        <xdr:cNvPr id="60" name="左大かっこ 46">
          <a:extLst>
            <a:ext uri="{FF2B5EF4-FFF2-40B4-BE49-F238E27FC236}">
              <a16:creationId xmlns:a16="http://schemas.microsoft.com/office/drawing/2014/main" id="{27852796-7B80-4D19-BC39-F281A8B8285D}"/>
            </a:ext>
          </a:extLst>
        </xdr:cNvPr>
        <xdr:cNvSpPr>
          <a:spLocks/>
        </xdr:cNvSpPr>
      </xdr:nvSpPr>
      <xdr:spPr bwMode="auto">
        <a:xfrm>
          <a:off x="1489710" y="11643360"/>
          <a:ext cx="4000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66</xdr:row>
      <xdr:rowOff>28575</xdr:rowOff>
    </xdr:from>
    <xdr:to>
      <xdr:col>4</xdr:col>
      <xdr:colOff>104775</xdr:colOff>
      <xdr:row>67</xdr:row>
      <xdr:rowOff>161925</xdr:rowOff>
    </xdr:to>
    <xdr:sp macro="" textlink="">
      <xdr:nvSpPr>
        <xdr:cNvPr id="61" name="左大かっこ 47">
          <a:extLst>
            <a:ext uri="{FF2B5EF4-FFF2-40B4-BE49-F238E27FC236}">
              <a16:creationId xmlns:a16="http://schemas.microsoft.com/office/drawing/2014/main" id="{B627B280-EF93-4F73-81AB-AF47DB498637}"/>
            </a:ext>
          </a:extLst>
        </xdr:cNvPr>
        <xdr:cNvSpPr>
          <a:spLocks/>
        </xdr:cNvSpPr>
      </xdr:nvSpPr>
      <xdr:spPr bwMode="auto">
        <a:xfrm>
          <a:off x="1499235" y="11984355"/>
          <a:ext cx="30480" cy="308610"/>
        </a:xfrm>
        <a:prstGeom prst="leftBracket">
          <a:avLst>
            <a:gd name="adj" fmla="val 100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69</xdr:row>
      <xdr:rowOff>57150</xdr:rowOff>
    </xdr:from>
    <xdr:to>
      <xdr:col>4</xdr:col>
      <xdr:colOff>114300</xdr:colOff>
      <xdr:row>71</xdr:row>
      <xdr:rowOff>9525</xdr:rowOff>
    </xdr:to>
    <xdr:sp macro="" textlink="">
      <xdr:nvSpPr>
        <xdr:cNvPr id="62" name="左大かっこ 48">
          <a:extLst>
            <a:ext uri="{FF2B5EF4-FFF2-40B4-BE49-F238E27FC236}">
              <a16:creationId xmlns:a16="http://schemas.microsoft.com/office/drawing/2014/main" id="{4F23A18B-42EA-4FF6-AC0E-2D1E9E1923FD}"/>
            </a:ext>
          </a:extLst>
        </xdr:cNvPr>
        <xdr:cNvSpPr>
          <a:spLocks/>
        </xdr:cNvSpPr>
      </xdr:nvSpPr>
      <xdr:spPr bwMode="auto">
        <a:xfrm>
          <a:off x="1499235" y="12538710"/>
          <a:ext cx="3238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71</xdr:row>
      <xdr:rowOff>57150</xdr:rowOff>
    </xdr:from>
    <xdr:to>
      <xdr:col>4</xdr:col>
      <xdr:colOff>114300</xdr:colOff>
      <xdr:row>73</xdr:row>
      <xdr:rowOff>9525</xdr:rowOff>
    </xdr:to>
    <xdr:sp macro="" textlink="">
      <xdr:nvSpPr>
        <xdr:cNvPr id="63" name="左大かっこ 49">
          <a:extLst>
            <a:ext uri="{FF2B5EF4-FFF2-40B4-BE49-F238E27FC236}">
              <a16:creationId xmlns:a16="http://schemas.microsoft.com/office/drawing/2014/main" id="{C7D02EDC-8CA4-4CD5-81C2-11796BB581FD}"/>
            </a:ext>
          </a:extLst>
        </xdr:cNvPr>
        <xdr:cNvSpPr>
          <a:spLocks/>
        </xdr:cNvSpPr>
      </xdr:nvSpPr>
      <xdr:spPr bwMode="auto">
        <a:xfrm>
          <a:off x="1499235" y="12889230"/>
          <a:ext cx="3238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73</xdr:row>
      <xdr:rowOff>38100</xdr:rowOff>
    </xdr:from>
    <xdr:to>
      <xdr:col>4</xdr:col>
      <xdr:colOff>114300</xdr:colOff>
      <xdr:row>74</xdr:row>
      <xdr:rowOff>171450</xdr:rowOff>
    </xdr:to>
    <xdr:sp macro="" textlink="">
      <xdr:nvSpPr>
        <xdr:cNvPr id="64" name="左大かっこ 50">
          <a:extLst>
            <a:ext uri="{FF2B5EF4-FFF2-40B4-BE49-F238E27FC236}">
              <a16:creationId xmlns:a16="http://schemas.microsoft.com/office/drawing/2014/main" id="{08198FE1-A6F3-440B-9375-704429797935}"/>
            </a:ext>
          </a:extLst>
        </xdr:cNvPr>
        <xdr:cNvSpPr>
          <a:spLocks/>
        </xdr:cNvSpPr>
      </xdr:nvSpPr>
      <xdr:spPr bwMode="auto">
        <a:xfrm>
          <a:off x="1499235" y="13220700"/>
          <a:ext cx="3238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75</xdr:row>
      <xdr:rowOff>28575</xdr:rowOff>
    </xdr:from>
    <xdr:to>
      <xdr:col>4</xdr:col>
      <xdr:colOff>104775</xdr:colOff>
      <xdr:row>76</xdr:row>
      <xdr:rowOff>152400</xdr:rowOff>
    </xdr:to>
    <xdr:sp macro="" textlink="">
      <xdr:nvSpPr>
        <xdr:cNvPr id="65" name="左大かっこ 51">
          <a:extLst>
            <a:ext uri="{FF2B5EF4-FFF2-40B4-BE49-F238E27FC236}">
              <a16:creationId xmlns:a16="http://schemas.microsoft.com/office/drawing/2014/main" id="{65FE7015-6C51-4DA2-9E88-4E07C880BFF9}"/>
            </a:ext>
          </a:extLst>
        </xdr:cNvPr>
        <xdr:cNvSpPr>
          <a:spLocks/>
        </xdr:cNvSpPr>
      </xdr:nvSpPr>
      <xdr:spPr bwMode="auto">
        <a:xfrm>
          <a:off x="1489710" y="13561695"/>
          <a:ext cx="40005" cy="299085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77</xdr:row>
      <xdr:rowOff>28575</xdr:rowOff>
    </xdr:from>
    <xdr:to>
      <xdr:col>4</xdr:col>
      <xdr:colOff>114300</xdr:colOff>
      <xdr:row>78</xdr:row>
      <xdr:rowOff>161925</xdr:rowOff>
    </xdr:to>
    <xdr:sp macro="" textlink="">
      <xdr:nvSpPr>
        <xdr:cNvPr id="66" name="左大かっこ 52">
          <a:extLst>
            <a:ext uri="{FF2B5EF4-FFF2-40B4-BE49-F238E27FC236}">
              <a16:creationId xmlns:a16="http://schemas.microsoft.com/office/drawing/2014/main" id="{733CCCE5-A47B-4246-B9A9-641DE6FF1C03}"/>
            </a:ext>
          </a:extLst>
        </xdr:cNvPr>
        <xdr:cNvSpPr>
          <a:spLocks/>
        </xdr:cNvSpPr>
      </xdr:nvSpPr>
      <xdr:spPr bwMode="auto">
        <a:xfrm>
          <a:off x="1499235" y="13912215"/>
          <a:ext cx="3238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79</xdr:row>
      <xdr:rowOff>28575</xdr:rowOff>
    </xdr:from>
    <xdr:to>
      <xdr:col>4</xdr:col>
      <xdr:colOff>104775</xdr:colOff>
      <xdr:row>80</xdr:row>
      <xdr:rowOff>152400</xdr:rowOff>
    </xdr:to>
    <xdr:sp macro="" textlink="">
      <xdr:nvSpPr>
        <xdr:cNvPr id="67" name="左大かっこ 53">
          <a:extLst>
            <a:ext uri="{FF2B5EF4-FFF2-40B4-BE49-F238E27FC236}">
              <a16:creationId xmlns:a16="http://schemas.microsoft.com/office/drawing/2014/main" id="{86B802CD-ACCE-4A94-A12F-443BF1D28FBE}"/>
            </a:ext>
          </a:extLst>
        </xdr:cNvPr>
        <xdr:cNvSpPr>
          <a:spLocks/>
        </xdr:cNvSpPr>
      </xdr:nvSpPr>
      <xdr:spPr bwMode="auto">
        <a:xfrm>
          <a:off x="1489710" y="14262735"/>
          <a:ext cx="40005" cy="299085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47625</xdr:rowOff>
    </xdr:from>
    <xdr:to>
      <xdr:col>1</xdr:col>
      <xdr:colOff>133350</xdr:colOff>
      <xdr:row>28</xdr:row>
      <xdr:rowOff>161925</xdr:rowOff>
    </xdr:to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300D40E-7210-4A0C-8BE8-870EEAAC9223}"/>
            </a:ext>
          </a:extLst>
        </xdr:cNvPr>
        <xdr:cNvSpPr>
          <a:spLocks/>
        </xdr:cNvSpPr>
      </xdr:nvSpPr>
      <xdr:spPr bwMode="auto">
        <a:xfrm>
          <a:off x="255270" y="3743325"/>
          <a:ext cx="76200" cy="1691640"/>
        </a:xfrm>
        <a:prstGeom prst="leftBrace">
          <a:avLst>
            <a:gd name="adj1" fmla="val 190625"/>
            <a:gd name="adj2" fmla="val 468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30</xdr:row>
      <xdr:rowOff>9525</xdr:rowOff>
    </xdr:from>
    <xdr:to>
      <xdr:col>1</xdr:col>
      <xdr:colOff>142875</xdr:colOff>
      <xdr:row>34</xdr:row>
      <xdr:rowOff>171450</xdr:rowOff>
    </xdr:to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E649F7EB-A1C2-4D91-AFB8-359AE8C8772C}"/>
            </a:ext>
          </a:extLst>
        </xdr:cNvPr>
        <xdr:cNvSpPr>
          <a:spLocks/>
        </xdr:cNvSpPr>
      </xdr:nvSpPr>
      <xdr:spPr bwMode="auto">
        <a:xfrm>
          <a:off x="264795" y="5633085"/>
          <a:ext cx="68580" cy="862965"/>
        </a:xfrm>
        <a:prstGeom prst="leftBrace">
          <a:avLst>
            <a:gd name="adj1" fmla="val 968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36</xdr:row>
      <xdr:rowOff>0</xdr:rowOff>
    </xdr:from>
    <xdr:to>
      <xdr:col>1</xdr:col>
      <xdr:colOff>123825</xdr:colOff>
      <xdr:row>40</xdr:row>
      <xdr:rowOff>171450</xdr:rowOff>
    </xdr:to>
    <xdr:sp macro="" textlink="">
      <xdr:nvSpPr>
        <xdr:cNvPr id="70" name="AutoShape 4">
          <a:extLst>
            <a:ext uri="{FF2B5EF4-FFF2-40B4-BE49-F238E27FC236}">
              <a16:creationId xmlns:a16="http://schemas.microsoft.com/office/drawing/2014/main" id="{9ADD8A28-093D-41C8-BAD8-39448C6E3515}"/>
            </a:ext>
          </a:extLst>
        </xdr:cNvPr>
        <xdr:cNvSpPr>
          <a:spLocks/>
        </xdr:cNvSpPr>
      </xdr:nvSpPr>
      <xdr:spPr bwMode="auto">
        <a:xfrm>
          <a:off x="245745" y="6675120"/>
          <a:ext cx="76200" cy="872490"/>
        </a:xfrm>
        <a:prstGeom prst="leftBrace">
          <a:avLst>
            <a:gd name="adj1" fmla="val 9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54</xdr:row>
      <xdr:rowOff>9525</xdr:rowOff>
    </xdr:from>
    <xdr:to>
      <xdr:col>1</xdr:col>
      <xdr:colOff>104775</xdr:colOff>
      <xdr:row>67</xdr:row>
      <xdr:rowOff>85725</xdr:rowOff>
    </xdr:to>
    <xdr:sp macro="" textlink="">
      <xdr:nvSpPr>
        <xdr:cNvPr id="71" name="AutoShape 8">
          <a:extLst>
            <a:ext uri="{FF2B5EF4-FFF2-40B4-BE49-F238E27FC236}">
              <a16:creationId xmlns:a16="http://schemas.microsoft.com/office/drawing/2014/main" id="{5B8CF2A6-09C5-4C90-86EF-C167FEDBE931}"/>
            </a:ext>
          </a:extLst>
        </xdr:cNvPr>
        <xdr:cNvSpPr>
          <a:spLocks/>
        </xdr:cNvSpPr>
      </xdr:nvSpPr>
      <xdr:spPr bwMode="auto">
        <a:xfrm>
          <a:off x="217170" y="9839325"/>
          <a:ext cx="85725" cy="2354580"/>
        </a:xfrm>
        <a:prstGeom prst="leftBrace">
          <a:avLst>
            <a:gd name="adj1" fmla="val 236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69</xdr:row>
      <xdr:rowOff>9525</xdr:rowOff>
    </xdr:from>
    <xdr:to>
      <xdr:col>1</xdr:col>
      <xdr:colOff>104775</xdr:colOff>
      <xdr:row>80</xdr:row>
      <xdr:rowOff>152400</xdr:rowOff>
    </xdr:to>
    <xdr:sp macro="" textlink="">
      <xdr:nvSpPr>
        <xdr:cNvPr id="72" name="AutoShape 9">
          <a:extLst>
            <a:ext uri="{FF2B5EF4-FFF2-40B4-BE49-F238E27FC236}">
              <a16:creationId xmlns:a16="http://schemas.microsoft.com/office/drawing/2014/main" id="{298E92D8-E5E3-462A-80C5-9C8830855FDF}"/>
            </a:ext>
          </a:extLst>
        </xdr:cNvPr>
        <xdr:cNvSpPr>
          <a:spLocks/>
        </xdr:cNvSpPr>
      </xdr:nvSpPr>
      <xdr:spPr bwMode="auto">
        <a:xfrm>
          <a:off x="226695" y="12468225"/>
          <a:ext cx="76200" cy="2070735"/>
        </a:xfrm>
        <a:prstGeom prst="leftBrace">
          <a:avLst>
            <a:gd name="adj1" fmla="val 2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14</xdr:row>
      <xdr:rowOff>57150</xdr:rowOff>
    </xdr:from>
    <xdr:to>
      <xdr:col>5</xdr:col>
      <xdr:colOff>9525</xdr:colOff>
      <xdr:row>16</xdr:row>
      <xdr:rowOff>9525</xdr:rowOff>
    </xdr:to>
    <xdr:sp macro="" textlink="">
      <xdr:nvSpPr>
        <xdr:cNvPr id="73" name="左大かっこ 1">
          <a:extLst>
            <a:ext uri="{FF2B5EF4-FFF2-40B4-BE49-F238E27FC236}">
              <a16:creationId xmlns:a16="http://schemas.microsoft.com/office/drawing/2014/main" id="{3FD34DEC-ACD2-47C0-8482-E720A7EE8175}"/>
            </a:ext>
          </a:extLst>
        </xdr:cNvPr>
        <xdr:cNvSpPr>
          <a:spLocks/>
        </xdr:cNvSpPr>
      </xdr:nvSpPr>
      <xdr:spPr bwMode="auto">
        <a:xfrm>
          <a:off x="1508760" y="2876550"/>
          <a:ext cx="32385" cy="302895"/>
        </a:xfrm>
        <a:prstGeom prst="leftBracket">
          <a:avLst>
            <a:gd name="adj" fmla="val 80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76200</xdr:colOff>
      <xdr:row>37</xdr:row>
      <xdr:rowOff>38100</xdr:rowOff>
    </xdr:from>
    <xdr:to>
      <xdr:col>5</xdr:col>
      <xdr:colOff>9525</xdr:colOff>
      <xdr:row>38</xdr:row>
      <xdr:rowOff>171450</xdr:rowOff>
    </xdr:to>
    <xdr:sp macro="" textlink="">
      <xdr:nvSpPr>
        <xdr:cNvPr id="74" name="左大かっこ 24">
          <a:extLst>
            <a:ext uri="{FF2B5EF4-FFF2-40B4-BE49-F238E27FC236}">
              <a16:creationId xmlns:a16="http://schemas.microsoft.com/office/drawing/2014/main" id="{0AD1117E-7CA0-4DF9-ABC9-D0A7D6CD81A2}"/>
            </a:ext>
          </a:extLst>
        </xdr:cNvPr>
        <xdr:cNvSpPr>
          <a:spLocks/>
        </xdr:cNvSpPr>
      </xdr:nvSpPr>
      <xdr:spPr bwMode="auto">
        <a:xfrm>
          <a:off x="1508760" y="6888480"/>
          <a:ext cx="32385" cy="308610"/>
        </a:xfrm>
        <a:prstGeom prst="leftBracket">
          <a:avLst>
            <a:gd name="adj" fmla="val 80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39</xdr:row>
      <xdr:rowOff>38100</xdr:rowOff>
    </xdr:from>
    <xdr:to>
      <xdr:col>4</xdr:col>
      <xdr:colOff>114300</xdr:colOff>
      <xdr:row>40</xdr:row>
      <xdr:rowOff>171450</xdr:rowOff>
    </xdr:to>
    <xdr:sp macro="" textlink="">
      <xdr:nvSpPr>
        <xdr:cNvPr id="75" name="左大かっこ 25">
          <a:extLst>
            <a:ext uri="{FF2B5EF4-FFF2-40B4-BE49-F238E27FC236}">
              <a16:creationId xmlns:a16="http://schemas.microsoft.com/office/drawing/2014/main" id="{1243E337-89EA-4EF7-B663-676D24250A0A}"/>
            </a:ext>
          </a:extLst>
        </xdr:cNvPr>
        <xdr:cNvSpPr>
          <a:spLocks/>
        </xdr:cNvSpPr>
      </xdr:nvSpPr>
      <xdr:spPr bwMode="auto">
        <a:xfrm>
          <a:off x="1499235" y="7239000"/>
          <a:ext cx="32385" cy="308610"/>
        </a:xfrm>
        <a:prstGeom prst="leftBracket">
          <a:avLst>
            <a:gd name="adj" fmla="val 791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54</xdr:row>
      <xdr:rowOff>66675</xdr:rowOff>
    </xdr:from>
    <xdr:to>
      <xdr:col>4</xdr:col>
      <xdr:colOff>104775</xdr:colOff>
      <xdr:row>56</xdr:row>
      <xdr:rowOff>9525</xdr:rowOff>
    </xdr:to>
    <xdr:sp macro="" textlink="">
      <xdr:nvSpPr>
        <xdr:cNvPr id="76" name="左大かっこ 27">
          <a:extLst>
            <a:ext uri="{FF2B5EF4-FFF2-40B4-BE49-F238E27FC236}">
              <a16:creationId xmlns:a16="http://schemas.microsoft.com/office/drawing/2014/main" id="{A3AD1663-414B-4B4D-8FB1-12A8E9CE256D}"/>
            </a:ext>
          </a:extLst>
        </xdr:cNvPr>
        <xdr:cNvSpPr>
          <a:spLocks/>
        </xdr:cNvSpPr>
      </xdr:nvSpPr>
      <xdr:spPr bwMode="auto">
        <a:xfrm>
          <a:off x="1499235" y="9896475"/>
          <a:ext cx="30480" cy="293370"/>
        </a:xfrm>
        <a:prstGeom prst="leftBracket">
          <a:avLst>
            <a:gd name="adj" fmla="val 9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51</xdr:row>
      <xdr:rowOff>47625</xdr:rowOff>
    </xdr:from>
    <xdr:to>
      <xdr:col>4</xdr:col>
      <xdr:colOff>114300</xdr:colOff>
      <xdr:row>52</xdr:row>
      <xdr:rowOff>180975</xdr:rowOff>
    </xdr:to>
    <xdr:sp macro="" textlink="">
      <xdr:nvSpPr>
        <xdr:cNvPr id="77" name="左大かっこ 41">
          <a:extLst>
            <a:ext uri="{FF2B5EF4-FFF2-40B4-BE49-F238E27FC236}">
              <a16:creationId xmlns:a16="http://schemas.microsoft.com/office/drawing/2014/main" id="{589F66F7-95D6-45C5-9A6C-A8A0C4A44F73}"/>
            </a:ext>
          </a:extLst>
        </xdr:cNvPr>
        <xdr:cNvSpPr>
          <a:spLocks/>
        </xdr:cNvSpPr>
      </xdr:nvSpPr>
      <xdr:spPr bwMode="auto">
        <a:xfrm>
          <a:off x="1499235" y="9351645"/>
          <a:ext cx="32385" cy="30099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56</xdr:row>
      <xdr:rowOff>76200</xdr:rowOff>
    </xdr:from>
    <xdr:to>
      <xdr:col>4</xdr:col>
      <xdr:colOff>104775</xdr:colOff>
      <xdr:row>58</xdr:row>
      <xdr:rowOff>19050</xdr:rowOff>
    </xdr:to>
    <xdr:sp macro="" textlink="">
      <xdr:nvSpPr>
        <xdr:cNvPr id="78" name="左大かっこ 42">
          <a:extLst>
            <a:ext uri="{FF2B5EF4-FFF2-40B4-BE49-F238E27FC236}">
              <a16:creationId xmlns:a16="http://schemas.microsoft.com/office/drawing/2014/main" id="{B3F27448-D503-44CF-9525-40C3CE40DAE5}"/>
            </a:ext>
          </a:extLst>
        </xdr:cNvPr>
        <xdr:cNvSpPr>
          <a:spLocks/>
        </xdr:cNvSpPr>
      </xdr:nvSpPr>
      <xdr:spPr bwMode="auto">
        <a:xfrm>
          <a:off x="1499235" y="10256520"/>
          <a:ext cx="30480" cy="293370"/>
        </a:xfrm>
        <a:prstGeom prst="leftBracket">
          <a:avLst>
            <a:gd name="adj" fmla="val 9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58</xdr:row>
      <xdr:rowOff>66675</xdr:rowOff>
    </xdr:from>
    <xdr:to>
      <xdr:col>4</xdr:col>
      <xdr:colOff>114300</xdr:colOff>
      <xdr:row>60</xdr:row>
      <xdr:rowOff>9525</xdr:rowOff>
    </xdr:to>
    <xdr:sp macro="" textlink="">
      <xdr:nvSpPr>
        <xdr:cNvPr id="79" name="左大かっこ 43">
          <a:extLst>
            <a:ext uri="{FF2B5EF4-FFF2-40B4-BE49-F238E27FC236}">
              <a16:creationId xmlns:a16="http://schemas.microsoft.com/office/drawing/2014/main" id="{5CD80E9A-A981-43E5-9E67-68FF54BF4E64}"/>
            </a:ext>
          </a:extLst>
        </xdr:cNvPr>
        <xdr:cNvSpPr>
          <a:spLocks/>
        </xdr:cNvSpPr>
      </xdr:nvSpPr>
      <xdr:spPr bwMode="auto">
        <a:xfrm>
          <a:off x="1499235" y="10597515"/>
          <a:ext cx="32385" cy="293370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60</xdr:row>
      <xdr:rowOff>47625</xdr:rowOff>
    </xdr:from>
    <xdr:to>
      <xdr:col>4</xdr:col>
      <xdr:colOff>104775</xdr:colOff>
      <xdr:row>62</xdr:row>
      <xdr:rowOff>0</xdr:rowOff>
    </xdr:to>
    <xdr:sp macro="" textlink="">
      <xdr:nvSpPr>
        <xdr:cNvPr id="80" name="左大かっこ 44">
          <a:extLst>
            <a:ext uri="{FF2B5EF4-FFF2-40B4-BE49-F238E27FC236}">
              <a16:creationId xmlns:a16="http://schemas.microsoft.com/office/drawing/2014/main" id="{31A1A257-0D09-4EEF-8755-C500DC109713}"/>
            </a:ext>
          </a:extLst>
        </xdr:cNvPr>
        <xdr:cNvSpPr>
          <a:spLocks/>
        </xdr:cNvSpPr>
      </xdr:nvSpPr>
      <xdr:spPr bwMode="auto">
        <a:xfrm>
          <a:off x="1489710" y="10928985"/>
          <a:ext cx="4000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62</xdr:row>
      <xdr:rowOff>57150</xdr:rowOff>
    </xdr:from>
    <xdr:to>
      <xdr:col>4</xdr:col>
      <xdr:colOff>104775</xdr:colOff>
      <xdr:row>64</xdr:row>
      <xdr:rowOff>9525</xdr:rowOff>
    </xdr:to>
    <xdr:sp macro="" textlink="">
      <xdr:nvSpPr>
        <xdr:cNvPr id="81" name="左大かっこ 45">
          <a:extLst>
            <a:ext uri="{FF2B5EF4-FFF2-40B4-BE49-F238E27FC236}">
              <a16:creationId xmlns:a16="http://schemas.microsoft.com/office/drawing/2014/main" id="{39EB4D6E-5932-422D-8E00-5F58C4BCDD03}"/>
            </a:ext>
          </a:extLst>
        </xdr:cNvPr>
        <xdr:cNvSpPr>
          <a:spLocks/>
        </xdr:cNvSpPr>
      </xdr:nvSpPr>
      <xdr:spPr bwMode="auto">
        <a:xfrm>
          <a:off x="1489710" y="11289030"/>
          <a:ext cx="4000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64</xdr:row>
      <xdr:rowOff>38100</xdr:rowOff>
    </xdr:from>
    <xdr:to>
      <xdr:col>4</xdr:col>
      <xdr:colOff>104775</xdr:colOff>
      <xdr:row>65</xdr:row>
      <xdr:rowOff>171450</xdr:rowOff>
    </xdr:to>
    <xdr:sp macro="" textlink="">
      <xdr:nvSpPr>
        <xdr:cNvPr id="82" name="左大かっこ 46">
          <a:extLst>
            <a:ext uri="{FF2B5EF4-FFF2-40B4-BE49-F238E27FC236}">
              <a16:creationId xmlns:a16="http://schemas.microsoft.com/office/drawing/2014/main" id="{46907A30-051E-472A-80DB-73E42B32BDAE}"/>
            </a:ext>
          </a:extLst>
        </xdr:cNvPr>
        <xdr:cNvSpPr>
          <a:spLocks/>
        </xdr:cNvSpPr>
      </xdr:nvSpPr>
      <xdr:spPr bwMode="auto">
        <a:xfrm>
          <a:off x="1489710" y="11620500"/>
          <a:ext cx="4000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66</xdr:row>
      <xdr:rowOff>28575</xdr:rowOff>
    </xdr:from>
    <xdr:to>
      <xdr:col>4</xdr:col>
      <xdr:colOff>104775</xdr:colOff>
      <xdr:row>67</xdr:row>
      <xdr:rowOff>161925</xdr:rowOff>
    </xdr:to>
    <xdr:sp macro="" textlink="">
      <xdr:nvSpPr>
        <xdr:cNvPr id="83" name="左大かっこ 47">
          <a:extLst>
            <a:ext uri="{FF2B5EF4-FFF2-40B4-BE49-F238E27FC236}">
              <a16:creationId xmlns:a16="http://schemas.microsoft.com/office/drawing/2014/main" id="{A9053172-A9FA-43CA-AE36-570E30292219}"/>
            </a:ext>
          </a:extLst>
        </xdr:cNvPr>
        <xdr:cNvSpPr>
          <a:spLocks/>
        </xdr:cNvSpPr>
      </xdr:nvSpPr>
      <xdr:spPr bwMode="auto">
        <a:xfrm>
          <a:off x="1499235" y="11961495"/>
          <a:ext cx="30480" cy="308610"/>
        </a:xfrm>
        <a:prstGeom prst="leftBracket">
          <a:avLst>
            <a:gd name="adj" fmla="val 100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69</xdr:row>
      <xdr:rowOff>57150</xdr:rowOff>
    </xdr:from>
    <xdr:to>
      <xdr:col>4</xdr:col>
      <xdr:colOff>114300</xdr:colOff>
      <xdr:row>71</xdr:row>
      <xdr:rowOff>9525</xdr:rowOff>
    </xdr:to>
    <xdr:sp macro="" textlink="">
      <xdr:nvSpPr>
        <xdr:cNvPr id="84" name="左大かっこ 48">
          <a:extLst>
            <a:ext uri="{FF2B5EF4-FFF2-40B4-BE49-F238E27FC236}">
              <a16:creationId xmlns:a16="http://schemas.microsoft.com/office/drawing/2014/main" id="{ABD74068-8B6D-47F7-8FDB-A20057C053CC}"/>
            </a:ext>
          </a:extLst>
        </xdr:cNvPr>
        <xdr:cNvSpPr>
          <a:spLocks/>
        </xdr:cNvSpPr>
      </xdr:nvSpPr>
      <xdr:spPr bwMode="auto">
        <a:xfrm>
          <a:off x="1499235" y="12515850"/>
          <a:ext cx="3238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71</xdr:row>
      <xdr:rowOff>57150</xdr:rowOff>
    </xdr:from>
    <xdr:to>
      <xdr:col>4</xdr:col>
      <xdr:colOff>114300</xdr:colOff>
      <xdr:row>73</xdr:row>
      <xdr:rowOff>9525</xdr:rowOff>
    </xdr:to>
    <xdr:sp macro="" textlink="">
      <xdr:nvSpPr>
        <xdr:cNvPr id="85" name="左大かっこ 49">
          <a:extLst>
            <a:ext uri="{FF2B5EF4-FFF2-40B4-BE49-F238E27FC236}">
              <a16:creationId xmlns:a16="http://schemas.microsoft.com/office/drawing/2014/main" id="{239FB633-3792-49A7-A302-91DF7EBC3092}"/>
            </a:ext>
          </a:extLst>
        </xdr:cNvPr>
        <xdr:cNvSpPr>
          <a:spLocks/>
        </xdr:cNvSpPr>
      </xdr:nvSpPr>
      <xdr:spPr bwMode="auto">
        <a:xfrm>
          <a:off x="1499235" y="12866370"/>
          <a:ext cx="32385" cy="302895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73</xdr:row>
      <xdr:rowOff>38100</xdr:rowOff>
    </xdr:from>
    <xdr:to>
      <xdr:col>4</xdr:col>
      <xdr:colOff>114300</xdr:colOff>
      <xdr:row>74</xdr:row>
      <xdr:rowOff>171450</xdr:rowOff>
    </xdr:to>
    <xdr:sp macro="" textlink="">
      <xdr:nvSpPr>
        <xdr:cNvPr id="86" name="左大かっこ 50">
          <a:extLst>
            <a:ext uri="{FF2B5EF4-FFF2-40B4-BE49-F238E27FC236}">
              <a16:creationId xmlns:a16="http://schemas.microsoft.com/office/drawing/2014/main" id="{48EAD316-B89E-4869-B4F6-79352E9721D4}"/>
            </a:ext>
          </a:extLst>
        </xdr:cNvPr>
        <xdr:cNvSpPr>
          <a:spLocks/>
        </xdr:cNvSpPr>
      </xdr:nvSpPr>
      <xdr:spPr bwMode="auto">
        <a:xfrm>
          <a:off x="1499235" y="13197840"/>
          <a:ext cx="3238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75</xdr:row>
      <xdr:rowOff>28575</xdr:rowOff>
    </xdr:from>
    <xdr:to>
      <xdr:col>4</xdr:col>
      <xdr:colOff>104775</xdr:colOff>
      <xdr:row>76</xdr:row>
      <xdr:rowOff>152400</xdr:rowOff>
    </xdr:to>
    <xdr:sp macro="" textlink="">
      <xdr:nvSpPr>
        <xdr:cNvPr id="87" name="左大かっこ 51">
          <a:extLst>
            <a:ext uri="{FF2B5EF4-FFF2-40B4-BE49-F238E27FC236}">
              <a16:creationId xmlns:a16="http://schemas.microsoft.com/office/drawing/2014/main" id="{5DDF4D5B-6010-41DC-90EF-32F4B17AD67A}"/>
            </a:ext>
          </a:extLst>
        </xdr:cNvPr>
        <xdr:cNvSpPr>
          <a:spLocks/>
        </xdr:cNvSpPr>
      </xdr:nvSpPr>
      <xdr:spPr bwMode="auto">
        <a:xfrm>
          <a:off x="1489710" y="13538835"/>
          <a:ext cx="40005" cy="299085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66675</xdr:colOff>
      <xdr:row>77</xdr:row>
      <xdr:rowOff>28575</xdr:rowOff>
    </xdr:from>
    <xdr:to>
      <xdr:col>4</xdr:col>
      <xdr:colOff>114300</xdr:colOff>
      <xdr:row>78</xdr:row>
      <xdr:rowOff>161925</xdr:rowOff>
    </xdr:to>
    <xdr:sp macro="" textlink="">
      <xdr:nvSpPr>
        <xdr:cNvPr id="88" name="左大かっこ 52">
          <a:extLst>
            <a:ext uri="{FF2B5EF4-FFF2-40B4-BE49-F238E27FC236}">
              <a16:creationId xmlns:a16="http://schemas.microsoft.com/office/drawing/2014/main" id="{B72CBD3D-9189-48B9-8370-01F5788F69C5}"/>
            </a:ext>
          </a:extLst>
        </xdr:cNvPr>
        <xdr:cNvSpPr>
          <a:spLocks/>
        </xdr:cNvSpPr>
      </xdr:nvSpPr>
      <xdr:spPr bwMode="auto">
        <a:xfrm>
          <a:off x="1499235" y="13889355"/>
          <a:ext cx="32385" cy="308610"/>
        </a:xfrm>
        <a:prstGeom prst="leftBracket">
          <a:avLst>
            <a:gd name="adj" fmla="val 8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57150</xdr:colOff>
      <xdr:row>79</xdr:row>
      <xdr:rowOff>28575</xdr:rowOff>
    </xdr:from>
    <xdr:to>
      <xdr:col>4</xdr:col>
      <xdr:colOff>104775</xdr:colOff>
      <xdr:row>80</xdr:row>
      <xdr:rowOff>152400</xdr:rowOff>
    </xdr:to>
    <xdr:sp macro="" textlink="">
      <xdr:nvSpPr>
        <xdr:cNvPr id="89" name="左大かっこ 53">
          <a:extLst>
            <a:ext uri="{FF2B5EF4-FFF2-40B4-BE49-F238E27FC236}">
              <a16:creationId xmlns:a16="http://schemas.microsoft.com/office/drawing/2014/main" id="{7DE858AF-1AD1-453F-ADE6-51E1C6BB647F}"/>
            </a:ext>
          </a:extLst>
        </xdr:cNvPr>
        <xdr:cNvSpPr>
          <a:spLocks/>
        </xdr:cNvSpPr>
      </xdr:nvSpPr>
      <xdr:spPr bwMode="auto">
        <a:xfrm>
          <a:off x="1489710" y="14239875"/>
          <a:ext cx="40005" cy="299085"/>
        </a:xfrm>
        <a:prstGeom prst="leftBracket">
          <a:avLst>
            <a:gd name="adj" fmla="val 78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</xdr:row>
      <xdr:rowOff>152400</xdr:rowOff>
    </xdr:from>
    <xdr:ext cx="1175331" cy="7979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25125" y="1352550"/>
          <a:ext cx="1175331" cy="797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8.53.10:30080/Publications/Synthese/An01/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8.53.10:30080/Publications/STI/An00/St21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ky-way\bwo\WINDOWS\TEMP\USFreight97-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8.53.10:30080/Documents%20and%20Settings/miyauchi-k2hn/My%20Documents/My%20eBooks/&#35201;&#35239;&#27083;&#25104;/pdf&#29992;&#19977;&#20998;&#21106;&#26410;&#23450;&#31295;080611&#36939;&#36664;&#32113;&#35336;&#35201;&#35239;2008/&#32113;&#35336;&#35201;&#35239;&#38306;&#20418;&#36039;&#26009;/F12&#36861;&#21152;&#20998;/1-2&#20877;&#38598;&#35336;&#20107;&#25925;/071011&#20107;&#25925;/070913&#35686;&#23519;&#20132;&#36890;&#32113;&#35336;shibouzik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1041sv0fs001\&#24773;&#22577;&#12539;&#20998;&#26512;g\01&#24773;&#22577;\&#22823;&#38442;&#24220;&#32113;&#35336;&#24180;&#37969;&#31561;\24&#24180;&#24230;\24&#24180;&#24230;_&#20837;&#21147;&#29992;&#21407;&#31295;\&#31532;9&#31456;&#65288;&#36939;&#36664;&#21450;&#12403;&#36890;&#20449;&#65289;\&#22577;&#21578;&#26360;&#65288;&#21152;&#24037;&#12487;&#12540;&#12479;_&#38598;&#3533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"/>
      <sheetName val="data"/>
      <sheetName val="DIFAN"/>
      <sheetName val="REM"/>
    </sheetNames>
    <sheetDataSet>
      <sheetData sheetId="0" refreshError="1"/>
      <sheetData sheetId="1">
        <row r="1">
          <cell r="C1" t="str">
            <v>2</v>
          </cell>
          <cell r="D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</row>
        <row r="2">
          <cell r="F2" t="str">
            <v>E f f e c t i f s   à   l a   f i n   d e   l ' a n n é e</v>
          </cell>
          <cell r="Q2" t="str">
            <v>E f f e c t i f s   m o y e n s   a n n u e l s</v>
          </cell>
        </row>
        <row r="3">
          <cell r="F3" t="str">
            <v>Loco-</v>
          </cell>
          <cell r="K3" t="str">
            <v>Automotrices</v>
          </cell>
          <cell r="O3" t="str">
            <v>Automotrices</v>
          </cell>
        </row>
        <row r="4">
          <cell r="E4" t="str">
            <v>écar-</v>
          </cell>
          <cell r="F4" t="str">
            <v>motives</v>
          </cell>
          <cell r="G4" t="str">
            <v>Locomotives</v>
          </cell>
          <cell r="I4" t="str">
            <v>Locomotives</v>
          </cell>
          <cell r="K4" t="str">
            <v>diesel</v>
          </cell>
          <cell r="O4" t="str">
            <v xml:space="preserve"> électriques</v>
          </cell>
          <cell r="Q4" t="str">
            <v>Locomotives</v>
          </cell>
          <cell r="S4" t="str">
            <v>Locomotives</v>
          </cell>
          <cell r="U4" t="str">
            <v>Locomotives</v>
          </cell>
          <cell r="W4" t="str">
            <v>Automotrices</v>
          </cell>
          <cell r="Y4" t="str">
            <v>Automotrices</v>
          </cell>
        </row>
        <row r="5">
          <cell r="E5" t="str">
            <v xml:space="preserve">tement </v>
          </cell>
          <cell r="F5" t="str">
            <v>à</v>
          </cell>
          <cell r="G5" t="str">
            <v>diesel</v>
          </cell>
          <cell r="I5" t="str">
            <v>électriques</v>
          </cell>
          <cell r="K5" t="str">
            <v>Isolées</v>
          </cell>
          <cell r="L5" t="str">
            <v>Rames</v>
          </cell>
          <cell r="N5" t="str">
            <v>Isolées</v>
          </cell>
          <cell r="O5" t="str">
            <v>Rames</v>
          </cell>
          <cell r="Q5" t="str">
            <v>à vapeur</v>
          </cell>
          <cell r="S5" t="str">
            <v>diesel</v>
          </cell>
          <cell r="U5" t="str">
            <v>électriques</v>
          </cell>
          <cell r="W5" t="str">
            <v>diesel</v>
          </cell>
          <cell r="Y5" t="str">
            <v>électriques</v>
          </cell>
        </row>
        <row r="6">
          <cell r="F6" t="str">
            <v>vapeur</v>
          </cell>
          <cell r="L6" t="str">
            <v>indéformables</v>
          </cell>
          <cell r="O6" t="str">
            <v>indéformables</v>
          </cell>
        </row>
        <row r="7">
          <cell r="C7" t="str">
            <v>Réseaux</v>
          </cell>
          <cell r="D7" t="str">
            <v>Année</v>
          </cell>
          <cell r="E7" t="str">
            <v>des</v>
          </cell>
          <cell r="R7" t="str">
            <v>dont</v>
          </cell>
          <cell r="T7" t="str">
            <v>dont</v>
          </cell>
          <cell r="V7" t="str">
            <v>dont</v>
          </cell>
          <cell r="X7" t="str">
            <v>dont</v>
          </cell>
          <cell r="Z7" t="str">
            <v>dont</v>
          </cell>
        </row>
        <row r="8">
          <cell r="H8" t="str">
            <v>dont</v>
          </cell>
          <cell r="J8" t="str">
            <v>dont</v>
          </cell>
          <cell r="M8" t="str">
            <v>Nombre</v>
          </cell>
          <cell r="P8" t="str">
            <v>Nombre</v>
          </cell>
          <cell r="R8" t="str">
            <v>immobili-</v>
          </cell>
          <cell r="T8" t="str">
            <v>immobili-</v>
          </cell>
          <cell r="V8" t="str">
            <v>immobili-</v>
          </cell>
          <cell r="X8" t="str">
            <v>immobili-</v>
          </cell>
          <cell r="Z8" t="str">
            <v>immobili-</v>
          </cell>
        </row>
        <row r="9">
          <cell r="E9" t="str">
            <v>rails</v>
          </cell>
          <cell r="F9" t="str">
            <v>Nombre</v>
          </cell>
          <cell r="G9" t="str">
            <v>Nombre</v>
          </cell>
          <cell r="H9" t="str">
            <v>supérieures</v>
          </cell>
          <cell r="I9" t="str">
            <v>Nombre</v>
          </cell>
          <cell r="J9" t="str">
            <v>supérieures</v>
          </cell>
          <cell r="K9" t="str">
            <v>Nombre</v>
          </cell>
          <cell r="L9" t="str">
            <v>Nombre</v>
          </cell>
          <cell r="M9" t="str">
            <v>total</v>
          </cell>
          <cell r="N9" t="str">
            <v>Nombre</v>
          </cell>
          <cell r="O9" t="str">
            <v>Nombre</v>
          </cell>
          <cell r="P9" t="str">
            <v>total</v>
          </cell>
          <cell r="Q9" t="str">
            <v>Total</v>
          </cell>
          <cell r="R9" t="str">
            <v>sées pour</v>
          </cell>
          <cell r="S9" t="str">
            <v>Total</v>
          </cell>
          <cell r="T9" t="str">
            <v>sées pour</v>
          </cell>
          <cell r="U9" t="str">
            <v>Total</v>
          </cell>
          <cell r="V9" t="str">
            <v>sées pour</v>
          </cell>
          <cell r="W9" t="str">
            <v>Total</v>
          </cell>
          <cell r="X9" t="str">
            <v>sées pour</v>
          </cell>
          <cell r="Y9" t="str">
            <v>Total</v>
          </cell>
          <cell r="Z9" t="str">
            <v>sées pour</v>
          </cell>
        </row>
        <row r="10">
          <cell r="F10" t="str">
            <v>total</v>
          </cell>
          <cell r="G10" t="str">
            <v>total</v>
          </cell>
          <cell r="H10" t="str">
            <v>à</v>
          </cell>
          <cell r="I10" t="str">
            <v>total</v>
          </cell>
          <cell r="J10" t="str">
            <v>à</v>
          </cell>
          <cell r="K10" t="str">
            <v>total</v>
          </cell>
          <cell r="M10" t="str">
            <v>des</v>
          </cell>
          <cell r="N10" t="str">
            <v>total</v>
          </cell>
          <cell r="P10" t="str">
            <v>des</v>
          </cell>
          <cell r="R10" t="str">
            <v>entretien</v>
          </cell>
          <cell r="T10" t="str">
            <v>entretien</v>
          </cell>
          <cell r="V10" t="str">
            <v>entretien</v>
          </cell>
          <cell r="X10" t="str">
            <v>entretien</v>
          </cell>
          <cell r="Z10" t="str">
            <v>entretien</v>
          </cell>
        </row>
        <row r="11">
          <cell r="H11" t="str">
            <v>1 500 kW</v>
          </cell>
          <cell r="J11" t="str">
            <v>3 000 kW</v>
          </cell>
          <cell r="M11" t="str">
            <v>véhicules</v>
          </cell>
          <cell r="P11" t="str">
            <v>véhicules</v>
          </cell>
          <cell r="R11" t="str">
            <v>et</v>
          </cell>
          <cell r="T11" t="str">
            <v>et</v>
          </cell>
          <cell r="V11" t="str">
            <v>et</v>
          </cell>
          <cell r="X11" t="str">
            <v>et</v>
          </cell>
          <cell r="Z11" t="str">
            <v>et</v>
          </cell>
        </row>
        <row r="12">
          <cell r="R12" t="str">
            <v>réparation</v>
          </cell>
          <cell r="T12" t="str">
            <v>réparation</v>
          </cell>
          <cell r="V12" t="str">
            <v>réparation</v>
          </cell>
          <cell r="X12" t="str">
            <v>réparation</v>
          </cell>
          <cell r="Z12" t="str">
            <v>réparation</v>
          </cell>
        </row>
        <row r="13">
          <cell r="A13" t="str">
            <v>AAEN1999</v>
          </cell>
          <cell r="B13" t="str">
            <v>DE</v>
          </cell>
          <cell r="C13" t="str">
            <v>AAE</v>
          </cell>
          <cell r="D13">
            <v>1999</v>
          </cell>
          <cell r="E13" t="str">
            <v>N</v>
          </cell>
          <cell r="F13" t="str">
            <v>...</v>
          </cell>
          <cell r="G13" t="str">
            <v>...</v>
          </cell>
          <cell r="H13" t="str">
            <v>...</v>
          </cell>
          <cell r="I13" t="str">
            <v>...</v>
          </cell>
          <cell r="J13" t="str">
            <v>...</v>
          </cell>
          <cell r="K13" t="str">
            <v>...</v>
          </cell>
          <cell r="L13" t="str">
            <v>...</v>
          </cell>
          <cell r="M13" t="str">
            <v>...</v>
          </cell>
          <cell r="N13" t="str">
            <v>...</v>
          </cell>
          <cell r="O13" t="str">
            <v>...</v>
          </cell>
          <cell r="P13" t="str">
            <v>...</v>
          </cell>
          <cell r="Q13" t="str">
            <v>...</v>
          </cell>
          <cell r="R13" t="str">
            <v>...</v>
          </cell>
          <cell r="S13" t="str">
            <v>...</v>
          </cell>
          <cell r="T13" t="str">
            <v>...</v>
          </cell>
          <cell r="U13" t="str">
            <v>...</v>
          </cell>
          <cell r="V13" t="str">
            <v>...</v>
          </cell>
          <cell r="W13" t="str">
            <v>...</v>
          </cell>
          <cell r="X13" t="str">
            <v>...</v>
          </cell>
          <cell r="Y13" t="str">
            <v>...</v>
          </cell>
          <cell r="Z13" t="str">
            <v>...</v>
          </cell>
        </row>
        <row r="14">
          <cell r="A14" t="str">
            <v>AAEN1998</v>
          </cell>
          <cell r="B14" t="str">
            <v>DE</v>
          </cell>
          <cell r="C14" t="str">
            <v>AAE</v>
          </cell>
          <cell r="D14">
            <v>1998</v>
          </cell>
          <cell r="E14" t="str">
            <v>N</v>
          </cell>
          <cell r="F14" t="str">
            <v>...</v>
          </cell>
          <cell r="G14" t="str">
            <v>...</v>
          </cell>
          <cell r="H14" t="str">
            <v>...</v>
          </cell>
          <cell r="I14" t="str">
            <v>...</v>
          </cell>
          <cell r="J14" t="str">
            <v>...</v>
          </cell>
          <cell r="K14" t="str">
            <v>...</v>
          </cell>
          <cell r="L14" t="str">
            <v>...</v>
          </cell>
          <cell r="M14" t="str">
            <v>...</v>
          </cell>
          <cell r="N14" t="str">
            <v>...</v>
          </cell>
          <cell r="O14" t="str">
            <v>...</v>
          </cell>
          <cell r="P14" t="str">
            <v>...</v>
          </cell>
          <cell r="Q14" t="str">
            <v>...</v>
          </cell>
          <cell r="R14" t="str">
            <v>...</v>
          </cell>
          <cell r="S14" t="str">
            <v>...</v>
          </cell>
          <cell r="T14" t="str">
            <v>...</v>
          </cell>
          <cell r="U14" t="str">
            <v>...</v>
          </cell>
          <cell r="V14" t="str">
            <v>...</v>
          </cell>
          <cell r="W14" t="str">
            <v>...</v>
          </cell>
          <cell r="X14" t="str">
            <v>...</v>
          </cell>
          <cell r="Y14" t="str">
            <v>...</v>
          </cell>
          <cell r="Z14" t="str">
            <v>...</v>
          </cell>
        </row>
        <row r="15">
          <cell r="A15" t="str">
            <v>AAR Class 1N1998</v>
          </cell>
          <cell r="B15" t="str">
            <v>US</v>
          </cell>
          <cell r="C15" t="str">
            <v>AAR Class 1</v>
          </cell>
          <cell r="D15">
            <v>1998</v>
          </cell>
          <cell r="E15" t="str">
            <v>N</v>
          </cell>
          <cell r="F15">
            <v>0</v>
          </cell>
          <cell r="G15">
            <v>20261</v>
          </cell>
          <cell r="H15" t="str">
            <v>...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 t="str">
            <v>...</v>
          </cell>
          <cell r="T15" t="str">
            <v>...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AAR Class 1N1999</v>
          </cell>
          <cell r="B16" t="str">
            <v>US</v>
          </cell>
          <cell r="C16" t="str">
            <v>AAR Class 1</v>
          </cell>
          <cell r="D16">
            <v>1999</v>
          </cell>
          <cell r="E16" t="str">
            <v>N</v>
          </cell>
          <cell r="F16">
            <v>0</v>
          </cell>
          <cell r="G16">
            <v>20256</v>
          </cell>
          <cell r="H16" t="str">
            <v>...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 t="str">
            <v>...</v>
          </cell>
          <cell r="T16" t="str">
            <v>...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AMTRAKN1999</v>
          </cell>
          <cell r="B17" t="str">
            <v>US</v>
          </cell>
          <cell r="C17" t="str">
            <v>AMTRAK</v>
          </cell>
          <cell r="D17">
            <v>1999</v>
          </cell>
          <cell r="E17" t="str">
            <v>N</v>
          </cell>
          <cell r="F17">
            <v>0</v>
          </cell>
          <cell r="G17" t="str">
            <v>...</v>
          </cell>
          <cell r="H17" t="str">
            <v>...</v>
          </cell>
          <cell r="I17" t="str">
            <v>...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>...</v>
          </cell>
          <cell r="T17" t="str">
            <v>...</v>
          </cell>
          <cell r="U17" t="str">
            <v>...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AMTRAKN1998</v>
          </cell>
          <cell r="B18" t="str">
            <v>US</v>
          </cell>
          <cell r="C18" t="str">
            <v>AMTRAK</v>
          </cell>
          <cell r="D18">
            <v>1998</v>
          </cell>
          <cell r="E18" t="str">
            <v>N</v>
          </cell>
          <cell r="F18">
            <v>0</v>
          </cell>
          <cell r="G18">
            <v>362</v>
          </cell>
          <cell r="H18" t="str">
            <v>...</v>
          </cell>
          <cell r="I18" t="str">
            <v>...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>...</v>
          </cell>
          <cell r="T18" t="str">
            <v>...</v>
          </cell>
          <cell r="U18" t="str">
            <v>...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ARCE1998</v>
          </cell>
          <cell r="B19" t="str">
            <v>JO</v>
          </cell>
          <cell r="C19" t="str">
            <v>ARC</v>
          </cell>
          <cell r="D19">
            <v>1998</v>
          </cell>
          <cell r="E19" t="str">
            <v>E</v>
          </cell>
          <cell r="F19">
            <v>0</v>
          </cell>
          <cell r="G19" t="str">
            <v>...</v>
          </cell>
          <cell r="H19" t="str">
            <v>...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 t="str">
            <v>...</v>
          </cell>
          <cell r="T19" t="str">
            <v>...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ARCE1999</v>
          </cell>
          <cell r="B20" t="str">
            <v>JO</v>
          </cell>
          <cell r="C20" t="str">
            <v>ARC</v>
          </cell>
          <cell r="D20">
            <v>1999</v>
          </cell>
          <cell r="E20" t="str">
            <v>E</v>
          </cell>
          <cell r="F20">
            <v>0</v>
          </cell>
          <cell r="G20" t="str">
            <v>...</v>
          </cell>
          <cell r="H20" t="str">
            <v>...</v>
          </cell>
          <cell r="I20">
            <v>0</v>
          </cell>
          <cell r="J20">
            <v>0</v>
          </cell>
          <cell r="K20">
            <v>0</v>
          </cell>
          <cell r="L20" t="str">
            <v>...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...</v>
          </cell>
          <cell r="T20" t="str">
            <v>...</v>
          </cell>
          <cell r="U20">
            <v>0</v>
          </cell>
          <cell r="V20" t="str">
            <v>...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ARML1998</v>
          </cell>
          <cell r="B21" t="str">
            <v>AM</v>
          </cell>
          <cell r="C21" t="str">
            <v>ARM</v>
          </cell>
          <cell r="D21">
            <v>1998</v>
          </cell>
          <cell r="E21" t="str">
            <v>L</v>
          </cell>
          <cell r="F21">
            <v>0</v>
          </cell>
          <cell r="G21">
            <v>11</v>
          </cell>
          <cell r="H21" t="str">
            <v>...</v>
          </cell>
          <cell r="I21">
            <v>46</v>
          </cell>
          <cell r="J21" t="str">
            <v>...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28</v>
          </cell>
          <cell r="P21" t="str">
            <v>...</v>
          </cell>
          <cell r="Q21">
            <v>0</v>
          </cell>
          <cell r="R21">
            <v>0</v>
          </cell>
          <cell r="S21" t="str">
            <v>...</v>
          </cell>
          <cell r="T21" t="str">
            <v>...</v>
          </cell>
          <cell r="U21" t="str">
            <v>...</v>
          </cell>
          <cell r="V21" t="str">
            <v>...</v>
          </cell>
          <cell r="W21">
            <v>0</v>
          </cell>
          <cell r="X21">
            <v>0</v>
          </cell>
          <cell r="Y21" t="str">
            <v>...</v>
          </cell>
          <cell r="Z21" t="str">
            <v>...</v>
          </cell>
        </row>
        <row r="22">
          <cell r="A22" t="str">
            <v>ARML1999</v>
          </cell>
          <cell r="B22" t="str">
            <v>AM</v>
          </cell>
          <cell r="C22" t="str">
            <v>ARM</v>
          </cell>
          <cell r="D22">
            <v>1999</v>
          </cell>
          <cell r="E22" t="str">
            <v>L</v>
          </cell>
          <cell r="F22">
            <v>0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 t="str">
            <v>...</v>
          </cell>
          <cell r="P22" t="str">
            <v>...</v>
          </cell>
          <cell r="Q22">
            <v>0</v>
          </cell>
          <cell r="R22">
            <v>0</v>
          </cell>
          <cell r="S22" t="str">
            <v>...</v>
          </cell>
          <cell r="T22" t="str">
            <v>...</v>
          </cell>
          <cell r="U22" t="str">
            <v>...</v>
          </cell>
          <cell r="V22" t="str">
            <v>...</v>
          </cell>
          <cell r="W22">
            <v>0</v>
          </cell>
          <cell r="X22">
            <v>0</v>
          </cell>
          <cell r="Y22" t="str">
            <v>...</v>
          </cell>
          <cell r="Z22" t="str">
            <v>...</v>
          </cell>
        </row>
        <row r="23">
          <cell r="A23" t="str">
            <v>ATOCN1998</v>
          </cell>
          <cell r="B23" t="str">
            <v>GB</v>
          </cell>
          <cell r="C23" t="str">
            <v>ATOC</v>
          </cell>
          <cell r="D23">
            <v>1998</v>
          </cell>
          <cell r="E23" t="str">
            <v>N</v>
          </cell>
          <cell r="F23">
            <v>0</v>
          </cell>
          <cell r="G23" t="str">
            <v>...</v>
          </cell>
          <cell r="H23" t="str">
            <v>...</v>
          </cell>
          <cell r="I23" t="str">
            <v>...</v>
          </cell>
          <cell r="J23" t="str">
            <v>...</v>
          </cell>
          <cell r="K23" t="str">
            <v>...</v>
          </cell>
          <cell r="L23" t="str">
            <v>...</v>
          </cell>
          <cell r="M23" t="str">
            <v>...</v>
          </cell>
          <cell r="N23" t="str">
            <v>...</v>
          </cell>
          <cell r="O23" t="str">
            <v>...</v>
          </cell>
          <cell r="P23" t="str">
            <v>...</v>
          </cell>
          <cell r="Q23">
            <v>0</v>
          </cell>
          <cell r="R23">
            <v>0</v>
          </cell>
          <cell r="S23" t="str">
            <v>...</v>
          </cell>
          <cell r="T23" t="str">
            <v>...</v>
          </cell>
          <cell r="U23" t="str">
            <v>...</v>
          </cell>
          <cell r="V23" t="str">
            <v>...</v>
          </cell>
          <cell r="W23" t="str">
            <v>...</v>
          </cell>
          <cell r="X23" t="str">
            <v>...</v>
          </cell>
          <cell r="Y23" t="str">
            <v>...</v>
          </cell>
          <cell r="Z23" t="str">
            <v>...</v>
          </cell>
        </row>
        <row r="24">
          <cell r="A24" t="str">
            <v>ATOCN1999</v>
          </cell>
          <cell r="B24" t="str">
            <v>GB</v>
          </cell>
          <cell r="C24" t="str">
            <v>ATOC</v>
          </cell>
          <cell r="D24">
            <v>1999</v>
          </cell>
          <cell r="E24" t="str">
            <v>N</v>
          </cell>
          <cell r="F24">
            <v>0</v>
          </cell>
          <cell r="G24" t="str">
            <v>...</v>
          </cell>
          <cell r="H24" t="str">
            <v>...</v>
          </cell>
          <cell r="I24" t="str">
            <v>...</v>
          </cell>
          <cell r="J24" t="str">
            <v>...</v>
          </cell>
          <cell r="K24" t="str">
            <v>...</v>
          </cell>
          <cell r="L24" t="str">
            <v>...</v>
          </cell>
          <cell r="M24" t="str">
            <v>...</v>
          </cell>
          <cell r="N24" t="str">
            <v>...</v>
          </cell>
          <cell r="O24" t="str">
            <v>...</v>
          </cell>
          <cell r="P24" t="str">
            <v>...</v>
          </cell>
          <cell r="Q24">
            <v>0</v>
          </cell>
          <cell r="R24">
            <v>0</v>
          </cell>
          <cell r="S24" t="str">
            <v>...</v>
          </cell>
          <cell r="T24" t="str">
            <v>...</v>
          </cell>
          <cell r="U24" t="str">
            <v>...</v>
          </cell>
          <cell r="V24" t="str">
            <v>...</v>
          </cell>
          <cell r="W24" t="str">
            <v>...</v>
          </cell>
          <cell r="X24" t="str">
            <v>...</v>
          </cell>
          <cell r="Y24" t="str">
            <v>...</v>
          </cell>
          <cell r="Z24" t="str">
            <v>...</v>
          </cell>
        </row>
        <row r="25">
          <cell r="A25" t="str">
            <v>AZL1998</v>
          </cell>
          <cell r="B25" t="str">
            <v>AZ</v>
          </cell>
          <cell r="C25" t="str">
            <v>AZ</v>
          </cell>
          <cell r="D25">
            <v>1998</v>
          </cell>
          <cell r="E25" t="str">
            <v>L</v>
          </cell>
          <cell r="F25">
            <v>59</v>
          </cell>
          <cell r="G25">
            <v>279</v>
          </cell>
          <cell r="H25" t="str">
            <v>...</v>
          </cell>
          <cell r="I25">
            <v>238</v>
          </cell>
          <cell r="J25" t="str">
            <v>...</v>
          </cell>
          <cell r="K25">
            <v>0</v>
          </cell>
          <cell r="L25">
            <v>1</v>
          </cell>
          <cell r="M25">
            <v>2</v>
          </cell>
          <cell r="N25">
            <v>0</v>
          </cell>
          <cell r="O25">
            <v>76</v>
          </cell>
          <cell r="P25">
            <v>154</v>
          </cell>
          <cell r="Q25">
            <v>79</v>
          </cell>
          <cell r="R25" t="str">
            <v>...</v>
          </cell>
          <cell r="S25">
            <v>280</v>
          </cell>
          <cell r="T25" t="str">
            <v>...</v>
          </cell>
          <cell r="U25">
            <v>239</v>
          </cell>
          <cell r="V25" t="str">
            <v>...</v>
          </cell>
          <cell r="W25">
            <v>1</v>
          </cell>
          <cell r="X25" t="str">
            <v>...</v>
          </cell>
          <cell r="Y25">
            <v>76</v>
          </cell>
          <cell r="Z25" t="str">
            <v>...</v>
          </cell>
        </row>
        <row r="26">
          <cell r="A26" t="str">
            <v>AZL1999</v>
          </cell>
          <cell r="B26" t="str">
            <v>AZ</v>
          </cell>
          <cell r="C26" t="str">
            <v>AZ</v>
          </cell>
          <cell r="D26">
            <v>1999</v>
          </cell>
          <cell r="E26" t="str">
            <v>L</v>
          </cell>
          <cell r="F26">
            <v>59</v>
          </cell>
          <cell r="G26">
            <v>279</v>
          </cell>
          <cell r="H26" t="str">
            <v>...</v>
          </cell>
          <cell r="I26">
            <v>235</v>
          </cell>
          <cell r="J26" t="str">
            <v>...</v>
          </cell>
          <cell r="K26">
            <v>0</v>
          </cell>
          <cell r="L26">
            <v>1</v>
          </cell>
          <cell r="M26">
            <v>2</v>
          </cell>
          <cell r="N26">
            <v>0</v>
          </cell>
          <cell r="O26">
            <v>76</v>
          </cell>
          <cell r="P26">
            <v>154</v>
          </cell>
          <cell r="Q26">
            <v>59</v>
          </cell>
          <cell r="R26">
            <v>0</v>
          </cell>
          <cell r="S26">
            <v>80</v>
          </cell>
          <cell r="T26">
            <v>0</v>
          </cell>
          <cell r="U26">
            <v>81</v>
          </cell>
          <cell r="V26">
            <v>0</v>
          </cell>
          <cell r="W26">
            <v>0</v>
          </cell>
          <cell r="X26">
            <v>0</v>
          </cell>
          <cell r="Y26">
            <v>15</v>
          </cell>
          <cell r="Z26">
            <v>0</v>
          </cell>
        </row>
        <row r="27">
          <cell r="A27" t="str">
            <v>BCL1999</v>
          </cell>
          <cell r="B27" t="str">
            <v>BY</v>
          </cell>
          <cell r="C27" t="str">
            <v>BC</v>
          </cell>
          <cell r="D27">
            <v>1999</v>
          </cell>
          <cell r="E27" t="str">
            <v>L</v>
          </cell>
          <cell r="F27" t="str">
            <v>...</v>
          </cell>
          <cell r="G27" t="str">
            <v>...</v>
          </cell>
          <cell r="H27" t="str">
            <v>...</v>
          </cell>
          <cell r="I27" t="str">
            <v>...</v>
          </cell>
          <cell r="J27" t="str">
            <v>...</v>
          </cell>
          <cell r="K27" t="str">
            <v>...</v>
          </cell>
          <cell r="L27" t="str">
            <v>...</v>
          </cell>
          <cell r="M27" t="str">
            <v>...</v>
          </cell>
          <cell r="N27" t="str">
            <v>...</v>
          </cell>
          <cell r="O27" t="str">
            <v>...</v>
          </cell>
          <cell r="P27" t="str">
            <v>...</v>
          </cell>
          <cell r="Q27" t="str">
            <v>...</v>
          </cell>
          <cell r="R27" t="str">
            <v>...</v>
          </cell>
          <cell r="S27" t="str">
            <v>...</v>
          </cell>
          <cell r="T27" t="str">
            <v>...</v>
          </cell>
          <cell r="U27" t="str">
            <v>...</v>
          </cell>
          <cell r="V27" t="str">
            <v>...</v>
          </cell>
          <cell r="W27" t="str">
            <v>...</v>
          </cell>
          <cell r="X27" t="str">
            <v>...</v>
          </cell>
          <cell r="Y27" t="str">
            <v>...</v>
          </cell>
          <cell r="Z27" t="str">
            <v>...</v>
          </cell>
        </row>
        <row r="28">
          <cell r="A28" t="str">
            <v>BCN1999</v>
          </cell>
          <cell r="B28" t="str">
            <v>BY</v>
          </cell>
          <cell r="C28" t="str">
            <v>BC</v>
          </cell>
          <cell r="D28">
            <v>1999</v>
          </cell>
          <cell r="E28" t="str">
            <v>N</v>
          </cell>
          <cell r="F28">
            <v>0</v>
          </cell>
          <cell r="G28" t="str">
            <v>...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 t="str">
            <v>...</v>
          </cell>
          <cell r="T28" t="str">
            <v>...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BCTotal1998</v>
          </cell>
          <cell r="B29" t="str">
            <v>BY</v>
          </cell>
          <cell r="C29" t="str">
            <v>BC</v>
          </cell>
          <cell r="D29">
            <v>1998</v>
          </cell>
          <cell r="E29" t="str">
            <v>Total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K29" t="str">
            <v>...</v>
          </cell>
          <cell r="L29" t="str">
            <v>...</v>
          </cell>
          <cell r="M29" t="str">
            <v>...</v>
          </cell>
          <cell r="N29" t="str">
            <v>...</v>
          </cell>
          <cell r="O29" t="str">
            <v>...</v>
          </cell>
          <cell r="P29" t="str">
            <v>...</v>
          </cell>
          <cell r="Q29" t="str">
            <v>...</v>
          </cell>
          <cell r="R29" t="str">
            <v>...</v>
          </cell>
          <cell r="S29" t="str">
            <v>...</v>
          </cell>
          <cell r="T29" t="str">
            <v>...</v>
          </cell>
          <cell r="U29" t="str">
            <v>...</v>
          </cell>
          <cell r="V29" t="str">
            <v>...</v>
          </cell>
          <cell r="W29" t="str">
            <v>...</v>
          </cell>
          <cell r="X29" t="str">
            <v>...</v>
          </cell>
          <cell r="Y29" t="str">
            <v>...</v>
          </cell>
          <cell r="Z29" t="str">
            <v>...</v>
          </cell>
        </row>
        <row r="30">
          <cell r="A30" t="str">
            <v>BCN1998</v>
          </cell>
          <cell r="B30" t="str">
            <v>BY</v>
          </cell>
          <cell r="C30" t="str">
            <v>BC</v>
          </cell>
          <cell r="D30">
            <v>1998</v>
          </cell>
          <cell r="E30" t="str">
            <v>N</v>
          </cell>
          <cell r="F30">
            <v>0</v>
          </cell>
          <cell r="G30" t="str">
            <v>...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 t="str">
            <v>...</v>
          </cell>
          <cell r="T30" t="str">
            <v>...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BCL1998</v>
          </cell>
          <cell r="B31" t="str">
            <v>BY</v>
          </cell>
          <cell r="C31" t="str">
            <v>BC</v>
          </cell>
          <cell r="D31">
            <v>1998</v>
          </cell>
          <cell r="E31" t="str">
            <v>L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 t="str">
            <v>...</v>
          </cell>
          <cell r="L31" t="str">
            <v>...</v>
          </cell>
          <cell r="M31" t="str">
            <v>...</v>
          </cell>
          <cell r="N31" t="str">
            <v>...</v>
          </cell>
          <cell r="O31" t="str">
            <v>...</v>
          </cell>
          <cell r="P31" t="str">
            <v>...</v>
          </cell>
          <cell r="Q31" t="str">
            <v>...</v>
          </cell>
          <cell r="R31" t="str">
            <v>...</v>
          </cell>
          <cell r="S31" t="str">
            <v>...</v>
          </cell>
          <cell r="T31" t="str">
            <v>...</v>
          </cell>
          <cell r="U31" t="str">
            <v>...</v>
          </cell>
          <cell r="V31" t="str">
            <v>...</v>
          </cell>
          <cell r="W31" t="str">
            <v>...</v>
          </cell>
          <cell r="X31" t="str">
            <v>...</v>
          </cell>
          <cell r="Y31" t="str">
            <v>...</v>
          </cell>
          <cell r="Z31" t="str">
            <v>...</v>
          </cell>
        </row>
        <row r="32">
          <cell r="A32" t="str">
            <v>BCTotal1999</v>
          </cell>
          <cell r="B32" t="str">
            <v>BY</v>
          </cell>
          <cell r="C32" t="str">
            <v>BC</v>
          </cell>
          <cell r="D32">
            <v>1999</v>
          </cell>
          <cell r="E32" t="str">
            <v>Total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 t="str">
            <v>...</v>
          </cell>
          <cell r="L32" t="str">
            <v>...</v>
          </cell>
          <cell r="M32" t="str">
            <v>...</v>
          </cell>
          <cell r="N32" t="str">
            <v>...</v>
          </cell>
          <cell r="O32" t="str">
            <v>...</v>
          </cell>
          <cell r="P32" t="str">
            <v>...</v>
          </cell>
          <cell r="Q32" t="str">
            <v>...</v>
          </cell>
          <cell r="R32" t="str">
            <v>...</v>
          </cell>
          <cell r="S32" t="str">
            <v>...</v>
          </cell>
          <cell r="T32" t="str">
            <v>...</v>
          </cell>
          <cell r="U32" t="str">
            <v>...</v>
          </cell>
          <cell r="V32" t="str">
            <v>...</v>
          </cell>
          <cell r="W32" t="str">
            <v>...</v>
          </cell>
          <cell r="X32" t="str">
            <v>...</v>
          </cell>
          <cell r="Y32" t="str">
            <v>...</v>
          </cell>
          <cell r="Z32" t="str">
            <v>...</v>
          </cell>
        </row>
        <row r="33">
          <cell r="A33" t="str">
            <v>BDZN1998</v>
          </cell>
          <cell r="B33" t="str">
            <v>BG</v>
          </cell>
          <cell r="C33" t="str">
            <v>BDZ</v>
          </cell>
          <cell r="D33">
            <v>1998</v>
          </cell>
          <cell r="E33" t="str">
            <v>N</v>
          </cell>
          <cell r="F33">
            <v>0</v>
          </cell>
          <cell r="G33">
            <v>387</v>
          </cell>
          <cell r="H33">
            <v>152</v>
          </cell>
          <cell r="I33">
            <v>305</v>
          </cell>
          <cell r="J33">
            <v>283</v>
          </cell>
          <cell r="K33">
            <v>1</v>
          </cell>
          <cell r="L33">
            <v>3</v>
          </cell>
          <cell r="M33">
            <v>9</v>
          </cell>
          <cell r="N33">
            <v>0</v>
          </cell>
          <cell r="O33">
            <v>80</v>
          </cell>
          <cell r="P33">
            <v>320</v>
          </cell>
          <cell r="Q33">
            <v>0</v>
          </cell>
          <cell r="R33">
            <v>0</v>
          </cell>
          <cell r="S33">
            <v>402</v>
          </cell>
          <cell r="T33">
            <v>111</v>
          </cell>
          <cell r="U33">
            <v>313</v>
          </cell>
          <cell r="V33">
            <v>77</v>
          </cell>
          <cell r="W33">
            <v>3</v>
          </cell>
          <cell r="X33">
            <v>0</v>
          </cell>
          <cell r="Y33">
            <v>80</v>
          </cell>
          <cell r="Z33">
            <v>23</v>
          </cell>
        </row>
        <row r="34">
          <cell r="A34" t="str">
            <v>BDZTotal1998</v>
          </cell>
          <cell r="B34" t="str">
            <v>BG</v>
          </cell>
          <cell r="C34" t="str">
            <v>BDZ</v>
          </cell>
          <cell r="D34">
            <v>1998</v>
          </cell>
          <cell r="E34" t="str">
            <v>Total</v>
          </cell>
          <cell r="F34">
            <v>0</v>
          </cell>
          <cell r="G34">
            <v>410</v>
          </cell>
          <cell r="H34">
            <v>152</v>
          </cell>
          <cell r="I34">
            <v>305</v>
          </cell>
          <cell r="J34">
            <v>283</v>
          </cell>
          <cell r="K34">
            <v>1</v>
          </cell>
          <cell r="L34">
            <v>3</v>
          </cell>
          <cell r="M34">
            <v>9</v>
          </cell>
          <cell r="N34">
            <v>0</v>
          </cell>
          <cell r="O34">
            <v>80</v>
          </cell>
          <cell r="P34">
            <v>320</v>
          </cell>
          <cell r="Q34">
            <v>0</v>
          </cell>
          <cell r="R34">
            <v>0</v>
          </cell>
          <cell r="S34">
            <v>428</v>
          </cell>
          <cell r="T34">
            <v>114</v>
          </cell>
          <cell r="U34">
            <v>313</v>
          </cell>
          <cell r="V34">
            <v>77</v>
          </cell>
          <cell r="W34">
            <v>3</v>
          </cell>
          <cell r="X34">
            <v>0</v>
          </cell>
          <cell r="Y34">
            <v>80</v>
          </cell>
          <cell r="Z34">
            <v>23</v>
          </cell>
        </row>
        <row r="35">
          <cell r="A35" t="str">
            <v>BDZN1999</v>
          </cell>
          <cell r="B35" t="str">
            <v>BG</v>
          </cell>
          <cell r="C35" t="str">
            <v>BDZ</v>
          </cell>
          <cell r="D35">
            <v>1999</v>
          </cell>
          <cell r="E35" t="str">
            <v>N</v>
          </cell>
          <cell r="F35">
            <v>0</v>
          </cell>
          <cell r="G35">
            <v>386</v>
          </cell>
          <cell r="H35">
            <v>152</v>
          </cell>
          <cell r="I35">
            <v>302</v>
          </cell>
          <cell r="J35">
            <v>282</v>
          </cell>
          <cell r="K35">
            <v>1</v>
          </cell>
          <cell r="L35">
            <v>3</v>
          </cell>
          <cell r="M35">
            <v>9</v>
          </cell>
          <cell r="N35">
            <v>0</v>
          </cell>
          <cell r="O35">
            <v>78</v>
          </cell>
          <cell r="P35">
            <v>312</v>
          </cell>
          <cell r="Q35">
            <v>0</v>
          </cell>
          <cell r="R35">
            <v>0</v>
          </cell>
          <cell r="S35">
            <v>394</v>
          </cell>
          <cell r="T35">
            <v>108</v>
          </cell>
          <cell r="U35">
            <v>303</v>
          </cell>
          <cell r="V35">
            <v>75</v>
          </cell>
          <cell r="W35">
            <v>3</v>
          </cell>
          <cell r="X35">
            <v>0</v>
          </cell>
          <cell r="Y35">
            <v>78</v>
          </cell>
          <cell r="Z35">
            <v>21</v>
          </cell>
        </row>
        <row r="36">
          <cell r="A36" t="str">
            <v>BDZTotal1999</v>
          </cell>
          <cell r="B36" t="str">
            <v>BG</v>
          </cell>
          <cell r="C36" t="str">
            <v>BDZ</v>
          </cell>
          <cell r="D36">
            <v>1999</v>
          </cell>
          <cell r="E36" t="str">
            <v>Total</v>
          </cell>
          <cell r="F36">
            <v>0</v>
          </cell>
          <cell r="G36">
            <v>409</v>
          </cell>
          <cell r="H36">
            <v>152</v>
          </cell>
          <cell r="I36">
            <v>302</v>
          </cell>
          <cell r="J36">
            <v>282</v>
          </cell>
          <cell r="K36">
            <v>1</v>
          </cell>
          <cell r="L36">
            <v>3</v>
          </cell>
          <cell r="M36">
            <v>9</v>
          </cell>
          <cell r="N36">
            <v>0</v>
          </cell>
          <cell r="O36">
            <v>78</v>
          </cell>
          <cell r="P36">
            <v>312</v>
          </cell>
          <cell r="Q36">
            <v>0</v>
          </cell>
          <cell r="R36">
            <v>0</v>
          </cell>
          <cell r="S36">
            <v>417</v>
          </cell>
          <cell r="T36">
            <v>111</v>
          </cell>
          <cell r="U36">
            <v>303</v>
          </cell>
          <cell r="V36">
            <v>75</v>
          </cell>
          <cell r="W36">
            <v>3</v>
          </cell>
          <cell r="X36">
            <v>0</v>
          </cell>
          <cell r="Y36">
            <v>78</v>
          </cell>
          <cell r="Z36">
            <v>21</v>
          </cell>
        </row>
        <row r="37">
          <cell r="A37" t="str">
            <v>BDZE1998</v>
          </cell>
          <cell r="B37" t="str">
            <v>BG</v>
          </cell>
          <cell r="C37" t="str">
            <v>BDZ</v>
          </cell>
          <cell r="D37">
            <v>1998</v>
          </cell>
          <cell r="E37" t="str">
            <v>E</v>
          </cell>
          <cell r="F37">
            <v>0</v>
          </cell>
          <cell r="G37">
            <v>23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26</v>
          </cell>
          <cell r="T37">
            <v>3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BDZE1999</v>
          </cell>
          <cell r="B38" t="str">
            <v>BG</v>
          </cell>
          <cell r="C38" t="str">
            <v>BDZ</v>
          </cell>
          <cell r="D38">
            <v>1999</v>
          </cell>
          <cell r="E38" t="str">
            <v>E</v>
          </cell>
          <cell r="F38">
            <v>0</v>
          </cell>
          <cell r="G38">
            <v>23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23</v>
          </cell>
          <cell r="T38">
            <v>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...</v>
          </cell>
        </row>
        <row r="39">
          <cell r="A39" t="str">
            <v>BDZN.E1998</v>
          </cell>
          <cell r="B39" t="str">
            <v>BG</v>
          </cell>
          <cell r="C39" t="str">
            <v>BDZ</v>
          </cell>
          <cell r="D39">
            <v>1998</v>
          </cell>
          <cell r="E39" t="str">
            <v>N.E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K39" t="str">
            <v>...</v>
          </cell>
          <cell r="L39" t="str">
            <v>...</v>
          </cell>
          <cell r="M39" t="str">
            <v>...</v>
          </cell>
          <cell r="N39" t="str">
            <v>...</v>
          </cell>
          <cell r="O39" t="str">
            <v>...</v>
          </cell>
          <cell r="P39" t="str">
            <v>...</v>
          </cell>
          <cell r="Q39" t="str">
            <v>...</v>
          </cell>
          <cell r="R39" t="str">
            <v>...</v>
          </cell>
          <cell r="S39" t="str">
            <v>...</v>
          </cell>
          <cell r="T39" t="str">
            <v>...</v>
          </cell>
          <cell r="U39" t="str">
            <v>...</v>
          </cell>
          <cell r="V39" t="str">
            <v>...</v>
          </cell>
          <cell r="W39" t="str">
            <v>...</v>
          </cell>
          <cell r="X39" t="str">
            <v>...</v>
          </cell>
          <cell r="Y39" t="str">
            <v>...</v>
          </cell>
          <cell r="Z39" t="str">
            <v>...</v>
          </cell>
        </row>
        <row r="40">
          <cell r="A40" t="str">
            <v>BDZN.E1999</v>
          </cell>
          <cell r="B40" t="str">
            <v>BG</v>
          </cell>
          <cell r="C40" t="str">
            <v>BDZ</v>
          </cell>
          <cell r="D40">
            <v>1999</v>
          </cell>
          <cell r="E40" t="str">
            <v>N.E</v>
          </cell>
          <cell r="F40" t="str">
            <v>...</v>
          </cell>
          <cell r="G40" t="str">
            <v>...</v>
          </cell>
          <cell r="H40" t="str">
            <v>...</v>
          </cell>
          <cell r="I40" t="str">
            <v>...</v>
          </cell>
          <cell r="J40" t="str">
            <v>...</v>
          </cell>
          <cell r="K40" t="str">
            <v>...</v>
          </cell>
          <cell r="L40" t="str">
            <v>...</v>
          </cell>
          <cell r="M40" t="str">
            <v>...</v>
          </cell>
          <cell r="N40" t="str">
            <v>...</v>
          </cell>
          <cell r="O40" t="str">
            <v>...</v>
          </cell>
          <cell r="P40" t="str">
            <v>...</v>
          </cell>
          <cell r="Q40" t="str">
            <v>...</v>
          </cell>
          <cell r="R40" t="str">
            <v>...</v>
          </cell>
          <cell r="S40" t="str">
            <v>...</v>
          </cell>
          <cell r="T40" t="str">
            <v>...</v>
          </cell>
          <cell r="U40" t="str">
            <v>...</v>
          </cell>
          <cell r="V40" t="str">
            <v>...</v>
          </cell>
          <cell r="W40" t="str">
            <v>...</v>
          </cell>
          <cell r="X40" t="str">
            <v>...</v>
          </cell>
          <cell r="Y40" t="str">
            <v>...</v>
          </cell>
          <cell r="Z40" t="str">
            <v>...</v>
          </cell>
        </row>
        <row r="41">
          <cell r="A41" t="str">
            <v>BKN1999</v>
          </cell>
          <cell r="B41" t="str">
            <v>SE</v>
          </cell>
          <cell r="C41" t="str">
            <v>BK</v>
          </cell>
          <cell r="D41">
            <v>1999</v>
          </cell>
          <cell r="E41" t="str">
            <v>N</v>
          </cell>
          <cell r="F41">
            <v>0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K41" t="str">
            <v>...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 t="str">
            <v>...</v>
          </cell>
          <cell r="T41" t="str">
            <v>...</v>
          </cell>
          <cell r="U41" t="str">
            <v>...</v>
          </cell>
          <cell r="V41" t="str">
            <v>...</v>
          </cell>
          <cell r="W41" t="str">
            <v>...</v>
          </cell>
          <cell r="X41" t="str">
            <v>...</v>
          </cell>
          <cell r="Y41">
            <v>0</v>
          </cell>
          <cell r="Z41">
            <v>0</v>
          </cell>
        </row>
        <row r="42">
          <cell r="A42" t="str">
            <v>BKN1998</v>
          </cell>
          <cell r="B42" t="str">
            <v>SE</v>
          </cell>
          <cell r="C42" t="str">
            <v>BK</v>
          </cell>
          <cell r="D42">
            <v>1998</v>
          </cell>
          <cell r="E42" t="str">
            <v>N</v>
          </cell>
          <cell r="F42">
            <v>0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K42" t="str">
            <v>...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 t="str">
            <v>...</v>
          </cell>
          <cell r="T42" t="str">
            <v>...</v>
          </cell>
          <cell r="U42" t="str">
            <v>...</v>
          </cell>
          <cell r="V42" t="str">
            <v>...</v>
          </cell>
          <cell r="W42" t="str">
            <v>...</v>
          </cell>
          <cell r="X42" t="str">
            <v>...</v>
          </cell>
          <cell r="Y42">
            <v>0</v>
          </cell>
          <cell r="Z42">
            <v>0</v>
          </cell>
        </row>
        <row r="43">
          <cell r="A43" t="str">
            <v>BLSN1999</v>
          </cell>
          <cell r="B43" t="str">
            <v>CH</v>
          </cell>
          <cell r="C43" t="str">
            <v>BLS</v>
          </cell>
          <cell r="D43">
            <v>1999</v>
          </cell>
          <cell r="E43" t="str">
            <v>N</v>
          </cell>
          <cell r="F43">
            <v>1</v>
          </cell>
          <cell r="G43">
            <v>33</v>
          </cell>
          <cell r="H43">
            <v>0</v>
          </cell>
          <cell r="I43">
            <v>75</v>
          </cell>
          <cell r="J43">
            <v>43</v>
          </cell>
          <cell r="K43">
            <v>0</v>
          </cell>
          <cell r="L43">
            <v>0</v>
          </cell>
          <cell r="M43">
            <v>0</v>
          </cell>
          <cell r="N43">
            <v>2</v>
          </cell>
          <cell r="O43">
            <v>38</v>
          </cell>
          <cell r="P43">
            <v>114</v>
          </cell>
          <cell r="Q43">
            <v>1</v>
          </cell>
          <cell r="R43">
            <v>0</v>
          </cell>
          <cell r="S43">
            <v>33</v>
          </cell>
          <cell r="T43">
            <v>3</v>
          </cell>
          <cell r="U43">
            <v>75</v>
          </cell>
          <cell r="V43">
            <v>6</v>
          </cell>
          <cell r="W43">
            <v>0</v>
          </cell>
          <cell r="X43">
            <v>0</v>
          </cell>
          <cell r="Y43">
            <v>40</v>
          </cell>
          <cell r="Z43">
            <v>4</v>
          </cell>
        </row>
        <row r="44">
          <cell r="A44" t="str">
            <v>BLSN1998</v>
          </cell>
          <cell r="B44" t="str">
            <v>CH</v>
          </cell>
          <cell r="C44" t="str">
            <v>BLS</v>
          </cell>
          <cell r="D44">
            <v>1998</v>
          </cell>
          <cell r="E44" t="str">
            <v>N</v>
          </cell>
          <cell r="F44">
            <v>1</v>
          </cell>
          <cell r="G44">
            <v>33</v>
          </cell>
          <cell r="H44">
            <v>0</v>
          </cell>
          <cell r="I44">
            <v>80</v>
          </cell>
          <cell r="J44">
            <v>48</v>
          </cell>
          <cell r="K44">
            <v>0</v>
          </cell>
          <cell r="L44">
            <v>0</v>
          </cell>
          <cell r="M44">
            <v>0</v>
          </cell>
          <cell r="N44">
            <v>2</v>
          </cell>
          <cell r="O44">
            <v>39</v>
          </cell>
          <cell r="P44">
            <v>117</v>
          </cell>
          <cell r="Q44">
            <v>1</v>
          </cell>
          <cell r="R44">
            <v>0</v>
          </cell>
          <cell r="S44">
            <v>33</v>
          </cell>
          <cell r="T44">
            <v>3</v>
          </cell>
          <cell r="U44">
            <v>80</v>
          </cell>
          <cell r="V44">
            <v>7</v>
          </cell>
          <cell r="W44">
            <v>0</v>
          </cell>
          <cell r="X44">
            <v>0</v>
          </cell>
          <cell r="Y44">
            <v>41</v>
          </cell>
          <cell r="Z44">
            <v>4</v>
          </cell>
        </row>
        <row r="45">
          <cell r="A45" t="str">
            <v>BoRE1999</v>
          </cell>
          <cell r="B45" t="str">
            <v>BW</v>
          </cell>
          <cell r="C45" t="str">
            <v>BoR</v>
          </cell>
          <cell r="D45">
            <v>1999</v>
          </cell>
          <cell r="E45" t="str">
            <v>E</v>
          </cell>
          <cell r="F45">
            <v>0</v>
          </cell>
          <cell r="G45">
            <v>40</v>
          </cell>
          <cell r="H45">
            <v>40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 t="str">
            <v>...</v>
          </cell>
          <cell r="T45" t="str">
            <v>...</v>
          </cell>
          <cell r="U45" t="str">
            <v>...</v>
          </cell>
          <cell r="V45" t="str">
            <v>...</v>
          </cell>
          <cell r="W45" t="str">
            <v>...</v>
          </cell>
          <cell r="X45" t="str">
            <v>...</v>
          </cell>
          <cell r="Y45" t="str">
            <v>...</v>
          </cell>
          <cell r="Z45" t="str">
            <v>...</v>
          </cell>
        </row>
        <row r="46">
          <cell r="A46" t="str">
            <v>BoRE1998</v>
          </cell>
          <cell r="B46" t="str">
            <v>BW</v>
          </cell>
          <cell r="C46" t="str">
            <v>BoR</v>
          </cell>
          <cell r="D46">
            <v>1998</v>
          </cell>
          <cell r="E46" t="str">
            <v>E</v>
          </cell>
          <cell r="F46">
            <v>0</v>
          </cell>
          <cell r="G46">
            <v>40</v>
          </cell>
          <cell r="H46">
            <v>40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 t="str">
            <v>...</v>
          </cell>
          <cell r="T46" t="str">
            <v>...</v>
          </cell>
          <cell r="U46">
            <v>0</v>
          </cell>
          <cell r="V46">
            <v>0</v>
          </cell>
          <cell r="W46" t="str">
            <v>...</v>
          </cell>
          <cell r="X46" t="str">
            <v>...</v>
          </cell>
          <cell r="Y46">
            <v>0</v>
          </cell>
          <cell r="Z46">
            <v>0</v>
          </cell>
        </row>
        <row r="47">
          <cell r="A47" t="str">
            <v>BRN1999</v>
          </cell>
          <cell r="B47" t="str">
            <v>GB</v>
          </cell>
          <cell r="C47" t="str">
            <v>BR</v>
          </cell>
          <cell r="D47">
            <v>1999</v>
          </cell>
          <cell r="E47" t="str">
            <v>N</v>
          </cell>
          <cell r="F47" t="str">
            <v>...</v>
          </cell>
          <cell r="G47" t="str">
            <v>...</v>
          </cell>
          <cell r="H47" t="str">
            <v>...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N47" t="str">
            <v>...</v>
          </cell>
          <cell r="O47" t="str">
            <v>...</v>
          </cell>
          <cell r="P47" t="str">
            <v>...</v>
          </cell>
          <cell r="Q47" t="str">
            <v>...</v>
          </cell>
          <cell r="R47" t="str">
            <v>...</v>
          </cell>
          <cell r="S47" t="str">
            <v>...</v>
          </cell>
          <cell r="T47" t="str">
            <v>...</v>
          </cell>
          <cell r="U47" t="str">
            <v>...</v>
          </cell>
          <cell r="V47" t="str">
            <v>...</v>
          </cell>
          <cell r="W47" t="str">
            <v>...</v>
          </cell>
          <cell r="X47" t="str">
            <v>...</v>
          </cell>
          <cell r="Y47" t="str">
            <v>...</v>
          </cell>
          <cell r="Z47" t="str">
            <v>...</v>
          </cell>
        </row>
        <row r="48">
          <cell r="A48" t="str">
            <v>BRN1998</v>
          </cell>
          <cell r="B48" t="str">
            <v>GB</v>
          </cell>
          <cell r="C48" t="str">
            <v>BR</v>
          </cell>
          <cell r="D48">
            <v>1998</v>
          </cell>
          <cell r="E48" t="str">
            <v>N</v>
          </cell>
          <cell r="F48" t="str">
            <v>...</v>
          </cell>
          <cell r="G48" t="str">
            <v>...</v>
          </cell>
          <cell r="H48" t="str">
            <v>...</v>
          </cell>
          <cell r="I48" t="str">
            <v>...</v>
          </cell>
          <cell r="J48" t="str">
            <v>...</v>
          </cell>
          <cell r="K48" t="str">
            <v>...</v>
          </cell>
          <cell r="L48" t="str">
            <v>...</v>
          </cell>
          <cell r="M48" t="str">
            <v>...</v>
          </cell>
          <cell r="N48" t="str">
            <v>...</v>
          </cell>
          <cell r="O48" t="str">
            <v>...</v>
          </cell>
          <cell r="P48" t="str">
            <v>...</v>
          </cell>
          <cell r="Q48" t="str">
            <v>...</v>
          </cell>
          <cell r="R48" t="str">
            <v>...</v>
          </cell>
          <cell r="S48" t="str">
            <v>...</v>
          </cell>
          <cell r="T48" t="str">
            <v>...</v>
          </cell>
          <cell r="U48" t="str">
            <v>...</v>
          </cell>
          <cell r="V48" t="str">
            <v>...</v>
          </cell>
          <cell r="W48" t="str">
            <v>...</v>
          </cell>
          <cell r="X48" t="str">
            <v>...</v>
          </cell>
          <cell r="Y48" t="str">
            <v>...</v>
          </cell>
          <cell r="Z48" t="str">
            <v>...</v>
          </cell>
        </row>
        <row r="49">
          <cell r="A49" t="str">
            <v>BRAE1999</v>
          </cell>
          <cell r="B49" t="str">
            <v>BW</v>
          </cell>
          <cell r="C49" t="str">
            <v>BRA</v>
          </cell>
          <cell r="D49">
            <v>1999</v>
          </cell>
          <cell r="E49" t="str">
            <v>E</v>
          </cell>
          <cell r="F49" t="str">
            <v>...</v>
          </cell>
          <cell r="G49" t="str">
            <v>...</v>
          </cell>
          <cell r="H49" t="str">
            <v>...</v>
          </cell>
          <cell r="I49" t="str">
            <v>...</v>
          </cell>
          <cell r="J49" t="str">
            <v>...</v>
          </cell>
          <cell r="K49" t="str">
            <v>...</v>
          </cell>
          <cell r="L49" t="str">
            <v>...</v>
          </cell>
          <cell r="M49" t="str">
            <v>...</v>
          </cell>
          <cell r="N49" t="str">
            <v>...</v>
          </cell>
          <cell r="O49" t="str">
            <v>...</v>
          </cell>
          <cell r="P49" t="str">
            <v>...</v>
          </cell>
          <cell r="Q49" t="str">
            <v>...</v>
          </cell>
          <cell r="R49" t="str">
            <v>...</v>
          </cell>
          <cell r="S49" t="str">
            <v>...</v>
          </cell>
          <cell r="T49" t="str">
            <v>...</v>
          </cell>
          <cell r="U49" t="str">
            <v>...</v>
          </cell>
          <cell r="V49" t="str">
            <v>...</v>
          </cell>
          <cell r="W49" t="str">
            <v>...</v>
          </cell>
          <cell r="X49" t="str">
            <v>...</v>
          </cell>
          <cell r="Y49" t="str">
            <v>...</v>
          </cell>
          <cell r="Z49" t="str">
            <v>...</v>
          </cell>
        </row>
        <row r="50">
          <cell r="A50" t="str">
            <v>BRAE1998</v>
          </cell>
          <cell r="B50" t="str">
            <v>BW</v>
          </cell>
          <cell r="C50" t="str">
            <v>BRA</v>
          </cell>
          <cell r="D50">
            <v>1998</v>
          </cell>
          <cell r="E50" t="str">
            <v>E</v>
          </cell>
          <cell r="F50" t="str">
            <v>...</v>
          </cell>
          <cell r="G50" t="str">
            <v>...</v>
          </cell>
          <cell r="H50" t="str">
            <v>...</v>
          </cell>
          <cell r="I50" t="str">
            <v>...</v>
          </cell>
          <cell r="J50" t="str">
            <v>...</v>
          </cell>
          <cell r="K50" t="str">
            <v>...</v>
          </cell>
          <cell r="L50" t="str">
            <v>...</v>
          </cell>
          <cell r="M50" t="str">
            <v>...</v>
          </cell>
          <cell r="N50" t="str">
            <v>...</v>
          </cell>
          <cell r="O50" t="str">
            <v>...</v>
          </cell>
          <cell r="P50" t="str">
            <v>...</v>
          </cell>
          <cell r="Q50" t="str">
            <v>...</v>
          </cell>
          <cell r="R50" t="str">
            <v>...</v>
          </cell>
          <cell r="S50" t="str">
            <v>...</v>
          </cell>
          <cell r="T50" t="str">
            <v>...</v>
          </cell>
          <cell r="U50" t="str">
            <v>...</v>
          </cell>
          <cell r="V50" t="str">
            <v>...</v>
          </cell>
          <cell r="W50" t="str">
            <v>...</v>
          </cell>
          <cell r="X50" t="str">
            <v>...</v>
          </cell>
          <cell r="Y50" t="str">
            <v>...</v>
          </cell>
          <cell r="Z50" t="str">
            <v>...</v>
          </cell>
        </row>
        <row r="51">
          <cell r="A51" t="str">
            <v>BRBTotal1998</v>
          </cell>
          <cell r="B51" t="str">
            <v>BD</v>
          </cell>
          <cell r="C51" t="str">
            <v>BRB</v>
          </cell>
          <cell r="D51">
            <v>1998</v>
          </cell>
          <cell r="E51" t="str">
            <v>Total</v>
          </cell>
          <cell r="F51" t="str">
            <v>...</v>
          </cell>
          <cell r="G51" t="str">
            <v>...</v>
          </cell>
          <cell r="H51" t="str">
            <v>...</v>
          </cell>
          <cell r="I51" t="str">
            <v>...</v>
          </cell>
          <cell r="J51" t="str">
            <v>...</v>
          </cell>
          <cell r="K51" t="str">
            <v>...</v>
          </cell>
          <cell r="L51" t="str">
            <v>...</v>
          </cell>
          <cell r="M51" t="str">
            <v>...</v>
          </cell>
          <cell r="N51" t="str">
            <v>...</v>
          </cell>
          <cell r="O51" t="str">
            <v>...</v>
          </cell>
          <cell r="P51" t="str">
            <v>...</v>
          </cell>
          <cell r="Q51" t="str">
            <v>...</v>
          </cell>
          <cell r="R51" t="str">
            <v>...</v>
          </cell>
          <cell r="S51" t="str">
            <v>...</v>
          </cell>
          <cell r="T51" t="str">
            <v>...</v>
          </cell>
          <cell r="U51" t="str">
            <v>...</v>
          </cell>
          <cell r="V51" t="str">
            <v>...</v>
          </cell>
          <cell r="W51" t="str">
            <v>...</v>
          </cell>
          <cell r="X51" t="str">
            <v>...</v>
          </cell>
          <cell r="Y51" t="str">
            <v>...</v>
          </cell>
          <cell r="Z51" t="str">
            <v>...</v>
          </cell>
        </row>
        <row r="52">
          <cell r="A52" t="str">
            <v>BRBE1998</v>
          </cell>
          <cell r="B52" t="str">
            <v>BD</v>
          </cell>
          <cell r="C52" t="str">
            <v>BRB</v>
          </cell>
          <cell r="D52">
            <v>1998</v>
          </cell>
          <cell r="E52" t="str">
            <v>E</v>
          </cell>
          <cell r="F52" t="str">
            <v>...</v>
          </cell>
          <cell r="G52" t="str">
            <v>...</v>
          </cell>
          <cell r="H52" t="str">
            <v>...</v>
          </cell>
          <cell r="I52" t="str">
            <v>...</v>
          </cell>
          <cell r="J52" t="str">
            <v>...</v>
          </cell>
          <cell r="K52" t="str">
            <v>...</v>
          </cell>
          <cell r="L52" t="str">
            <v>...</v>
          </cell>
          <cell r="M52" t="str">
            <v>...</v>
          </cell>
          <cell r="N52" t="str">
            <v>...</v>
          </cell>
          <cell r="O52" t="str">
            <v>...</v>
          </cell>
          <cell r="P52" t="str">
            <v>...</v>
          </cell>
          <cell r="Q52" t="str">
            <v>...</v>
          </cell>
          <cell r="R52" t="str">
            <v>...</v>
          </cell>
          <cell r="S52" t="str">
            <v>...</v>
          </cell>
          <cell r="T52" t="str">
            <v>...</v>
          </cell>
          <cell r="U52" t="str">
            <v>...</v>
          </cell>
          <cell r="V52" t="str">
            <v>...</v>
          </cell>
          <cell r="W52" t="str">
            <v>...</v>
          </cell>
          <cell r="X52" t="str">
            <v>...</v>
          </cell>
          <cell r="Y52" t="str">
            <v>...</v>
          </cell>
          <cell r="Z52" t="str">
            <v>...</v>
          </cell>
        </row>
        <row r="53">
          <cell r="A53" t="str">
            <v>BRBL1999</v>
          </cell>
          <cell r="B53" t="str">
            <v>BD</v>
          </cell>
          <cell r="C53" t="str">
            <v>BRB</v>
          </cell>
          <cell r="D53">
            <v>1999</v>
          </cell>
          <cell r="E53" t="str">
            <v>L</v>
          </cell>
          <cell r="F53" t="str">
            <v>...</v>
          </cell>
          <cell r="G53" t="str">
            <v>...</v>
          </cell>
          <cell r="H53" t="str">
            <v>...</v>
          </cell>
          <cell r="I53" t="str">
            <v>...</v>
          </cell>
          <cell r="J53" t="str">
            <v>...</v>
          </cell>
          <cell r="K53" t="str">
            <v>...</v>
          </cell>
          <cell r="L53" t="str">
            <v>...</v>
          </cell>
          <cell r="M53" t="str">
            <v>...</v>
          </cell>
          <cell r="N53" t="str">
            <v>...</v>
          </cell>
          <cell r="O53" t="str">
            <v>...</v>
          </cell>
          <cell r="P53" t="str">
            <v>...</v>
          </cell>
          <cell r="Q53" t="str">
            <v>...</v>
          </cell>
          <cell r="R53" t="str">
            <v>...</v>
          </cell>
          <cell r="S53" t="str">
            <v>...</v>
          </cell>
          <cell r="T53" t="str">
            <v>...</v>
          </cell>
          <cell r="U53" t="str">
            <v>...</v>
          </cell>
          <cell r="V53" t="str">
            <v>...</v>
          </cell>
          <cell r="W53" t="str">
            <v>...</v>
          </cell>
          <cell r="X53" t="str">
            <v>...</v>
          </cell>
          <cell r="Y53" t="str">
            <v>...</v>
          </cell>
          <cell r="Z53" t="str">
            <v>...</v>
          </cell>
        </row>
        <row r="54">
          <cell r="A54" t="str">
            <v>BRBE1999</v>
          </cell>
          <cell r="B54" t="str">
            <v>BD</v>
          </cell>
          <cell r="C54" t="str">
            <v>BRB</v>
          </cell>
          <cell r="D54">
            <v>1999</v>
          </cell>
          <cell r="E54" t="str">
            <v>E</v>
          </cell>
          <cell r="F54">
            <v>0</v>
          </cell>
          <cell r="G54" t="str">
            <v>...</v>
          </cell>
          <cell r="H54" t="str">
            <v>...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>...</v>
          </cell>
          <cell r="T54" t="str">
            <v>...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BRBL.E1998</v>
          </cell>
          <cell r="B55" t="str">
            <v>BD</v>
          </cell>
          <cell r="C55" t="str">
            <v>BRB</v>
          </cell>
          <cell r="D55">
            <v>1998</v>
          </cell>
          <cell r="E55" t="str">
            <v>L.E</v>
          </cell>
          <cell r="F55" t="str">
            <v>...</v>
          </cell>
          <cell r="G55" t="str">
            <v>...</v>
          </cell>
          <cell r="H55" t="str">
            <v>...</v>
          </cell>
          <cell r="I55" t="str">
            <v>...</v>
          </cell>
          <cell r="J55" t="str">
            <v>...</v>
          </cell>
          <cell r="K55" t="str">
            <v>...</v>
          </cell>
          <cell r="L55" t="str">
            <v>...</v>
          </cell>
          <cell r="M55" t="str">
            <v>...</v>
          </cell>
          <cell r="N55" t="str">
            <v>...</v>
          </cell>
          <cell r="O55" t="str">
            <v>...</v>
          </cell>
          <cell r="P55" t="str">
            <v>...</v>
          </cell>
          <cell r="Q55" t="str">
            <v>...</v>
          </cell>
          <cell r="R55" t="str">
            <v>...</v>
          </cell>
          <cell r="S55" t="str">
            <v>...</v>
          </cell>
          <cell r="T55" t="str">
            <v>...</v>
          </cell>
          <cell r="U55" t="str">
            <v>...</v>
          </cell>
          <cell r="V55" t="str">
            <v>...</v>
          </cell>
          <cell r="W55" t="str">
            <v>...</v>
          </cell>
          <cell r="X55" t="str">
            <v>...</v>
          </cell>
          <cell r="Y55" t="str">
            <v>...</v>
          </cell>
          <cell r="Z55" t="str">
            <v>...</v>
          </cell>
        </row>
        <row r="56">
          <cell r="A56" t="str">
            <v>BRBL.E1999</v>
          </cell>
          <cell r="B56" t="str">
            <v>BD</v>
          </cell>
          <cell r="C56" t="str">
            <v>BRB</v>
          </cell>
          <cell r="D56">
            <v>1999</v>
          </cell>
          <cell r="E56" t="str">
            <v>L.E</v>
          </cell>
          <cell r="F56" t="str">
            <v>...</v>
          </cell>
          <cell r="G56" t="str">
            <v>...</v>
          </cell>
          <cell r="H56" t="str">
            <v>...</v>
          </cell>
          <cell r="I56">
            <v>0</v>
          </cell>
          <cell r="J56">
            <v>0</v>
          </cell>
          <cell r="K56" t="str">
            <v>...</v>
          </cell>
          <cell r="L56" t="str">
            <v>...</v>
          </cell>
          <cell r="M56" t="str">
            <v>...</v>
          </cell>
          <cell r="N56">
            <v>0</v>
          </cell>
          <cell r="O56">
            <v>0</v>
          </cell>
          <cell r="P56">
            <v>0</v>
          </cell>
          <cell r="Q56" t="str">
            <v>...</v>
          </cell>
          <cell r="R56" t="str">
            <v>...</v>
          </cell>
          <cell r="S56" t="str">
            <v>...</v>
          </cell>
          <cell r="T56" t="str">
            <v>...</v>
          </cell>
          <cell r="U56">
            <v>0</v>
          </cell>
          <cell r="V56">
            <v>0</v>
          </cell>
          <cell r="W56" t="str">
            <v>...</v>
          </cell>
          <cell r="X56" t="str">
            <v>...</v>
          </cell>
          <cell r="Y56">
            <v>0</v>
          </cell>
          <cell r="Z56">
            <v>0</v>
          </cell>
        </row>
        <row r="57">
          <cell r="A57" t="str">
            <v>BRBTotal1999</v>
          </cell>
          <cell r="B57" t="str">
            <v>BD</v>
          </cell>
          <cell r="C57" t="str">
            <v>BRB</v>
          </cell>
          <cell r="D57">
            <v>1999</v>
          </cell>
          <cell r="E57" t="str">
            <v>Total</v>
          </cell>
          <cell r="F57">
            <v>0</v>
          </cell>
          <cell r="G57" t="str">
            <v>...</v>
          </cell>
          <cell r="H57" t="str">
            <v>...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 t="str">
            <v>...</v>
          </cell>
          <cell r="T57" t="str">
            <v>...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BRBL1998</v>
          </cell>
          <cell r="B58" t="str">
            <v>BD</v>
          </cell>
          <cell r="C58" t="str">
            <v>BRB</v>
          </cell>
          <cell r="D58">
            <v>1998</v>
          </cell>
          <cell r="E58" t="str">
            <v>L</v>
          </cell>
          <cell r="F58" t="str">
            <v>...</v>
          </cell>
          <cell r="G58" t="str">
            <v>...</v>
          </cell>
          <cell r="H58" t="str">
            <v>...</v>
          </cell>
          <cell r="I58" t="str">
            <v>...</v>
          </cell>
          <cell r="J58" t="str">
            <v>...</v>
          </cell>
          <cell r="K58" t="str">
            <v>...</v>
          </cell>
          <cell r="L58" t="str">
            <v>...</v>
          </cell>
          <cell r="M58" t="str">
            <v>...</v>
          </cell>
          <cell r="N58" t="str">
            <v>...</v>
          </cell>
          <cell r="O58" t="str">
            <v>...</v>
          </cell>
          <cell r="P58" t="str">
            <v>...</v>
          </cell>
          <cell r="Q58" t="str">
            <v>...</v>
          </cell>
          <cell r="R58" t="str">
            <v>...</v>
          </cell>
          <cell r="S58" t="str">
            <v>...</v>
          </cell>
          <cell r="T58" t="str">
            <v>...</v>
          </cell>
          <cell r="U58" t="str">
            <v>...</v>
          </cell>
          <cell r="V58" t="str">
            <v>...</v>
          </cell>
          <cell r="W58" t="str">
            <v>...</v>
          </cell>
          <cell r="X58" t="str">
            <v>...</v>
          </cell>
          <cell r="Y58" t="str">
            <v>...</v>
          </cell>
          <cell r="Z58" t="str">
            <v>...</v>
          </cell>
        </row>
        <row r="59">
          <cell r="A59" t="str">
            <v>BSN1999</v>
          </cell>
          <cell r="B59" t="str">
            <v>DK</v>
          </cell>
          <cell r="C59" t="str">
            <v>BS</v>
          </cell>
          <cell r="D59">
            <v>1999</v>
          </cell>
          <cell r="E59" t="str">
            <v>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BSN1998</v>
          </cell>
          <cell r="B60" t="str">
            <v>DK</v>
          </cell>
          <cell r="C60" t="str">
            <v>BS</v>
          </cell>
          <cell r="D60">
            <v>1998</v>
          </cell>
          <cell r="E60" t="str">
            <v>N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BVN1999</v>
          </cell>
          <cell r="B61" t="str">
            <v>SE</v>
          </cell>
          <cell r="C61" t="str">
            <v>BV</v>
          </cell>
          <cell r="D61">
            <v>1999</v>
          </cell>
          <cell r="E61" t="str">
            <v>N</v>
          </cell>
          <cell r="F61">
            <v>0</v>
          </cell>
          <cell r="G61" t="str">
            <v>...</v>
          </cell>
          <cell r="H61">
            <v>0</v>
          </cell>
          <cell r="I61" t="str">
            <v>...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 t="str">
            <v>...</v>
          </cell>
          <cell r="T61" t="str">
            <v>...</v>
          </cell>
          <cell r="U61" t="str">
            <v>...</v>
          </cell>
          <cell r="V61" t="str">
            <v>...</v>
          </cell>
          <cell r="W61" t="str">
            <v>...</v>
          </cell>
          <cell r="X61" t="str">
            <v>...</v>
          </cell>
          <cell r="Y61" t="str">
            <v>...</v>
          </cell>
          <cell r="Z61" t="str">
            <v>...</v>
          </cell>
        </row>
        <row r="62">
          <cell r="A62" t="str">
            <v>BVN1998</v>
          </cell>
          <cell r="B62" t="str">
            <v>SE</v>
          </cell>
          <cell r="C62" t="str">
            <v>BV</v>
          </cell>
          <cell r="D62">
            <v>1998</v>
          </cell>
          <cell r="E62" t="str">
            <v>N</v>
          </cell>
          <cell r="F62">
            <v>0</v>
          </cell>
          <cell r="G62" t="str">
            <v>...</v>
          </cell>
          <cell r="H62">
            <v>0</v>
          </cell>
          <cell r="I62" t="str">
            <v>...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 t="str">
            <v>...</v>
          </cell>
          <cell r="T62" t="str">
            <v>...</v>
          </cell>
          <cell r="U62" t="str">
            <v>...</v>
          </cell>
          <cell r="V62" t="str">
            <v>...</v>
          </cell>
          <cell r="W62" t="str">
            <v>...</v>
          </cell>
          <cell r="X62" t="str">
            <v>...</v>
          </cell>
          <cell r="Y62" t="str">
            <v>...</v>
          </cell>
          <cell r="Z62" t="str">
            <v>...</v>
          </cell>
        </row>
        <row r="63">
          <cell r="A63" t="str">
            <v>CAMRAILE1999</v>
          </cell>
          <cell r="B63" t="str">
            <v>CM</v>
          </cell>
          <cell r="C63" t="str">
            <v>CAMRAIL</v>
          </cell>
          <cell r="D63">
            <v>1999</v>
          </cell>
          <cell r="E63" t="str">
            <v>E</v>
          </cell>
          <cell r="F63">
            <v>0</v>
          </cell>
          <cell r="G63">
            <v>66</v>
          </cell>
          <cell r="H63">
            <v>28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66</v>
          </cell>
          <cell r="T63">
            <v>26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CAMRAILE1998</v>
          </cell>
          <cell r="B64" t="str">
            <v>CM</v>
          </cell>
          <cell r="C64" t="str">
            <v>CAMRAIL</v>
          </cell>
          <cell r="D64">
            <v>1998</v>
          </cell>
          <cell r="E64" t="str">
            <v>E</v>
          </cell>
          <cell r="F64" t="str">
            <v>...</v>
          </cell>
          <cell r="G64" t="str">
            <v>...</v>
          </cell>
          <cell r="H64" t="str">
            <v>...</v>
          </cell>
          <cell r="I64" t="str">
            <v>...</v>
          </cell>
          <cell r="J64" t="str">
            <v>...</v>
          </cell>
          <cell r="K64" t="str">
            <v>...</v>
          </cell>
          <cell r="L64" t="str">
            <v>...</v>
          </cell>
          <cell r="M64" t="str">
            <v>...</v>
          </cell>
          <cell r="N64" t="str">
            <v>...</v>
          </cell>
          <cell r="O64" t="str">
            <v>...</v>
          </cell>
          <cell r="P64" t="str">
            <v>...</v>
          </cell>
          <cell r="Q64" t="str">
            <v>...</v>
          </cell>
          <cell r="R64" t="str">
            <v>...</v>
          </cell>
          <cell r="S64" t="str">
            <v>...</v>
          </cell>
          <cell r="T64" t="str">
            <v>...</v>
          </cell>
          <cell r="U64" t="str">
            <v>...</v>
          </cell>
          <cell r="V64" t="str">
            <v>...</v>
          </cell>
          <cell r="W64" t="str">
            <v>...</v>
          </cell>
          <cell r="X64" t="str">
            <v>...</v>
          </cell>
          <cell r="Y64" t="str">
            <v>...</v>
          </cell>
          <cell r="Z64" t="str">
            <v>...</v>
          </cell>
        </row>
        <row r="65">
          <cell r="A65" t="str">
            <v>CDTotal1999</v>
          </cell>
          <cell r="B65" t="str">
            <v>CZ</v>
          </cell>
          <cell r="C65" t="str">
            <v>CD</v>
          </cell>
          <cell r="D65">
            <v>1999</v>
          </cell>
          <cell r="E65" t="str">
            <v>Total</v>
          </cell>
          <cell r="F65">
            <v>18</v>
          </cell>
          <cell r="G65">
            <v>1651</v>
          </cell>
          <cell r="H65">
            <v>1</v>
          </cell>
          <cell r="I65">
            <v>1049</v>
          </cell>
          <cell r="J65">
            <v>509</v>
          </cell>
          <cell r="K65">
            <v>811</v>
          </cell>
          <cell r="L65">
            <v>0</v>
          </cell>
          <cell r="M65">
            <v>0</v>
          </cell>
          <cell r="N65">
            <v>0</v>
          </cell>
          <cell r="O65">
            <v>83</v>
          </cell>
          <cell r="P65">
            <v>369</v>
          </cell>
          <cell r="Q65">
            <v>18</v>
          </cell>
          <cell r="R65">
            <v>5</v>
          </cell>
          <cell r="S65">
            <v>1668</v>
          </cell>
          <cell r="T65">
            <v>240</v>
          </cell>
          <cell r="U65">
            <v>1060</v>
          </cell>
          <cell r="V65">
            <v>71</v>
          </cell>
          <cell r="W65">
            <v>801</v>
          </cell>
          <cell r="X65">
            <v>84</v>
          </cell>
          <cell r="Y65">
            <v>83</v>
          </cell>
          <cell r="Z65">
            <v>1</v>
          </cell>
        </row>
        <row r="66">
          <cell r="A66" t="str">
            <v>CDN1998</v>
          </cell>
          <cell r="B66" t="str">
            <v>CZ</v>
          </cell>
          <cell r="C66" t="str">
            <v>CD</v>
          </cell>
          <cell r="D66">
            <v>1998</v>
          </cell>
          <cell r="E66" t="str">
            <v>N</v>
          </cell>
          <cell r="F66">
            <v>18</v>
          </cell>
          <cell r="G66">
            <v>1682</v>
          </cell>
          <cell r="H66">
            <v>1</v>
          </cell>
          <cell r="I66">
            <v>1072</v>
          </cell>
          <cell r="J66">
            <v>509</v>
          </cell>
          <cell r="K66">
            <v>802</v>
          </cell>
          <cell r="L66">
            <v>0</v>
          </cell>
          <cell r="M66">
            <v>0</v>
          </cell>
          <cell r="N66">
            <v>0</v>
          </cell>
          <cell r="O66">
            <v>83</v>
          </cell>
          <cell r="P66">
            <v>369</v>
          </cell>
          <cell r="Q66">
            <v>18</v>
          </cell>
          <cell r="R66">
            <v>5</v>
          </cell>
          <cell r="S66">
            <v>1701</v>
          </cell>
          <cell r="T66">
            <v>218</v>
          </cell>
          <cell r="U66">
            <v>1078</v>
          </cell>
          <cell r="V66">
            <v>78</v>
          </cell>
          <cell r="W66">
            <v>807</v>
          </cell>
          <cell r="X66">
            <v>74</v>
          </cell>
          <cell r="Y66">
            <v>83</v>
          </cell>
          <cell r="Z66">
            <v>0</v>
          </cell>
        </row>
        <row r="67">
          <cell r="A67" t="str">
            <v>CDN.E1999</v>
          </cell>
          <cell r="B67" t="str">
            <v>CZ</v>
          </cell>
          <cell r="C67" t="str">
            <v>CD</v>
          </cell>
          <cell r="D67">
            <v>1999</v>
          </cell>
          <cell r="E67" t="str">
            <v>N.E</v>
          </cell>
          <cell r="F67" t="str">
            <v>...</v>
          </cell>
          <cell r="G67" t="str">
            <v>...</v>
          </cell>
          <cell r="H67" t="str">
            <v>...</v>
          </cell>
          <cell r="I67" t="str">
            <v>...</v>
          </cell>
          <cell r="J67" t="str">
            <v>...</v>
          </cell>
          <cell r="K67" t="str">
            <v>...</v>
          </cell>
          <cell r="L67" t="str">
            <v>...</v>
          </cell>
          <cell r="M67" t="str">
            <v>...</v>
          </cell>
          <cell r="N67" t="str">
            <v>...</v>
          </cell>
          <cell r="O67" t="str">
            <v>...</v>
          </cell>
          <cell r="P67" t="str">
            <v>...</v>
          </cell>
          <cell r="Q67" t="str">
            <v>...</v>
          </cell>
          <cell r="R67" t="str">
            <v>...</v>
          </cell>
          <cell r="S67" t="str">
            <v>...</v>
          </cell>
          <cell r="T67" t="str">
            <v>...</v>
          </cell>
          <cell r="U67" t="str">
            <v>...</v>
          </cell>
          <cell r="V67" t="str">
            <v>...</v>
          </cell>
          <cell r="W67" t="str">
            <v>...</v>
          </cell>
          <cell r="X67" t="str">
            <v>...</v>
          </cell>
          <cell r="Y67" t="str">
            <v>...</v>
          </cell>
          <cell r="Z67" t="str">
            <v>...</v>
          </cell>
        </row>
        <row r="68">
          <cell r="A68" t="str">
            <v>CDN.E1998</v>
          </cell>
          <cell r="B68" t="str">
            <v>CZ</v>
          </cell>
          <cell r="C68" t="str">
            <v>CD</v>
          </cell>
          <cell r="D68">
            <v>1998</v>
          </cell>
          <cell r="E68" t="str">
            <v>N.E</v>
          </cell>
          <cell r="F68" t="str">
            <v>...</v>
          </cell>
          <cell r="G68" t="str">
            <v>...</v>
          </cell>
          <cell r="H68" t="str">
            <v>...</v>
          </cell>
          <cell r="I68" t="str">
            <v>...</v>
          </cell>
          <cell r="J68" t="str">
            <v>...</v>
          </cell>
          <cell r="K68" t="str">
            <v>...</v>
          </cell>
          <cell r="L68" t="str">
            <v>...</v>
          </cell>
          <cell r="M68" t="str">
            <v>...</v>
          </cell>
          <cell r="N68" t="str">
            <v>...</v>
          </cell>
          <cell r="O68" t="str">
            <v>...</v>
          </cell>
          <cell r="P68" t="str">
            <v>...</v>
          </cell>
          <cell r="Q68" t="str">
            <v>...</v>
          </cell>
          <cell r="R68" t="str">
            <v>...</v>
          </cell>
          <cell r="S68" t="str">
            <v>...</v>
          </cell>
          <cell r="T68" t="str">
            <v>...</v>
          </cell>
          <cell r="U68" t="str">
            <v>...</v>
          </cell>
          <cell r="V68" t="str">
            <v>...</v>
          </cell>
          <cell r="W68" t="str">
            <v>...</v>
          </cell>
          <cell r="X68" t="str">
            <v>...</v>
          </cell>
          <cell r="Y68" t="str">
            <v>...</v>
          </cell>
          <cell r="Z68" t="str">
            <v>...</v>
          </cell>
        </row>
        <row r="69">
          <cell r="A69" t="str">
            <v>CDE1998</v>
          </cell>
          <cell r="B69" t="str">
            <v>CZ</v>
          </cell>
          <cell r="C69" t="str">
            <v>CD</v>
          </cell>
          <cell r="D69">
            <v>1998</v>
          </cell>
          <cell r="E69" t="str">
            <v>E</v>
          </cell>
          <cell r="F69">
            <v>0</v>
          </cell>
          <cell r="G69">
            <v>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10</v>
          </cell>
          <cell r="T69">
            <v>1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CDE1999</v>
          </cell>
          <cell r="B70" t="str">
            <v>CZ</v>
          </cell>
          <cell r="C70" t="str">
            <v>CD</v>
          </cell>
          <cell r="D70">
            <v>1999</v>
          </cell>
          <cell r="E70" t="str">
            <v>E</v>
          </cell>
          <cell r="F70">
            <v>0</v>
          </cell>
          <cell r="G70">
            <v>4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1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CDN1999</v>
          </cell>
          <cell r="B71" t="str">
            <v>CZ</v>
          </cell>
          <cell r="C71" t="str">
            <v>CD</v>
          </cell>
          <cell r="D71">
            <v>1999</v>
          </cell>
          <cell r="E71" t="str">
            <v>N</v>
          </cell>
          <cell r="F71">
            <v>18</v>
          </cell>
          <cell r="G71">
            <v>1647</v>
          </cell>
          <cell r="H71">
            <v>1</v>
          </cell>
          <cell r="I71">
            <v>1049</v>
          </cell>
          <cell r="J71">
            <v>509</v>
          </cell>
          <cell r="K71">
            <v>811</v>
          </cell>
          <cell r="L71">
            <v>0</v>
          </cell>
          <cell r="M71">
            <v>0</v>
          </cell>
          <cell r="N71">
            <v>0</v>
          </cell>
          <cell r="O71">
            <v>83</v>
          </cell>
          <cell r="P71">
            <v>369</v>
          </cell>
          <cell r="Q71">
            <v>18</v>
          </cell>
          <cell r="R71">
            <v>5</v>
          </cell>
          <cell r="S71">
            <v>1664</v>
          </cell>
          <cell r="T71">
            <v>239</v>
          </cell>
          <cell r="U71">
            <v>1060</v>
          </cell>
          <cell r="V71">
            <v>71</v>
          </cell>
          <cell r="W71">
            <v>801</v>
          </cell>
          <cell r="X71">
            <v>84</v>
          </cell>
          <cell r="Y71">
            <v>83</v>
          </cell>
          <cell r="Z71">
            <v>1</v>
          </cell>
        </row>
        <row r="72">
          <cell r="A72" t="str">
            <v>CDTotal1998</v>
          </cell>
          <cell r="B72" t="str">
            <v>CZ</v>
          </cell>
          <cell r="C72" t="str">
            <v>CD</v>
          </cell>
          <cell r="D72">
            <v>1998</v>
          </cell>
          <cell r="E72" t="str">
            <v>Total</v>
          </cell>
          <cell r="F72">
            <v>18</v>
          </cell>
          <cell r="G72">
            <v>1686</v>
          </cell>
          <cell r="H72">
            <v>1</v>
          </cell>
          <cell r="I72">
            <v>1072</v>
          </cell>
          <cell r="J72">
            <v>509</v>
          </cell>
          <cell r="K72">
            <v>802</v>
          </cell>
          <cell r="L72">
            <v>0</v>
          </cell>
          <cell r="M72">
            <v>0</v>
          </cell>
          <cell r="N72">
            <v>0</v>
          </cell>
          <cell r="O72">
            <v>83</v>
          </cell>
          <cell r="P72">
            <v>369</v>
          </cell>
          <cell r="Q72">
            <v>18</v>
          </cell>
          <cell r="R72">
            <v>5</v>
          </cell>
          <cell r="S72">
            <v>1711</v>
          </cell>
          <cell r="T72">
            <v>219</v>
          </cell>
          <cell r="U72">
            <v>1078</v>
          </cell>
          <cell r="V72">
            <v>78</v>
          </cell>
          <cell r="W72">
            <v>807</v>
          </cell>
          <cell r="X72">
            <v>74</v>
          </cell>
          <cell r="Y72">
            <v>83</v>
          </cell>
          <cell r="Z72">
            <v>0</v>
          </cell>
        </row>
        <row r="73">
          <cell r="A73" t="str">
            <v>CFARYMN1998</v>
          </cell>
          <cell r="B73" t="str">
            <v>MK</v>
          </cell>
          <cell r="C73" t="str">
            <v>CFARYM</v>
          </cell>
          <cell r="D73">
            <v>1998</v>
          </cell>
          <cell r="E73" t="str">
            <v>N</v>
          </cell>
          <cell r="F73">
            <v>0</v>
          </cell>
          <cell r="G73">
            <v>68</v>
          </cell>
          <cell r="H73">
            <v>0</v>
          </cell>
          <cell r="I73">
            <v>13</v>
          </cell>
          <cell r="J73">
            <v>13</v>
          </cell>
          <cell r="K73">
            <v>0</v>
          </cell>
          <cell r="L73">
            <v>17</v>
          </cell>
          <cell r="M73">
            <v>50</v>
          </cell>
          <cell r="N73">
            <v>0</v>
          </cell>
          <cell r="O73">
            <v>4</v>
          </cell>
          <cell r="P73">
            <v>16</v>
          </cell>
          <cell r="Q73">
            <v>0</v>
          </cell>
          <cell r="R73">
            <v>0</v>
          </cell>
          <cell r="S73">
            <v>68</v>
          </cell>
          <cell r="T73">
            <v>40</v>
          </cell>
          <cell r="U73">
            <v>13</v>
          </cell>
          <cell r="V73">
            <v>2</v>
          </cell>
          <cell r="W73">
            <v>17</v>
          </cell>
          <cell r="X73">
            <v>17</v>
          </cell>
          <cell r="Y73">
            <v>4</v>
          </cell>
          <cell r="Z73">
            <v>1</v>
          </cell>
        </row>
        <row r="74">
          <cell r="A74" t="str">
            <v>CFARYMN1999</v>
          </cell>
          <cell r="B74" t="str">
            <v>MK</v>
          </cell>
          <cell r="C74" t="str">
            <v>CFARYM</v>
          </cell>
          <cell r="D74">
            <v>1999</v>
          </cell>
          <cell r="E74" t="str">
            <v>N</v>
          </cell>
          <cell r="F74">
            <v>0</v>
          </cell>
          <cell r="G74">
            <v>68</v>
          </cell>
          <cell r="H74">
            <v>0</v>
          </cell>
          <cell r="I74">
            <v>13</v>
          </cell>
          <cell r="J74">
            <v>13</v>
          </cell>
          <cell r="K74">
            <v>0</v>
          </cell>
          <cell r="L74">
            <v>17</v>
          </cell>
          <cell r="M74">
            <v>50</v>
          </cell>
          <cell r="N74">
            <v>0</v>
          </cell>
          <cell r="O74">
            <v>4</v>
          </cell>
          <cell r="P74">
            <v>16</v>
          </cell>
          <cell r="Q74">
            <v>0</v>
          </cell>
          <cell r="R74">
            <v>0</v>
          </cell>
          <cell r="S74">
            <v>68</v>
          </cell>
          <cell r="T74">
            <v>40</v>
          </cell>
          <cell r="U74">
            <v>13</v>
          </cell>
          <cell r="V74">
            <v>2</v>
          </cell>
          <cell r="W74">
            <v>17</v>
          </cell>
          <cell r="X74">
            <v>17</v>
          </cell>
          <cell r="Y74">
            <v>4</v>
          </cell>
          <cell r="Z74">
            <v>1</v>
          </cell>
        </row>
        <row r="75">
          <cell r="A75" t="str">
            <v>CFCOE1999</v>
          </cell>
          <cell r="B75" t="str">
            <v>CG</v>
          </cell>
          <cell r="C75" t="str">
            <v>CFCO</v>
          </cell>
          <cell r="D75">
            <v>1999</v>
          </cell>
          <cell r="E75" t="str">
            <v>E</v>
          </cell>
          <cell r="F75">
            <v>0</v>
          </cell>
          <cell r="G75">
            <v>41</v>
          </cell>
          <cell r="H75" t="str">
            <v>...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 t="str">
            <v>...</v>
          </cell>
          <cell r="T75" t="str">
            <v>...</v>
          </cell>
          <cell r="U75">
            <v>0</v>
          </cell>
          <cell r="V75">
            <v>0</v>
          </cell>
          <cell r="W75" t="str">
            <v>...</v>
          </cell>
          <cell r="X75" t="str">
            <v>...</v>
          </cell>
          <cell r="Y75">
            <v>0</v>
          </cell>
          <cell r="Z75">
            <v>0</v>
          </cell>
        </row>
        <row r="76">
          <cell r="A76" t="str">
            <v>CFCOE1998</v>
          </cell>
          <cell r="B76" t="str">
            <v>CG</v>
          </cell>
          <cell r="C76" t="str">
            <v>CFCO</v>
          </cell>
          <cell r="D76">
            <v>1998</v>
          </cell>
          <cell r="E76" t="str">
            <v>E</v>
          </cell>
          <cell r="F76">
            <v>0</v>
          </cell>
          <cell r="G76">
            <v>75</v>
          </cell>
          <cell r="H76">
            <v>14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48</v>
          </cell>
          <cell r="T76">
            <v>18</v>
          </cell>
          <cell r="U76">
            <v>0</v>
          </cell>
          <cell r="V76">
            <v>0</v>
          </cell>
          <cell r="W76">
            <v>1</v>
          </cell>
          <cell r="X76" t="str">
            <v>...</v>
          </cell>
          <cell r="Y76">
            <v>0</v>
          </cell>
          <cell r="Z76">
            <v>0</v>
          </cell>
        </row>
        <row r="77">
          <cell r="A77" t="str">
            <v>CFF/SBB/FFSE1999</v>
          </cell>
          <cell r="B77" t="str">
            <v>CH</v>
          </cell>
          <cell r="C77" t="str">
            <v>CFF/SBB/FFS</v>
          </cell>
          <cell r="D77">
            <v>1999</v>
          </cell>
          <cell r="E77" t="str">
            <v>E</v>
          </cell>
          <cell r="F77">
            <v>0</v>
          </cell>
          <cell r="G77">
            <v>4</v>
          </cell>
          <cell r="H77">
            <v>0</v>
          </cell>
          <cell r="I77">
            <v>13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4</v>
          </cell>
          <cell r="T77" t="str">
            <v>...</v>
          </cell>
          <cell r="U77">
            <v>13</v>
          </cell>
          <cell r="V77" t="str">
            <v>...</v>
          </cell>
          <cell r="W77">
            <v>0</v>
          </cell>
          <cell r="X77">
            <v>0</v>
          </cell>
          <cell r="Y77">
            <v>11</v>
          </cell>
          <cell r="Z77" t="str">
            <v>...</v>
          </cell>
        </row>
        <row r="78">
          <cell r="A78" t="str">
            <v>CFF/SBB/FFSE1998</v>
          </cell>
          <cell r="B78" t="str">
            <v>CH</v>
          </cell>
          <cell r="C78" t="str">
            <v>CFF/SBB/FFS</v>
          </cell>
          <cell r="D78">
            <v>1998</v>
          </cell>
          <cell r="E78" t="str">
            <v>E</v>
          </cell>
          <cell r="F78">
            <v>0</v>
          </cell>
          <cell r="G78">
            <v>4</v>
          </cell>
          <cell r="H78">
            <v>0</v>
          </cell>
          <cell r="I78">
            <v>13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11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4</v>
          </cell>
          <cell r="T78">
            <v>0.2</v>
          </cell>
          <cell r="U78">
            <v>13</v>
          </cell>
          <cell r="V78">
            <v>0.5</v>
          </cell>
          <cell r="W78">
            <v>0</v>
          </cell>
          <cell r="X78">
            <v>0</v>
          </cell>
          <cell r="Y78">
            <v>11</v>
          </cell>
          <cell r="Z78">
            <v>1.5</v>
          </cell>
        </row>
        <row r="79">
          <cell r="A79" t="str">
            <v>CFF/SBB/FFSN1998</v>
          </cell>
          <cell r="B79" t="str">
            <v>CH</v>
          </cell>
          <cell r="C79" t="str">
            <v>CFF/SBB/FFS</v>
          </cell>
          <cell r="D79">
            <v>1998</v>
          </cell>
          <cell r="E79" t="str">
            <v>N</v>
          </cell>
          <cell r="F79">
            <v>0</v>
          </cell>
          <cell r="G79">
            <v>271</v>
          </cell>
          <cell r="H79">
            <v>0</v>
          </cell>
          <cell r="I79">
            <v>1092</v>
          </cell>
          <cell r="J79">
            <v>745</v>
          </cell>
          <cell r="K79">
            <v>0</v>
          </cell>
          <cell r="L79">
            <v>0</v>
          </cell>
          <cell r="M79">
            <v>0</v>
          </cell>
          <cell r="N79">
            <v>215</v>
          </cell>
          <cell r="O79">
            <v>21</v>
          </cell>
          <cell r="P79">
            <v>69</v>
          </cell>
          <cell r="Q79">
            <v>0</v>
          </cell>
          <cell r="R79">
            <v>0</v>
          </cell>
          <cell r="S79">
            <v>273</v>
          </cell>
          <cell r="T79">
            <v>35</v>
          </cell>
          <cell r="U79">
            <v>1096</v>
          </cell>
          <cell r="V79">
            <v>74</v>
          </cell>
          <cell r="W79">
            <v>0</v>
          </cell>
          <cell r="X79">
            <v>0</v>
          </cell>
          <cell r="Y79">
            <v>215</v>
          </cell>
          <cell r="Z79">
            <v>13</v>
          </cell>
        </row>
        <row r="80">
          <cell r="A80" t="str">
            <v>CFF/SBB/FFSTotal1999</v>
          </cell>
          <cell r="B80" t="str">
            <v>CH</v>
          </cell>
          <cell r="C80" t="str">
            <v>CFF/SBB/FFS</v>
          </cell>
          <cell r="D80">
            <v>1999</v>
          </cell>
          <cell r="E80" t="str">
            <v>Total</v>
          </cell>
          <cell r="F80">
            <v>0</v>
          </cell>
          <cell r="G80">
            <v>253</v>
          </cell>
          <cell r="H80">
            <v>0</v>
          </cell>
          <cell r="I80">
            <v>1085</v>
          </cell>
          <cell r="J80">
            <v>737</v>
          </cell>
          <cell r="K80">
            <v>0</v>
          </cell>
          <cell r="L80">
            <v>0</v>
          </cell>
          <cell r="M80">
            <v>0</v>
          </cell>
          <cell r="N80">
            <v>225</v>
          </cell>
          <cell r="O80">
            <v>23</v>
          </cell>
          <cell r="P80">
            <v>84</v>
          </cell>
          <cell r="Q80">
            <v>0</v>
          </cell>
          <cell r="R80">
            <v>0</v>
          </cell>
          <cell r="S80">
            <v>254.5</v>
          </cell>
          <cell r="T80" t="str">
            <v>...</v>
          </cell>
          <cell r="U80">
            <v>1091</v>
          </cell>
          <cell r="V80" t="str">
            <v>...</v>
          </cell>
          <cell r="W80">
            <v>0</v>
          </cell>
          <cell r="X80">
            <v>0</v>
          </cell>
          <cell r="Y80">
            <v>225.5</v>
          </cell>
          <cell r="Z80" t="str">
            <v>...</v>
          </cell>
        </row>
        <row r="81">
          <cell r="A81" t="str">
            <v>CFF/SBB/FFSN1999</v>
          </cell>
          <cell r="B81" t="str">
            <v>CH</v>
          </cell>
          <cell r="C81" t="str">
            <v>CFF/SBB/FFS</v>
          </cell>
          <cell r="D81">
            <v>1999</v>
          </cell>
          <cell r="E81" t="str">
            <v>N</v>
          </cell>
          <cell r="F81">
            <v>0</v>
          </cell>
          <cell r="G81">
            <v>249</v>
          </cell>
          <cell r="H81">
            <v>0</v>
          </cell>
          <cell r="I81">
            <v>1072</v>
          </cell>
          <cell r="J81">
            <v>737</v>
          </cell>
          <cell r="K81">
            <v>0</v>
          </cell>
          <cell r="L81">
            <v>0</v>
          </cell>
          <cell r="M81">
            <v>0</v>
          </cell>
          <cell r="N81">
            <v>214</v>
          </cell>
          <cell r="O81">
            <v>23</v>
          </cell>
          <cell r="P81">
            <v>84</v>
          </cell>
          <cell r="Q81">
            <v>0</v>
          </cell>
          <cell r="R81">
            <v>0</v>
          </cell>
          <cell r="S81">
            <v>250.5</v>
          </cell>
          <cell r="T81" t="str">
            <v>...</v>
          </cell>
          <cell r="U81">
            <v>1078</v>
          </cell>
          <cell r="V81" t="str">
            <v>...</v>
          </cell>
          <cell r="W81">
            <v>0</v>
          </cell>
          <cell r="X81">
            <v>0</v>
          </cell>
          <cell r="Y81">
            <v>214.5</v>
          </cell>
          <cell r="Z81" t="str">
            <v>...</v>
          </cell>
        </row>
        <row r="82">
          <cell r="A82" t="str">
            <v>CFF/SBB/FFSTotal1998</v>
          </cell>
          <cell r="B82" t="str">
            <v>CH</v>
          </cell>
          <cell r="C82" t="str">
            <v>CFF/SBB/FFS</v>
          </cell>
          <cell r="D82">
            <v>1998</v>
          </cell>
          <cell r="E82" t="str">
            <v>Total</v>
          </cell>
          <cell r="F82">
            <v>0</v>
          </cell>
          <cell r="G82">
            <v>275</v>
          </cell>
          <cell r="H82">
            <v>0</v>
          </cell>
          <cell r="I82">
            <v>1105</v>
          </cell>
          <cell r="J82">
            <v>745</v>
          </cell>
          <cell r="K82">
            <v>0</v>
          </cell>
          <cell r="L82">
            <v>0</v>
          </cell>
          <cell r="M82">
            <v>0</v>
          </cell>
          <cell r="N82">
            <v>226</v>
          </cell>
          <cell r="O82">
            <v>21</v>
          </cell>
          <cell r="P82">
            <v>69</v>
          </cell>
          <cell r="Q82">
            <v>0</v>
          </cell>
          <cell r="R82">
            <v>0</v>
          </cell>
          <cell r="S82">
            <v>277</v>
          </cell>
          <cell r="T82">
            <v>35.200000000000003</v>
          </cell>
          <cell r="U82">
            <v>1109</v>
          </cell>
          <cell r="V82">
            <v>74.5</v>
          </cell>
          <cell r="W82">
            <v>0</v>
          </cell>
          <cell r="X82">
            <v>0</v>
          </cell>
          <cell r="Y82">
            <v>226</v>
          </cell>
          <cell r="Z82">
            <v>14.5</v>
          </cell>
        </row>
        <row r="83">
          <cell r="A83" t="str">
            <v>CFF/SBB/FFSN.E1998</v>
          </cell>
          <cell r="B83" t="str">
            <v>CH</v>
          </cell>
          <cell r="C83" t="str">
            <v>CFF/SBB/FFS</v>
          </cell>
          <cell r="D83">
            <v>1998</v>
          </cell>
          <cell r="E83" t="str">
            <v>N.E</v>
          </cell>
          <cell r="F83" t="str">
            <v>...</v>
          </cell>
          <cell r="G83" t="str">
            <v>...</v>
          </cell>
          <cell r="H83" t="str">
            <v>...</v>
          </cell>
          <cell r="I83" t="str">
            <v>...</v>
          </cell>
          <cell r="J83" t="str">
            <v>...</v>
          </cell>
          <cell r="K83" t="str">
            <v>...</v>
          </cell>
          <cell r="L83" t="str">
            <v>...</v>
          </cell>
          <cell r="M83" t="str">
            <v>...</v>
          </cell>
          <cell r="N83" t="str">
            <v>...</v>
          </cell>
          <cell r="O83" t="str">
            <v>...</v>
          </cell>
          <cell r="P83" t="str">
            <v>...</v>
          </cell>
          <cell r="Q83" t="str">
            <v>...</v>
          </cell>
          <cell r="R83" t="str">
            <v>...</v>
          </cell>
          <cell r="S83" t="str">
            <v>...</v>
          </cell>
          <cell r="T83" t="str">
            <v>...</v>
          </cell>
          <cell r="U83" t="str">
            <v>...</v>
          </cell>
          <cell r="V83" t="str">
            <v>...</v>
          </cell>
          <cell r="W83" t="str">
            <v>...</v>
          </cell>
          <cell r="X83" t="str">
            <v>...</v>
          </cell>
          <cell r="Y83" t="str">
            <v>...</v>
          </cell>
          <cell r="Z83" t="str">
            <v>...</v>
          </cell>
        </row>
        <row r="84">
          <cell r="A84" t="str">
            <v>CFF/SBB/FFSN.E1999</v>
          </cell>
          <cell r="B84" t="str">
            <v>CH</v>
          </cell>
          <cell r="C84" t="str">
            <v>CFF/SBB/FFS</v>
          </cell>
          <cell r="D84">
            <v>1999</v>
          </cell>
          <cell r="E84" t="str">
            <v>N.E</v>
          </cell>
          <cell r="F84" t="str">
            <v>...</v>
          </cell>
          <cell r="G84" t="str">
            <v>...</v>
          </cell>
          <cell r="H84" t="str">
            <v>...</v>
          </cell>
          <cell r="I84" t="str">
            <v>...</v>
          </cell>
          <cell r="J84" t="str">
            <v>...</v>
          </cell>
          <cell r="K84" t="str">
            <v>...</v>
          </cell>
          <cell r="L84" t="str">
            <v>...</v>
          </cell>
          <cell r="M84" t="str">
            <v>...</v>
          </cell>
          <cell r="N84" t="str">
            <v>...</v>
          </cell>
          <cell r="O84" t="str">
            <v>...</v>
          </cell>
          <cell r="P84" t="str">
            <v>...</v>
          </cell>
          <cell r="Q84" t="str">
            <v>...</v>
          </cell>
          <cell r="R84" t="str">
            <v>...</v>
          </cell>
          <cell r="S84" t="str">
            <v>...</v>
          </cell>
          <cell r="T84" t="str">
            <v>...</v>
          </cell>
          <cell r="U84" t="str">
            <v>...</v>
          </cell>
          <cell r="V84" t="str">
            <v>...</v>
          </cell>
          <cell r="W84" t="str">
            <v>...</v>
          </cell>
          <cell r="X84" t="str">
            <v>...</v>
          </cell>
          <cell r="Y84" t="str">
            <v>...</v>
          </cell>
          <cell r="Z84" t="str">
            <v>...</v>
          </cell>
        </row>
        <row r="85">
          <cell r="A85" t="str">
            <v>CFLN1998</v>
          </cell>
          <cell r="B85" t="str">
            <v>LU</v>
          </cell>
          <cell r="C85" t="str">
            <v>CFL</v>
          </cell>
          <cell r="D85">
            <v>1998</v>
          </cell>
          <cell r="E85" t="str">
            <v>N</v>
          </cell>
          <cell r="F85">
            <v>0</v>
          </cell>
          <cell r="G85">
            <v>56</v>
          </cell>
          <cell r="H85">
            <v>0</v>
          </cell>
          <cell r="I85">
            <v>23</v>
          </cell>
          <cell r="J85">
            <v>0</v>
          </cell>
          <cell r="K85">
            <v>0</v>
          </cell>
          <cell r="L85">
            <v>2</v>
          </cell>
          <cell r="M85">
            <v>4</v>
          </cell>
          <cell r="N85">
            <v>0</v>
          </cell>
          <cell r="O85">
            <v>32</v>
          </cell>
          <cell r="P85">
            <v>68</v>
          </cell>
          <cell r="Q85">
            <v>0</v>
          </cell>
          <cell r="R85">
            <v>0</v>
          </cell>
          <cell r="S85">
            <v>51</v>
          </cell>
          <cell r="T85">
            <v>4</v>
          </cell>
          <cell r="U85">
            <v>21</v>
          </cell>
          <cell r="V85">
            <v>2</v>
          </cell>
          <cell r="W85">
            <v>2</v>
          </cell>
          <cell r="X85">
            <v>0</v>
          </cell>
          <cell r="Y85">
            <v>30</v>
          </cell>
          <cell r="Z85">
            <v>3</v>
          </cell>
        </row>
        <row r="86">
          <cell r="A86" t="str">
            <v>CFLN1999</v>
          </cell>
          <cell r="B86" t="str">
            <v>LU</v>
          </cell>
          <cell r="C86" t="str">
            <v>CFL</v>
          </cell>
          <cell r="D86">
            <v>1999</v>
          </cell>
          <cell r="E86" t="str">
            <v>N</v>
          </cell>
          <cell r="F86">
            <v>0</v>
          </cell>
          <cell r="G86" t="str">
            <v>...</v>
          </cell>
          <cell r="H86">
            <v>0</v>
          </cell>
          <cell r="I86" t="str">
            <v>...</v>
          </cell>
          <cell r="J86">
            <v>0</v>
          </cell>
          <cell r="K86">
            <v>0</v>
          </cell>
          <cell r="L86" t="str">
            <v>...</v>
          </cell>
          <cell r="M86" t="str">
            <v>...</v>
          </cell>
          <cell r="N86">
            <v>0</v>
          </cell>
          <cell r="O86" t="str">
            <v>...</v>
          </cell>
          <cell r="P86" t="str">
            <v>...</v>
          </cell>
          <cell r="Q86">
            <v>0</v>
          </cell>
          <cell r="R86">
            <v>0</v>
          </cell>
          <cell r="S86" t="str">
            <v>...</v>
          </cell>
          <cell r="T86" t="str">
            <v>...</v>
          </cell>
          <cell r="U86" t="str">
            <v>...</v>
          </cell>
          <cell r="V86" t="str">
            <v>...</v>
          </cell>
          <cell r="W86" t="str">
            <v>...</v>
          </cell>
          <cell r="X86">
            <v>0</v>
          </cell>
          <cell r="Y86" t="str">
            <v>...</v>
          </cell>
          <cell r="Z86" t="str">
            <v>...</v>
          </cell>
        </row>
        <row r="87">
          <cell r="A87" t="str">
            <v>CFME1999</v>
          </cell>
          <cell r="B87" t="str">
            <v>MZ</v>
          </cell>
          <cell r="C87" t="str">
            <v>CFM</v>
          </cell>
          <cell r="D87">
            <v>1999</v>
          </cell>
          <cell r="E87" t="str">
            <v>E</v>
          </cell>
          <cell r="F87" t="str">
            <v>...</v>
          </cell>
          <cell r="G87" t="str">
            <v>...</v>
          </cell>
          <cell r="H87" t="str">
            <v>...</v>
          </cell>
          <cell r="I87">
            <v>0</v>
          </cell>
          <cell r="J87">
            <v>0</v>
          </cell>
          <cell r="K87">
            <v>3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...</v>
          </cell>
          <cell r="R87" t="str">
            <v>...</v>
          </cell>
          <cell r="S87" t="str">
            <v>...</v>
          </cell>
          <cell r="T87" t="str">
            <v>...</v>
          </cell>
          <cell r="U87" t="str">
            <v>...</v>
          </cell>
          <cell r="V87" t="str">
            <v>...</v>
          </cell>
          <cell r="W87" t="str">
            <v>...</v>
          </cell>
          <cell r="X87" t="str">
            <v>...</v>
          </cell>
          <cell r="Y87" t="str">
            <v>...</v>
          </cell>
          <cell r="Z87" t="str">
            <v>...</v>
          </cell>
        </row>
        <row r="88">
          <cell r="A88" t="str">
            <v>CFME1998</v>
          </cell>
          <cell r="B88" t="str">
            <v>MZ</v>
          </cell>
          <cell r="C88" t="str">
            <v>CFM</v>
          </cell>
          <cell r="D88">
            <v>1998</v>
          </cell>
          <cell r="E88" t="str">
            <v>E</v>
          </cell>
          <cell r="F88">
            <v>16</v>
          </cell>
          <cell r="G88">
            <v>81</v>
          </cell>
          <cell r="H88">
            <v>67</v>
          </cell>
          <cell r="I88">
            <v>0</v>
          </cell>
          <cell r="J88">
            <v>0</v>
          </cell>
          <cell r="K88">
            <v>3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16</v>
          </cell>
          <cell r="R88">
            <v>12</v>
          </cell>
          <cell r="S88">
            <v>81</v>
          </cell>
          <cell r="T88">
            <v>35</v>
          </cell>
          <cell r="U88">
            <v>0</v>
          </cell>
          <cell r="V88">
            <v>0</v>
          </cell>
          <cell r="W88">
            <v>3</v>
          </cell>
          <cell r="X88">
            <v>2</v>
          </cell>
          <cell r="Y88">
            <v>0</v>
          </cell>
          <cell r="Z88">
            <v>0</v>
          </cell>
        </row>
        <row r="89">
          <cell r="A89" t="str">
            <v>CFM (E)L1999</v>
          </cell>
          <cell r="B89" t="str">
            <v>MD</v>
          </cell>
          <cell r="C89" t="str">
            <v>CFM (E)</v>
          </cell>
          <cell r="D89">
            <v>1999</v>
          </cell>
          <cell r="E89" t="str">
            <v>L</v>
          </cell>
          <cell r="F89">
            <v>0</v>
          </cell>
          <cell r="G89">
            <v>174</v>
          </cell>
          <cell r="H89">
            <v>84</v>
          </cell>
          <cell r="I89">
            <v>0</v>
          </cell>
          <cell r="J89">
            <v>0</v>
          </cell>
          <cell r="K89">
            <v>0</v>
          </cell>
          <cell r="L89">
            <v>31</v>
          </cell>
          <cell r="M89">
            <v>129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96</v>
          </cell>
          <cell r="T89">
            <v>7</v>
          </cell>
          <cell r="U89">
            <v>0</v>
          </cell>
          <cell r="V89">
            <v>0</v>
          </cell>
          <cell r="W89">
            <v>30</v>
          </cell>
          <cell r="X89">
            <v>9</v>
          </cell>
          <cell r="Y89">
            <v>0</v>
          </cell>
          <cell r="Z89">
            <v>0</v>
          </cell>
        </row>
        <row r="90">
          <cell r="A90" t="str">
            <v>CFM (E)L.N1999</v>
          </cell>
          <cell r="B90" t="str">
            <v>MD</v>
          </cell>
          <cell r="C90" t="str">
            <v>CFM (E)</v>
          </cell>
          <cell r="D90">
            <v>1999</v>
          </cell>
          <cell r="E90" t="str">
            <v>L.N</v>
          </cell>
          <cell r="F90" t="str">
            <v>...</v>
          </cell>
          <cell r="G90" t="str">
            <v>...</v>
          </cell>
          <cell r="H90" t="str">
            <v>...</v>
          </cell>
          <cell r="I90" t="str">
            <v>...</v>
          </cell>
          <cell r="J90" t="str">
            <v>...</v>
          </cell>
          <cell r="K90" t="str">
            <v>...</v>
          </cell>
          <cell r="L90" t="str">
            <v>...</v>
          </cell>
          <cell r="M90" t="str">
            <v>...</v>
          </cell>
          <cell r="N90" t="str">
            <v>...</v>
          </cell>
          <cell r="O90" t="str">
            <v>...</v>
          </cell>
          <cell r="P90" t="str">
            <v>...</v>
          </cell>
          <cell r="Q90" t="str">
            <v>...</v>
          </cell>
          <cell r="R90" t="str">
            <v>...</v>
          </cell>
          <cell r="S90" t="str">
            <v>...</v>
          </cell>
          <cell r="T90" t="str">
            <v>...</v>
          </cell>
          <cell r="U90" t="str">
            <v>...</v>
          </cell>
          <cell r="V90" t="str">
            <v>...</v>
          </cell>
          <cell r="W90" t="str">
            <v>...</v>
          </cell>
          <cell r="X90" t="str">
            <v>...</v>
          </cell>
          <cell r="Y90" t="str">
            <v>...</v>
          </cell>
          <cell r="Z90" t="str">
            <v>...</v>
          </cell>
        </row>
        <row r="91">
          <cell r="A91" t="str">
            <v>CFM (E)L1998</v>
          </cell>
          <cell r="B91" t="str">
            <v>MD</v>
          </cell>
          <cell r="C91" t="str">
            <v>CFM (E)</v>
          </cell>
          <cell r="D91">
            <v>1998</v>
          </cell>
          <cell r="E91" t="str">
            <v>L</v>
          </cell>
          <cell r="F91">
            <v>0</v>
          </cell>
          <cell r="G91">
            <v>185</v>
          </cell>
          <cell r="H91">
            <v>91</v>
          </cell>
          <cell r="I91">
            <v>0</v>
          </cell>
          <cell r="J91">
            <v>0</v>
          </cell>
          <cell r="K91">
            <v>0</v>
          </cell>
          <cell r="L91">
            <v>33.5</v>
          </cell>
          <cell r="M91">
            <v>138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113</v>
          </cell>
          <cell r="T91">
            <v>11</v>
          </cell>
          <cell r="U91">
            <v>0</v>
          </cell>
          <cell r="V91">
            <v>0</v>
          </cell>
          <cell r="W91">
            <v>32</v>
          </cell>
          <cell r="X91">
            <v>6</v>
          </cell>
          <cell r="Y91">
            <v>0</v>
          </cell>
          <cell r="Z91">
            <v>0</v>
          </cell>
        </row>
        <row r="92">
          <cell r="A92" t="str">
            <v>CFM (E)L.N1998</v>
          </cell>
          <cell r="B92" t="str">
            <v>MD</v>
          </cell>
          <cell r="C92" t="str">
            <v>CFM (E)</v>
          </cell>
          <cell r="D92">
            <v>1998</v>
          </cell>
          <cell r="E92" t="str">
            <v>L.N</v>
          </cell>
          <cell r="F92" t="str">
            <v>...</v>
          </cell>
          <cell r="G92" t="str">
            <v>...</v>
          </cell>
          <cell r="H92" t="str">
            <v>...</v>
          </cell>
          <cell r="I92" t="str">
            <v>...</v>
          </cell>
          <cell r="J92" t="str">
            <v>...</v>
          </cell>
          <cell r="K92" t="str">
            <v>...</v>
          </cell>
          <cell r="L92" t="str">
            <v>...</v>
          </cell>
          <cell r="M92" t="str">
            <v>...</v>
          </cell>
          <cell r="N92" t="str">
            <v>...</v>
          </cell>
          <cell r="O92" t="str">
            <v>...</v>
          </cell>
          <cell r="P92" t="str">
            <v>...</v>
          </cell>
          <cell r="Q92" t="str">
            <v>...</v>
          </cell>
          <cell r="R92" t="str">
            <v>...</v>
          </cell>
          <cell r="S92" t="str">
            <v>...</v>
          </cell>
          <cell r="T92" t="str">
            <v>...</v>
          </cell>
          <cell r="U92" t="str">
            <v>...</v>
          </cell>
          <cell r="V92" t="str">
            <v>...</v>
          </cell>
          <cell r="W92" t="str">
            <v>...</v>
          </cell>
          <cell r="X92" t="str">
            <v>...</v>
          </cell>
          <cell r="Y92" t="str">
            <v>...</v>
          </cell>
          <cell r="Z92" t="str">
            <v>...</v>
          </cell>
        </row>
        <row r="93">
          <cell r="A93" t="str">
            <v>CFM (E)N1999</v>
          </cell>
          <cell r="B93" t="str">
            <v>MD</v>
          </cell>
          <cell r="C93" t="str">
            <v>CFM (E)</v>
          </cell>
          <cell r="D93">
            <v>1999</v>
          </cell>
          <cell r="E93" t="str">
            <v>N</v>
          </cell>
          <cell r="F93">
            <v>0</v>
          </cell>
          <cell r="G93">
            <v>3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4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CFM (E)Total1999</v>
          </cell>
          <cell r="B94" t="str">
            <v>MD</v>
          </cell>
          <cell r="C94" t="str">
            <v>CFM (E)</v>
          </cell>
          <cell r="D94">
            <v>1999</v>
          </cell>
          <cell r="E94" t="str">
            <v>Total</v>
          </cell>
          <cell r="F94">
            <v>0</v>
          </cell>
          <cell r="G94">
            <v>177</v>
          </cell>
          <cell r="H94">
            <v>84</v>
          </cell>
          <cell r="I94">
            <v>0</v>
          </cell>
          <cell r="J94">
            <v>0</v>
          </cell>
          <cell r="K94">
            <v>0</v>
          </cell>
          <cell r="L94">
            <v>31</v>
          </cell>
          <cell r="M94">
            <v>129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100</v>
          </cell>
          <cell r="T94">
            <v>7</v>
          </cell>
          <cell r="U94">
            <v>0</v>
          </cell>
          <cell r="V94">
            <v>0</v>
          </cell>
          <cell r="W94">
            <v>30</v>
          </cell>
          <cell r="X94">
            <v>9</v>
          </cell>
          <cell r="Y94">
            <v>0</v>
          </cell>
          <cell r="Z94">
            <v>0</v>
          </cell>
        </row>
        <row r="95">
          <cell r="A95" t="str">
            <v>CFM (E)Total1998</v>
          </cell>
          <cell r="B95" t="str">
            <v>MD</v>
          </cell>
          <cell r="C95" t="str">
            <v>CFM (E)</v>
          </cell>
          <cell r="D95">
            <v>1998</v>
          </cell>
          <cell r="E95" t="str">
            <v>Total</v>
          </cell>
          <cell r="F95">
            <v>0</v>
          </cell>
          <cell r="G95">
            <v>190</v>
          </cell>
          <cell r="H95">
            <v>91</v>
          </cell>
          <cell r="I95">
            <v>0</v>
          </cell>
          <cell r="J95">
            <v>0</v>
          </cell>
          <cell r="K95">
            <v>0</v>
          </cell>
          <cell r="L95">
            <v>33.5</v>
          </cell>
          <cell r="M95">
            <v>138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117</v>
          </cell>
          <cell r="T95">
            <v>11</v>
          </cell>
          <cell r="U95">
            <v>0</v>
          </cell>
          <cell r="V95">
            <v>0</v>
          </cell>
          <cell r="W95">
            <v>32</v>
          </cell>
          <cell r="X95">
            <v>6</v>
          </cell>
          <cell r="Y95">
            <v>0</v>
          </cell>
          <cell r="Z95">
            <v>0</v>
          </cell>
        </row>
        <row r="96">
          <cell r="A96" t="str">
            <v>CFM (E)N1998</v>
          </cell>
          <cell r="B96" t="str">
            <v>MD</v>
          </cell>
          <cell r="C96" t="str">
            <v>CFM (E)</v>
          </cell>
          <cell r="D96">
            <v>1998</v>
          </cell>
          <cell r="E96" t="str">
            <v>N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4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CFRN1999</v>
          </cell>
          <cell r="B97" t="str">
            <v>RO</v>
          </cell>
          <cell r="C97" t="str">
            <v>CFR</v>
          </cell>
          <cell r="D97">
            <v>1999</v>
          </cell>
          <cell r="E97" t="str">
            <v>N</v>
          </cell>
          <cell r="F97">
            <v>43</v>
          </cell>
          <cell r="G97">
            <v>2196</v>
          </cell>
          <cell r="H97">
            <v>1630</v>
          </cell>
          <cell r="I97">
            <v>1054</v>
          </cell>
          <cell r="J97">
            <v>1054</v>
          </cell>
          <cell r="K97">
            <v>105</v>
          </cell>
          <cell r="L97">
            <v>4</v>
          </cell>
          <cell r="M97">
            <v>60</v>
          </cell>
          <cell r="N97">
            <v>0</v>
          </cell>
          <cell r="O97">
            <v>7</v>
          </cell>
          <cell r="P97">
            <v>41</v>
          </cell>
          <cell r="Q97">
            <v>62</v>
          </cell>
          <cell r="R97" t="str">
            <v>...</v>
          </cell>
          <cell r="S97">
            <v>2005</v>
          </cell>
          <cell r="T97">
            <v>131</v>
          </cell>
          <cell r="U97">
            <v>886</v>
          </cell>
          <cell r="V97">
            <v>82</v>
          </cell>
          <cell r="W97">
            <v>58</v>
          </cell>
          <cell r="X97">
            <v>0</v>
          </cell>
          <cell r="Y97">
            <v>7</v>
          </cell>
          <cell r="Z97">
            <v>0</v>
          </cell>
        </row>
        <row r="98">
          <cell r="A98" t="str">
            <v>CFRE1998</v>
          </cell>
          <cell r="B98" t="str">
            <v>RO</v>
          </cell>
          <cell r="C98" t="str">
            <v>CFR</v>
          </cell>
          <cell r="D98">
            <v>1998</v>
          </cell>
          <cell r="E98" t="str">
            <v>E</v>
          </cell>
          <cell r="F98">
            <v>20</v>
          </cell>
          <cell r="G98">
            <v>44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...</v>
          </cell>
          <cell r="R98" t="str">
            <v>...</v>
          </cell>
          <cell r="S98">
            <v>43</v>
          </cell>
          <cell r="T98">
            <v>39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CFRN1998</v>
          </cell>
          <cell r="B99" t="str">
            <v>RO</v>
          </cell>
          <cell r="C99" t="str">
            <v>CFR</v>
          </cell>
          <cell r="D99">
            <v>1998</v>
          </cell>
          <cell r="E99" t="str">
            <v>N</v>
          </cell>
          <cell r="F99">
            <v>77</v>
          </cell>
          <cell r="G99">
            <v>2223</v>
          </cell>
          <cell r="H99">
            <v>1423</v>
          </cell>
          <cell r="I99">
            <v>1061</v>
          </cell>
          <cell r="J99">
            <v>1061</v>
          </cell>
          <cell r="K99">
            <v>119</v>
          </cell>
          <cell r="L99">
            <v>4</v>
          </cell>
          <cell r="M99">
            <v>60</v>
          </cell>
          <cell r="N99">
            <v>0</v>
          </cell>
          <cell r="O99">
            <v>7</v>
          </cell>
          <cell r="P99">
            <v>41</v>
          </cell>
          <cell r="Q99" t="str">
            <v>...</v>
          </cell>
          <cell r="R99" t="str">
            <v>...</v>
          </cell>
          <cell r="S99">
            <v>1850</v>
          </cell>
          <cell r="T99">
            <v>1139</v>
          </cell>
          <cell r="U99">
            <v>975</v>
          </cell>
          <cell r="V99">
            <v>308</v>
          </cell>
          <cell r="W99">
            <v>60</v>
          </cell>
          <cell r="X99">
            <v>60</v>
          </cell>
          <cell r="Y99">
            <v>7</v>
          </cell>
          <cell r="Z99">
            <v>1</v>
          </cell>
        </row>
        <row r="100">
          <cell r="A100" t="str">
            <v>CFRTotal1999</v>
          </cell>
          <cell r="B100" t="str">
            <v>RO</v>
          </cell>
          <cell r="C100" t="str">
            <v>CFR</v>
          </cell>
          <cell r="D100">
            <v>1999</v>
          </cell>
          <cell r="E100" t="str">
            <v>Total</v>
          </cell>
          <cell r="F100">
            <v>72</v>
          </cell>
          <cell r="G100">
            <v>2264</v>
          </cell>
          <cell r="H100">
            <v>1642</v>
          </cell>
          <cell r="I100">
            <v>1054</v>
          </cell>
          <cell r="J100">
            <v>1054</v>
          </cell>
          <cell r="K100">
            <v>105</v>
          </cell>
          <cell r="L100">
            <v>4</v>
          </cell>
          <cell r="M100">
            <v>60</v>
          </cell>
          <cell r="N100">
            <v>0</v>
          </cell>
          <cell r="O100">
            <v>7</v>
          </cell>
          <cell r="P100">
            <v>41</v>
          </cell>
          <cell r="Q100" t="str">
            <v>...</v>
          </cell>
          <cell r="R100" t="str">
            <v>...</v>
          </cell>
          <cell r="S100" t="str">
            <v>...</v>
          </cell>
          <cell r="T100" t="str">
            <v>...</v>
          </cell>
          <cell r="U100">
            <v>886</v>
          </cell>
          <cell r="V100">
            <v>82</v>
          </cell>
          <cell r="W100">
            <v>58</v>
          </cell>
          <cell r="X100">
            <v>0</v>
          </cell>
          <cell r="Y100">
            <v>7</v>
          </cell>
          <cell r="Z100">
            <v>0</v>
          </cell>
        </row>
        <row r="101">
          <cell r="A101" t="str">
            <v>CFRTotal1998</v>
          </cell>
          <cell r="B101" t="str">
            <v>RO</v>
          </cell>
          <cell r="C101" t="str">
            <v>CFR</v>
          </cell>
          <cell r="D101">
            <v>1998</v>
          </cell>
          <cell r="E101" t="str">
            <v>Total</v>
          </cell>
          <cell r="F101">
            <v>107</v>
          </cell>
          <cell r="G101">
            <v>2276</v>
          </cell>
          <cell r="H101">
            <v>1431</v>
          </cell>
          <cell r="I101">
            <v>1061</v>
          </cell>
          <cell r="J101">
            <v>1061</v>
          </cell>
          <cell r="K101">
            <v>119</v>
          </cell>
          <cell r="L101">
            <v>4</v>
          </cell>
          <cell r="M101">
            <v>60</v>
          </cell>
          <cell r="N101">
            <v>0</v>
          </cell>
          <cell r="O101">
            <v>7</v>
          </cell>
          <cell r="P101">
            <v>41</v>
          </cell>
          <cell r="Q101" t="str">
            <v>...</v>
          </cell>
          <cell r="R101" t="str">
            <v>...</v>
          </cell>
          <cell r="S101">
            <v>1901</v>
          </cell>
          <cell r="T101">
            <v>1186</v>
          </cell>
          <cell r="U101">
            <v>975</v>
          </cell>
          <cell r="V101">
            <v>308</v>
          </cell>
          <cell r="W101">
            <v>60</v>
          </cell>
          <cell r="X101">
            <v>60</v>
          </cell>
          <cell r="Y101">
            <v>7</v>
          </cell>
          <cell r="Z101">
            <v>1</v>
          </cell>
        </row>
        <row r="102">
          <cell r="A102" t="str">
            <v>CFRL1998</v>
          </cell>
          <cell r="B102" t="str">
            <v>RO</v>
          </cell>
          <cell r="C102" t="str">
            <v>CFR</v>
          </cell>
          <cell r="D102">
            <v>1998</v>
          </cell>
          <cell r="E102" t="str">
            <v>L</v>
          </cell>
          <cell r="F102">
            <v>10</v>
          </cell>
          <cell r="G102">
            <v>9</v>
          </cell>
          <cell r="H102">
            <v>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...</v>
          </cell>
          <cell r="R102" t="str">
            <v>...</v>
          </cell>
          <cell r="S102">
            <v>8</v>
          </cell>
          <cell r="T102">
            <v>8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 t="str">
            <v>CFRL1999</v>
          </cell>
          <cell r="B103" t="str">
            <v>RO</v>
          </cell>
          <cell r="C103" t="str">
            <v>CFR</v>
          </cell>
          <cell r="D103">
            <v>1999</v>
          </cell>
          <cell r="E103" t="str">
            <v>L</v>
          </cell>
          <cell r="F103">
            <v>10</v>
          </cell>
          <cell r="G103">
            <v>25</v>
          </cell>
          <cell r="H103">
            <v>12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 t="str">
            <v>...</v>
          </cell>
          <cell r="R103" t="str">
            <v>...</v>
          </cell>
          <cell r="S103">
            <v>8</v>
          </cell>
          <cell r="T103">
            <v>8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 t="str">
            <v>CFRE1999</v>
          </cell>
          <cell r="B104" t="str">
            <v>RO</v>
          </cell>
          <cell r="C104" t="str">
            <v>CFR</v>
          </cell>
          <cell r="D104">
            <v>1999</v>
          </cell>
          <cell r="E104" t="str">
            <v>E</v>
          </cell>
          <cell r="F104">
            <v>19</v>
          </cell>
          <cell r="G104">
            <v>43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str">
            <v>...</v>
          </cell>
          <cell r="R104" t="str">
            <v>...</v>
          </cell>
          <cell r="S104" t="str">
            <v>...</v>
          </cell>
          <cell r="T104" t="str">
            <v>...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 t="str">
            <v>CFRCE1999</v>
          </cell>
          <cell r="B105" t="str">
            <v>KH</v>
          </cell>
          <cell r="C105" t="str">
            <v>CFRC</v>
          </cell>
          <cell r="D105">
            <v>1999</v>
          </cell>
          <cell r="E105" t="str">
            <v>E</v>
          </cell>
          <cell r="F105">
            <v>10</v>
          </cell>
          <cell r="G105">
            <v>14</v>
          </cell>
          <cell r="H105" t="str">
            <v>...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4</v>
          </cell>
          <cell r="N105">
            <v>0</v>
          </cell>
          <cell r="O105">
            <v>0</v>
          </cell>
          <cell r="P105">
            <v>0</v>
          </cell>
          <cell r="Q105">
            <v>10</v>
          </cell>
          <cell r="R105">
            <v>9</v>
          </cell>
          <cell r="S105">
            <v>14</v>
          </cell>
          <cell r="T105">
            <v>3</v>
          </cell>
          <cell r="U105">
            <v>0</v>
          </cell>
          <cell r="V105">
            <v>0</v>
          </cell>
          <cell r="W105">
            <v>1</v>
          </cell>
          <cell r="X105">
            <v>1</v>
          </cell>
          <cell r="Y105">
            <v>0</v>
          </cell>
          <cell r="Z105">
            <v>0</v>
          </cell>
        </row>
        <row r="106">
          <cell r="A106" t="str">
            <v>CFRCE1998</v>
          </cell>
          <cell r="B106" t="str">
            <v>KH</v>
          </cell>
          <cell r="C106" t="str">
            <v>CFRC</v>
          </cell>
          <cell r="D106">
            <v>1998</v>
          </cell>
          <cell r="E106" t="str">
            <v>E</v>
          </cell>
          <cell r="F106">
            <v>10</v>
          </cell>
          <cell r="G106">
            <v>14</v>
          </cell>
          <cell r="H106" t="str">
            <v>...</v>
          </cell>
          <cell r="I106">
            <v>0</v>
          </cell>
          <cell r="J106">
            <v>0</v>
          </cell>
          <cell r="K106">
            <v>0</v>
          </cell>
          <cell r="L106">
            <v>1</v>
          </cell>
          <cell r="M106">
            <v>4</v>
          </cell>
          <cell r="N106">
            <v>0</v>
          </cell>
          <cell r="O106">
            <v>0</v>
          </cell>
          <cell r="P106">
            <v>0</v>
          </cell>
          <cell r="Q106">
            <v>10</v>
          </cell>
          <cell r="R106">
            <v>9</v>
          </cell>
          <cell r="S106">
            <v>14</v>
          </cell>
          <cell r="T106">
            <v>3</v>
          </cell>
          <cell r="U106">
            <v>0</v>
          </cell>
          <cell r="V106">
            <v>0</v>
          </cell>
          <cell r="W106">
            <v>1</v>
          </cell>
          <cell r="X106">
            <v>1</v>
          </cell>
          <cell r="Y106">
            <v>0</v>
          </cell>
          <cell r="Z106">
            <v>0</v>
          </cell>
        </row>
        <row r="107">
          <cell r="A107" t="str">
            <v>CFSN1999</v>
          </cell>
          <cell r="B107" t="str">
            <v>SY</v>
          </cell>
          <cell r="C107" t="str">
            <v>CFS</v>
          </cell>
          <cell r="D107">
            <v>1999</v>
          </cell>
          <cell r="E107" t="str">
            <v>N</v>
          </cell>
          <cell r="F107">
            <v>0</v>
          </cell>
          <cell r="G107" t="str">
            <v>...</v>
          </cell>
          <cell r="H107" t="str">
            <v>...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 t="str">
            <v>...</v>
          </cell>
          <cell r="T107" t="str">
            <v>...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 t="str">
            <v>CFSN1998</v>
          </cell>
          <cell r="B108" t="str">
            <v>SY</v>
          </cell>
          <cell r="C108" t="str">
            <v>CFS</v>
          </cell>
          <cell r="D108">
            <v>1998</v>
          </cell>
          <cell r="E108" t="str">
            <v>N</v>
          </cell>
          <cell r="F108">
            <v>0</v>
          </cell>
          <cell r="G108">
            <v>184</v>
          </cell>
          <cell r="H108">
            <v>184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184</v>
          </cell>
          <cell r="T108">
            <v>30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 t="str">
            <v>CHE1998</v>
          </cell>
          <cell r="B109" t="str">
            <v>GR</v>
          </cell>
          <cell r="C109" t="str">
            <v>CH</v>
          </cell>
          <cell r="D109">
            <v>1998</v>
          </cell>
          <cell r="E109" t="str">
            <v>E</v>
          </cell>
          <cell r="F109">
            <v>60</v>
          </cell>
          <cell r="G109">
            <v>43</v>
          </cell>
          <cell r="H109">
            <v>0</v>
          </cell>
          <cell r="I109">
            <v>0</v>
          </cell>
          <cell r="J109">
            <v>0</v>
          </cell>
          <cell r="K109">
            <v>81</v>
          </cell>
          <cell r="L109">
            <v>63</v>
          </cell>
          <cell r="M109" t="str">
            <v>...</v>
          </cell>
          <cell r="N109">
            <v>0</v>
          </cell>
          <cell r="O109">
            <v>0</v>
          </cell>
          <cell r="P109">
            <v>0</v>
          </cell>
          <cell r="Q109">
            <v>60</v>
          </cell>
          <cell r="R109">
            <v>57</v>
          </cell>
          <cell r="S109">
            <v>43</v>
          </cell>
          <cell r="T109">
            <v>8</v>
          </cell>
          <cell r="U109">
            <v>0</v>
          </cell>
          <cell r="V109">
            <v>0</v>
          </cell>
          <cell r="W109">
            <v>81</v>
          </cell>
          <cell r="X109">
            <v>19</v>
          </cell>
          <cell r="Y109">
            <v>0</v>
          </cell>
          <cell r="Z109">
            <v>0</v>
          </cell>
        </row>
        <row r="110">
          <cell r="A110" t="str">
            <v>CHE1999</v>
          </cell>
          <cell r="B110" t="str">
            <v>GR</v>
          </cell>
          <cell r="C110" t="str">
            <v>CH</v>
          </cell>
          <cell r="D110">
            <v>1999</v>
          </cell>
          <cell r="E110" t="str">
            <v>E</v>
          </cell>
          <cell r="F110">
            <v>2</v>
          </cell>
          <cell r="G110">
            <v>35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31</v>
          </cell>
          <cell r="M110">
            <v>82</v>
          </cell>
          <cell r="N110">
            <v>0</v>
          </cell>
          <cell r="O110">
            <v>0</v>
          </cell>
          <cell r="P110">
            <v>0</v>
          </cell>
          <cell r="Q110">
            <v>2</v>
          </cell>
          <cell r="R110">
            <v>0</v>
          </cell>
          <cell r="S110">
            <v>33</v>
          </cell>
          <cell r="T110">
            <v>8</v>
          </cell>
          <cell r="U110">
            <v>0</v>
          </cell>
          <cell r="V110">
            <v>0</v>
          </cell>
          <cell r="W110">
            <v>25</v>
          </cell>
          <cell r="X110">
            <v>6</v>
          </cell>
          <cell r="Y110">
            <v>0</v>
          </cell>
          <cell r="Z110">
            <v>0</v>
          </cell>
        </row>
        <row r="111">
          <cell r="A111" t="str">
            <v>CHN1998</v>
          </cell>
          <cell r="B111" t="str">
            <v>GR</v>
          </cell>
          <cell r="C111" t="str">
            <v>CH</v>
          </cell>
          <cell r="D111">
            <v>1998</v>
          </cell>
          <cell r="E111" t="str">
            <v>N</v>
          </cell>
          <cell r="F111">
            <v>30</v>
          </cell>
          <cell r="G111">
            <v>217</v>
          </cell>
          <cell r="H111">
            <v>102</v>
          </cell>
          <cell r="I111">
            <v>6</v>
          </cell>
          <cell r="J111">
            <v>6</v>
          </cell>
          <cell r="K111">
            <v>111</v>
          </cell>
          <cell r="L111">
            <v>90</v>
          </cell>
          <cell r="M111" t="str">
            <v>...</v>
          </cell>
          <cell r="N111">
            <v>0</v>
          </cell>
          <cell r="O111">
            <v>0</v>
          </cell>
          <cell r="P111">
            <v>0</v>
          </cell>
          <cell r="Q111">
            <v>30</v>
          </cell>
          <cell r="R111">
            <v>29</v>
          </cell>
          <cell r="S111">
            <v>217</v>
          </cell>
          <cell r="T111">
            <v>98</v>
          </cell>
          <cell r="U111">
            <v>6</v>
          </cell>
          <cell r="V111">
            <v>6</v>
          </cell>
          <cell r="W111">
            <v>201</v>
          </cell>
          <cell r="X111">
            <v>32</v>
          </cell>
          <cell r="Y111">
            <v>0</v>
          </cell>
          <cell r="Z111">
            <v>0</v>
          </cell>
        </row>
        <row r="112">
          <cell r="A112" t="str">
            <v>CHTotal1998</v>
          </cell>
          <cell r="B112" t="str">
            <v>GR</v>
          </cell>
          <cell r="C112" t="str">
            <v>CH</v>
          </cell>
          <cell r="D112">
            <v>1998</v>
          </cell>
          <cell r="E112" t="str">
            <v>Total</v>
          </cell>
          <cell r="F112">
            <v>90</v>
          </cell>
          <cell r="G112">
            <v>260</v>
          </cell>
          <cell r="H112">
            <v>102</v>
          </cell>
          <cell r="I112">
            <v>6</v>
          </cell>
          <cell r="J112">
            <v>6</v>
          </cell>
          <cell r="K112">
            <v>192</v>
          </cell>
          <cell r="L112">
            <v>153</v>
          </cell>
          <cell r="M112" t="str">
            <v>...</v>
          </cell>
          <cell r="N112">
            <v>0</v>
          </cell>
          <cell r="O112">
            <v>0</v>
          </cell>
          <cell r="P112">
            <v>0</v>
          </cell>
          <cell r="Q112">
            <v>90</v>
          </cell>
          <cell r="R112">
            <v>86</v>
          </cell>
          <cell r="S112">
            <v>260</v>
          </cell>
          <cell r="T112">
            <v>106</v>
          </cell>
          <cell r="U112">
            <v>6</v>
          </cell>
          <cell r="V112">
            <v>6</v>
          </cell>
          <cell r="W112">
            <v>282</v>
          </cell>
          <cell r="X112">
            <v>51</v>
          </cell>
          <cell r="Y112">
            <v>0</v>
          </cell>
          <cell r="Z112">
            <v>0</v>
          </cell>
        </row>
        <row r="113">
          <cell r="A113" t="str">
            <v>CHTotal1999</v>
          </cell>
          <cell r="B113" t="str">
            <v>GR</v>
          </cell>
          <cell r="C113" t="str">
            <v>CH</v>
          </cell>
          <cell r="D113">
            <v>1999</v>
          </cell>
          <cell r="E113" t="str">
            <v>Total</v>
          </cell>
          <cell r="F113">
            <v>4</v>
          </cell>
          <cell r="G113">
            <v>149</v>
          </cell>
          <cell r="H113">
            <v>57</v>
          </cell>
          <cell r="I113">
            <v>6</v>
          </cell>
          <cell r="J113">
            <v>6</v>
          </cell>
          <cell r="K113">
            <v>26</v>
          </cell>
          <cell r="L113">
            <v>59</v>
          </cell>
          <cell r="M113">
            <v>186</v>
          </cell>
          <cell r="N113">
            <v>0</v>
          </cell>
          <cell r="O113">
            <v>0</v>
          </cell>
          <cell r="P113">
            <v>0</v>
          </cell>
          <cell r="Q113">
            <v>4</v>
          </cell>
          <cell r="R113">
            <v>0</v>
          </cell>
          <cell r="S113">
            <v>132</v>
          </cell>
          <cell r="T113">
            <v>31</v>
          </cell>
          <cell r="U113">
            <v>4</v>
          </cell>
          <cell r="V113">
            <v>1</v>
          </cell>
          <cell r="W113">
            <v>76</v>
          </cell>
          <cell r="X113">
            <v>14</v>
          </cell>
          <cell r="Y113">
            <v>0</v>
          </cell>
          <cell r="Z113">
            <v>0</v>
          </cell>
        </row>
        <row r="114">
          <cell r="A114" t="str">
            <v>CHN1999</v>
          </cell>
          <cell r="B114" t="str">
            <v>GR</v>
          </cell>
          <cell r="C114" t="str">
            <v>CH</v>
          </cell>
          <cell r="D114">
            <v>1999</v>
          </cell>
          <cell r="E114" t="str">
            <v>N</v>
          </cell>
          <cell r="F114">
            <v>2</v>
          </cell>
          <cell r="G114">
            <v>114</v>
          </cell>
          <cell r="H114">
            <v>57</v>
          </cell>
          <cell r="I114">
            <v>6</v>
          </cell>
          <cell r="J114">
            <v>6</v>
          </cell>
          <cell r="K114">
            <v>26</v>
          </cell>
          <cell r="L114">
            <v>28</v>
          </cell>
          <cell r="M114">
            <v>104</v>
          </cell>
          <cell r="N114">
            <v>0</v>
          </cell>
          <cell r="O114">
            <v>0</v>
          </cell>
          <cell r="P114">
            <v>0</v>
          </cell>
          <cell r="Q114">
            <v>2</v>
          </cell>
          <cell r="R114">
            <v>0</v>
          </cell>
          <cell r="S114">
            <v>99</v>
          </cell>
          <cell r="T114">
            <v>23</v>
          </cell>
          <cell r="U114">
            <v>4</v>
          </cell>
          <cell r="V114">
            <v>1</v>
          </cell>
          <cell r="W114">
            <v>51</v>
          </cell>
          <cell r="X114">
            <v>8</v>
          </cell>
          <cell r="Y114">
            <v>0</v>
          </cell>
          <cell r="Z114">
            <v>0</v>
          </cell>
        </row>
        <row r="115">
          <cell r="A115" t="str">
            <v>CIEL1998</v>
          </cell>
          <cell r="B115" t="str">
            <v>IE</v>
          </cell>
          <cell r="C115" t="str">
            <v>CIE</v>
          </cell>
          <cell r="D115">
            <v>1998</v>
          </cell>
          <cell r="E115" t="str">
            <v>L</v>
          </cell>
          <cell r="F115">
            <v>0</v>
          </cell>
          <cell r="G115">
            <v>110</v>
          </cell>
          <cell r="H115">
            <v>50</v>
          </cell>
          <cell r="I115">
            <v>0</v>
          </cell>
          <cell r="J115">
            <v>0</v>
          </cell>
          <cell r="K115">
            <v>0</v>
          </cell>
          <cell r="L115">
            <v>8</v>
          </cell>
          <cell r="M115">
            <v>17</v>
          </cell>
          <cell r="N115">
            <v>0</v>
          </cell>
          <cell r="O115">
            <v>40</v>
          </cell>
          <cell r="P115">
            <v>80</v>
          </cell>
          <cell r="Q115">
            <v>0</v>
          </cell>
          <cell r="R115">
            <v>0</v>
          </cell>
          <cell r="S115">
            <v>110</v>
          </cell>
          <cell r="T115">
            <v>19</v>
          </cell>
          <cell r="U115">
            <v>0</v>
          </cell>
          <cell r="V115">
            <v>0</v>
          </cell>
          <cell r="W115">
            <v>8</v>
          </cell>
          <cell r="X115" t="str">
            <v>...</v>
          </cell>
          <cell r="Y115">
            <v>40</v>
          </cell>
          <cell r="Z115" t="str">
            <v>...</v>
          </cell>
        </row>
        <row r="116">
          <cell r="A116" t="str">
            <v>CIEL1999</v>
          </cell>
          <cell r="B116" t="str">
            <v>IE</v>
          </cell>
          <cell r="C116" t="str">
            <v>CIE</v>
          </cell>
          <cell r="D116">
            <v>1999</v>
          </cell>
          <cell r="E116" t="str">
            <v>L</v>
          </cell>
          <cell r="F116">
            <v>0</v>
          </cell>
          <cell r="G116">
            <v>110</v>
          </cell>
          <cell r="H116">
            <v>50</v>
          </cell>
          <cell r="I116">
            <v>0</v>
          </cell>
          <cell r="J116">
            <v>0</v>
          </cell>
          <cell r="K116">
            <v>2</v>
          </cell>
          <cell r="L116">
            <v>20</v>
          </cell>
          <cell r="M116">
            <v>42</v>
          </cell>
          <cell r="N116">
            <v>0</v>
          </cell>
          <cell r="O116">
            <v>40</v>
          </cell>
          <cell r="P116">
            <v>80</v>
          </cell>
          <cell r="Q116">
            <v>0</v>
          </cell>
          <cell r="R116">
            <v>0</v>
          </cell>
          <cell r="S116">
            <v>110</v>
          </cell>
          <cell r="T116">
            <v>18</v>
          </cell>
          <cell r="U116">
            <v>0</v>
          </cell>
          <cell r="V116">
            <v>0</v>
          </cell>
          <cell r="W116">
            <v>22</v>
          </cell>
          <cell r="X116">
            <v>4</v>
          </cell>
          <cell r="Y116">
            <v>40</v>
          </cell>
          <cell r="Z116">
            <v>3</v>
          </cell>
        </row>
        <row r="117">
          <cell r="A117" t="str">
            <v>CPL.E1998</v>
          </cell>
          <cell r="B117" t="str">
            <v>PT</v>
          </cell>
          <cell r="C117" t="str">
            <v>CP</v>
          </cell>
          <cell r="D117">
            <v>1998</v>
          </cell>
          <cell r="E117" t="str">
            <v>L.E</v>
          </cell>
          <cell r="F117" t="str">
            <v>...</v>
          </cell>
          <cell r="G117" t="str">
            <v>...</v>
          </cell>
          <cell r="H117" t="str">
            <v>...</v>
          </cell>
          <cell r="I117" t="str">
            <v>...</v>
          </cell>
          <cell r="J117" t="str">
            <v>...</v>
          </cell>
          <cell r="K117" t="str">
            <v>...</v>
          </cell>
          <cell r="L117" t="str">
            <v>...</v>
          </cell>
          <cell r="M117" t="str">
            <v>...</v>
          </cell>
          <cell r="N117" t="str">
            <v>...</v>
          </cell>
          <cell r="O117" t="str">
            <v>...</v>
          </cell>
          <cell r="P117" t="str">
            <v>...</v>
          </cell>
          <cell r="Q117" t="str">
            <v>...</v>
          </cell>
          <cell r="R117" t="str">
            <v>...</v>
          </cell>
          <cell r="S117" t="str">
            <v>...</v>
          </cell>
          <cell r="T117" t="str">
            <v>...</v>
          </cell>
          <cell r="U117" t="str">
            <v>...</v>
          </cell>
          <cell r="V117" t="str">
            <v>...</v>
          </cell>
          <cell r="W117" t="str">
            <v>...</v>
          </cell>
          <cell r="X117" t="str">
            <v>...</v>
          </cell>
          <cell r="Y117" t="str">
            <v>...</v>
          </cell>
          <cell r="Z117" t="str">
            <v>...</v>
          </cell>
        </row>
        <row r="118">
          <cell r="A118" t="str">
            <v>CPL1999</v>
          </cell>
          <cell r="B118" t="str">
            <v>PT</v>
          </cell>
          <cell r="C118" t="str">
            <v>CP</v>
          </cell>
          <cell r="D118">
            <v>1999</v>
          </cell>
          <cell r="E118" t="str">
            <v>L</v>
          </cell>
          <cell r="F118">
            <v>0</v>
          </cell>
          <cell r="G118">
            <v>196</v>
          </cell>
          <cell r="H118">
            <v>42</v>
          </cell>
          <cell r="I118">
            <v>81</v>
          </cell>
          <cell r="J118">
            <v>30</v>
          </cell>
          <cell r="K118">
            <v>35</v>
          </cell>
          <cell r="L118">
            <v>44</v>
          </cell>
          <cell r="M118">
            <v>113</v>
          </cell>
          <cell r="N118">
            <v>0</v>
          </cell>
          <cell r="O118">
            <v>215</v>
          </cell>
          <cell r="P118">
            <v>752</v>
          </cell>
          <cell r="Q118">
            <v>0</v>
          </cell>
          <cell r="R118">
            <v>0</v>
          </cell>
          <cell r="S118">
            <v>196</v>
          </cell>
          <cell r="T118">
            <v>30</v>
          </cell>
          <cell r="U118">
            <v>81</v>
          </cell>
          <cell r="V118">
            <v>12</v>
          </cell>
          <cell r="W118">
            <v>79</v>
          </cell>
          <cell r="X118">
            <v>14</v>
          </cell>
          <cell r="Y118">
            <v>215</v>
          </cell>
          <cell r="Z118">
            <v>23</v>
          </cell>
        </row>
        <row r="119">
          <cell r="A119" t="str">
            <v>CPE1998</v>
          </cell>
          <cell r="B119" t="str">
            <v>PT</v>
          </cell>
          <cell r="C119" t="str">
            <v>CP</v>
          </cell>
          <cell r="D119">
            <v>1998</v>
          </cell>
          <cell r="E119" t="str">
            <v>E</v>
          </cell>
          <cell r="F119">
            <v>0</v>
          </cell>
          <cell r="G119">
            <v>7</v>
          </cell>
          <cell r="H119">
            <v>0</v>
          </cell>
          <cell r="I119">
            <v>0</v>
          </cell>
          <cell r="J119">
            <v>0</v>
          </cell>
          <cell r="K119">
            <v>12</v>
          </cell>
          <cell r="L119">
            <v>36</v>
          </cell>
          <cell r="M119">
            <v>78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7</v>
          </cell>
          <cell r="T119">
            <v>0</v>
          </cell>
          <cell r="U119">
            <v>0</v>
          </cell>
          <cell r="V119">
            <v>0</v>
          </cell>
          <cell r="W119">
            <v>48</v>
          </cell>
          <cell r="X119">
            <v>3</v>
          </cell>
          <cell r="Y119">
            <v>0</v>
          </cell>
          <cell r="Z119">
            <v>0</v>
          </cell>
        </row>
        <row r="120">
          <cell r="A120" t="str">
            <v>CPL1998</v>
          </cell>
          <cell r="B120" t="str">
            <v>PT</v>
          </cell>
          <cell r="C120" t="str">
            <v>CP</v>
          </cell>
          <cell r="D120">
            <v>1998</v>
          </cell>
          <cell r="E120" t="str">
            <v>L</v>
          </cell>
          <cell r="F120">
            <v>0</v>
          </cell>
          <cell r="G120">
            <v>198</v>
          </cell>
          <cell r="H120">
            <v>42</v>
          </cell>
          <cell r="I120">
            <v>82</v>
          </cell>
          <cell r="J120">
            <v>30</v>
          </cell>
          <cell r="K120">
            <v>35</v>
          </cell>
          <cell r="L120">
            <v>44</v>
          </cell>
          <cell r="M120">
            <v>113</v>
          </cell>
          <cell r="N120">
            <v>0</v>
          </cell>
          <cell r="O120">
            <v>204</v>
          </cell>
          <cell r="P120">
            <v>473</v>
          </cell>
          <cell r="Q120">
            <v>0</v>
          </cell>
          <cell r="R120">
            <v>0</v>
          </cell>
          <cell r="S120">
            <v>198</v>
          </cell>
          <cell r="T120">
            <v>36</v>
          </cell>
          <cell r="U120">
            <v>82</v>
          </cell>
          <cell r="V120">
            <v>17</v>
          </cell>
          <cell r="W120">
            <v>79</v>
          </cell>
          <cell r="X120">
            <v>11</v>
          </cell>
          <cell r="Y120">
            <v>204</v>
          </cell>
          <cell r="Z120">
            <v>25</v>
          </cell>
        </row>
        <row r="121">
          <cell r="A121" t="str">
            <v>CPE1999</v>
          </cell>
          <cell r="B121" t="str">
            <v>PT</v>
          </cell>
          <cell r="C121" t="str">
            <v>CP</v>
          </cell>
          <cell r="D121">
            <v>1999</v>
          </cell>
          <cell r="E121" t="str">
            <v>E</v>
          </cell>
          <cell r="F121">
            <v>0</v>
          </cell>
          <cell r="G121">
            <v>7</v>
          </cell>
          <cell r="H121">
            <v>0</v>
          </cell>
          <cell r="I121">
            <v>0</v>
          </cell>
          <cell r="J121">
            <v>0</v>
          </cell>
          <cell r="K121">
            <v>11</v>
          </cell>
          <cell r="L121">
            <v>35</v>
          </cell>
          <cell r="M121">
            <v>76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7</v>
          </cell>
          <cell r="T121">
            <v>0</v>
          </cell>
          <cell r="U121">
            <v>0</v>
          </cell>
          <cell r="V121">
            <v>0</v>
          </cell>
          <cell r="W121">
            <v>46</v>
          </cell>
          <cell r="X121">
            <v>6</v>
          </cell>
          <cell r="Y121">
            <v>0</v>
          </cell>
          <cell r="Z121">
            <v>0</v>
          </cell>
        </row>
        <row r="122">
          <cell r="A122" t="str">
            <v>CPTotal1999</v>
          </cell>
          <cell r="B122" t="str">
            <v>PT</v>
          </cell>
          <cell r="C122" t="str">
            <v>CP</v>
          </cell>
          <cell r="D122">
            <v>1999</v>
          </cell>
          <cell r="E122" t="str">
            <v>Total</v>
          </cell>
          <cell r="F122">
            <v>0</v>
          </cell>
          <cell r="G122">
            <v>203</v>
          </cell>
          <cell r="H122">
            <v>42</v>
          </cell>
          <cell r="I122">
            <v>81</v>
          </cell>
          <cell r="J122">
            <v>30</v>
          </cell>
          <cell r="K122">
            <v>46</v>
          </cell>
          <cell r="L122">
            <v>79</v>
          </cell>
          <cell r="M122">
            <v>189</v>
          </cell>
          <cell r="N122">
            <v>0</v>
          </cell>
          <cell r="O122">
            <v>215</v>
          </cell>
          <cell r="P122">
            <v>752</v>
          </cell>
          <cell r="Q122">
            <v>0</v>
          </cell>
          <cell r="R122">
            <v>0</v>
          </cell>
          <cell r="S122">
            <v>203</v>
          </cell>
          <cell r="T122">
            <v>30</v>
          </cell>
          <cell r="U122">
            <v>81</v>
          </cell>
          <cell r="V122">
            <v>12</v>
          </cell>
          <cell r="W122">
            <v>125</v>
          </cell>
          <cell r="X122">
            <v>20</v>
          </cell>
          <cell r="Y122">
            <v>215</v>
          </cell>
          <cell r="Z122">
            <v>23</v>
          </cell>
        </row>
        <row r="123">
          <cell r="A123" t="str">
            <v>CPL.E1999</v>
          </cell>
          <cell r="B123" t="str">
            <v>PT</v>
          </cell>
          <cell r="C123" t="str">
            <v>CP</v>
          </cell>
          <cell r="D123">
            <v>1999</v>
          </cell>
          <cell r="E123" t="str">
            <v>L.E</v>
          </cell>
          <cell r="F123" t="str">
            <v>...</v>
          </cell>
          <cell r="G123" t="str">
            <v>...</v>
          </cell>
          <cell r="H123" t="str">
            <v>...</v>
          </cell>
          <cell r="I123" t="str">
            <v>...</v>
          </cell>
          <cell r="J123" t="str">
            <v>...</v>
          </cell>
          <cell r="K123" t="str">
            <v>...</v>
          </cell>
          <cell r="L123" t="str">
            <v>...</v>
          </cell>
          <cell r="M123" t="str">
            <v>...</v>
          </cell>
          <cell r="N123" t="str">
            <v>...</v>
          </cell>
          <cell r="O123" t="str">
            <v>...</v>
          </cell>
          <cell r="P123" t="str">
            <v>...</v>
          </cell>
          <cell r="Q123" t="str">
            <v>...</v>
          </cell>
          <cell r="R123" t="str">
            <v>...</v>
          </cell>
          <cell r="S123" t="str">
            <v>...</v>
          </cell>
          <cell r="T123" t="str">
            <v>...</v>
          </cell>
          <cell r="U123" t="str">
            <v>...</v>
          </cell>
          <cell r="V123" t="str">
            <v>...</v>
          </cell>
          <cell r="W123" t="str">
            <v>...</v>
          </cell>
          <cell r="X123" t="str">
            <v>...</v>
          </cell>
          <cell r="Y123" t="str">
            <v>...</v>
          </cell>
          <cell r="Z123" t="str">
            <v>...</v>
          </cell>
        </row>
        <row r="124">
          <cell r="A124" t="str">
            <v>CPTotal1998</v>
          </cell>
          <cell r="B124" t="str">
            <v>PT</v>
          </cell>
          <cell r="C124" t="str">
            <v>CP</v>
          </cell>
          <cell r="D124">
            <v>1998</v>
          </cell>
          <cell r="E124" t="str">
            <v>Total</v>
          </cell>
          <cell r="F124">
            <v>0</v>
          </cell>
          <cell r="G124">
            <v>205</v>
          </cell>
          <cell r="H124">
            <v>42</v>
          </cell>
          <cell r="I124">
            <v>82</v>
          </cell>
          <cell r="J124">
            <v>30</v>
          </cell>
          <cell r="K124">
            <v>47</v>
          </cell>
          <cell r="L124">
            <v>80</v>
          </cell>
          <cell r="M124">
            <v>191</v>
          </cell>
          <cell r="N124">
            <v>0</v>
          </cell>
          <cell r="O124">
            <v>204</v>
          </cell>
          <cell r="P124">
            <v>473</v>
          </cell>
          <cell r="Q124">
            <v>0</v>
          </cell>
          <cell r="R124">
            <v>0</v>
          </cell>
          <cell r="S124">
            <v>205</v>
          </cell>
          <cell r="T124">
            <v>36</v>
          </cell>
          <cell r="U124">
            <v>82</v>
          </cell>
          <cell r="V124">
            <v>17</v>
          </cell>
          <cell r="W124">
            <v>127</v>
          </cell>
          <cell r="X124">
            <v>14</v>
          </cell>
          <cell r="Y124">
            <v>204</v>
          </cell>
          <cell r="Z124">
            <v>25</v>
          </cell>
        </row>
        <row r="125">
          <cell r="A125" t="str">
            <v>CP LtdN1998</v>
          </cell>
          <cell r="B125" t="str">
            <v>CA</v>
          </cell>
          <cell r="C125" t="str">
            <v>CP Ltd</v>
          </cell>
          <cell r="D125">
            <v>1998</v>
          </cell>
          <cell r="E125" t="str">
            <v>N</v>
          </cell>
          <cell r="F125" t="str">
            <v>...</v>
          </cell>
          <cell r="G125" t="str">
            <v>...</v>
          </cell>
          <cell r="H125" t="str">
            <v>...</v>
          </cell>
          <cell r="I125" t="str">
            <v>...</v>
          </cell>
          <cell r="J125" t="str">
            <v>...</v>
          </cell>
          <cell r="K125" t="str">
            <v>...</v>
          </cell>
          <cell r="L125" t="str">
            <v>...</v>
          </cell>
          <cell r="M125" t="str">
            <v>...</v>
          </cell>
          <cell r="N125" t="str">
            <v>...</v>
          </cell>
          <cell r="O125" t="str">
            <v>...</v>
          </cell>
          <cell r="P125" t="str">
            <v>...</v>
          </cell>
          <cell r="Q125" t="str">
            <v>...</v>
          </cell>
          <cell r="R125" t="str">
            <v>...</v>
          </cell>
          <cell r="S125" t="str">
            <v>...</v>
          </cell>
          <cell r="T125" t="str">
            <v>...</v>
          </cell>
          <cell r="U125" t="str">
            <v>...</v>
          </cell>
          <cell r="V125" t="str">
            <v>...</v>
          </cell>
          <cell r="W125" t="str">
            <v>...</v>
          </cell>
          <cell r="X125" t="str">
            <v>...</v>
          </cell>
          <cell r="Y125" t="str">
            <v>...</v>
          </cell>
          <cell r="Z125" t="str">
            <v>...</v>
          </cell>
        </row>
        <row r="126">
          <cell r="A126" t="str">
            <v>CP LtdN1999</v>
          </cell>
          <cell r="B126" t="str">
            <v>CA</v>
          </cell>
          <cell r="C126" t="str">
            <v>CP Ltd</v>
          </cell>
          <cell r="D126">
            <v>1999</v>
          </cell>
          <cell r="E126" t="str">
            <v>N</v>
          </cell>
          <cell r="F126" t="str">
            <v>...</v>
          </cell>
          <cell r="G126" t="str">
            <v>...</v>
          </cell>
          <cell r="H126" t="str">
            <v>...</v>
          </cell>
          <cell r="I126" t="str">
            <v>...</v>
          </cell>
          <cell r="J126" t="str">
            <v>...</v>
          </cell>
          <cell r="K126" t="str">
            <v>...</v>
          </cell>
          <cell r="L126" t="str">
            <v>...</v>
          </cell>
          <cell r="M126" t="str">
            <v>...</v>
          </cell>
          <cell r="N126" t="str">
            <v>...</v>
          </cell>
          <cell r="O126" t="str">
            <v>...</v>
          </cell>
          <cell r="P126" t="str">
            <v>...</v>
          </cell>
          <cell r="Q126" t="str">
            <v>...</v>
          </cell>
          <cell r="R126" t="str">
            <v>...</v>
          </cell>
          <cell r="S126" t="str">
            <v>...</v>
          </cell>
          <cell r="T126" t="str">
            <v>...</v>
          </cell>
          <cell r="U126" t="str">
            <v>...</v>
          </cell>
          <cell r="V126" t="str">
            <v>...</v>
          </cell>
          <cell r="W126" t="str">
            <v>...</v>
          </cell>
          <cell r="X126" t="str">
            <v>...</v>
          </cell>
          <cell r="Y126" t="str">
            <v>...</v>
          </cell>
          <cell r="Z126" t="str">
            <v>...</v>
          </cell>
        </row>
        <row r="127">
          <cell r="A127" t="str">
            <v>CRL1998</v>
          </cell>
          <cell r="B127" t="str">
            <v>CN</v>
          </cell>
          <cell r="C127" t="str">
            <v>CR</v>
          </cell>
          <cell r="D127">
            <v>1998</v>
          </cell>
          <cell r="E127" t="str">
            <v>L</v>
          </cell>
          <cell r="F127">
            <v>0</v>
          </cell>
          <cell r="G127">
            <v>12</v>
          </cell>
          <cell r="H127" t="str">
            <v>...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 t="str">
            <v>...</v>
          </cell>
          <cell r="T127" t="str">
            <v>...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 t="str">
            <v>CRN1998</v>
          </cell>
          <cell r="B128" t="str">
            <v>CN</v>
          </cell>
          <cell r="C128" t="str">
            <v>CR</v>
          </cell>
          <cell r="D128">
            <v>1998</v>
          </cell>
          <cell r="E128" t="str">
            <v>N</v>
          </cell>
          <cell r="F128">
            <v>2061</v>
          </cell>
          <cell r="G128">
            <v>9890</v>
          </cell>
          <cell r="H128" t="str">
            <v>...</v>
          </cell>
          <cell r="I128">
            <v>3111</v>
          </cell>
          <cell r="J128" t="str">
            <v>...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 t="str">
            <v>...</v>
          </cell>
          <cell r="R128" t="str">
            <v>...</v>
          </cell>
          <cell r="S128" t="str">
            <v>...</v>
          </cell>
          <cell r="T128" t="str">
            <v>...</v>
          </cell>
          <cell r="U128" t="str">
            <v>...</v>
          </cell>
          <cell r="V128" t="str">
            <v>...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 t="str">
            <v>CRN1999</v>
          </cell>
          <cell r="B129" t="str">
            <v>CN</v>
          </cell>
          <cell r="C129" t="str">
            <v>CR</v>
          </cell>
          <cell r="D129">
            <v>1999</v>
          </cell>
          <cell r="E129" t="str">
            <v>N</v>
          </cell>
          <cell r="F129">
            <v>1015</v>
          </cell>
          <cell r="G129">
            <v>10019</v>
          </cell>
          <cell r="H129">
            <v>7200</v>
          </cell>
          <cell r="I129">
            <v>3344</v>
          </cell>
          <cell r="J129">
            <v>3344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 t="str">
            <v>...</v>
          </cell>
          <cell r="R129" t="str">
            <v>...</v>
          </cell>
          <cell r="S129" t="str">
            <v>...</v>
          </cell>
          <cell r="T129" t="str">
            <v>...</v>
          </cell>
          <cell r="U129" t="str">
            <v>...</v>
          </cell>
          <cell r="V129" t="str">
            <v>...</v>
          </cell>
          <cell r="W129" t="str">
            <v>...</v>
          </cell>
          <cell r="X129" t="str">
            <v>...</v>
          </cell>
          <cell r="Y129" t="str">
            <v>...</v>
          </cell>
          <cell r="Z129" t="str">
            <v>...</v>
          </cell>
        </row>
        <row r="130">
          <cell r="A130" t="str">
            <v>CRTotal1999</v>
          </cell>
          <cell r="B130" t="str">
            <v>CN</v>
          </cell>
          <cell r="C130" t="str">
            <v>CR</v>
          </cell>
          <cell r="D130">
            <v>1999</v>
          </cell>
          <cell r="E130" t="str">
            <v>Total</v>
          </cell>
          <cell r="F130">
            <v>1015</v>
          </cell>
          <cell r="G130">
            <v>10121</v>
          </cell>
          <cell r="H130">
            <v>7204</v>
          </cell>
          <cell r="I130">
            <v>3344</v>
          </cell>
          <cell r="J130">
            <v>3344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 t="str">
            <v>...</v>
          </cell>
          <cell r="T130" t="str">
            <v>...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 t="str">
            <v>CRTotal1998</v>
          </cell>
          <cell r="B131" t="str">
            <v>CN</v>
          </cell>
          <cell r="C131" t="str">
            <v>CR</v>
          </cell>
          <cell r="D131">
            <v>1998</v>
          </cell>
          <cell r="E131" t="str">
            <v>Total</v>
          </cell>
          <cell r="F131">
            <v>2061</v>
          </cell>
          <cell r="G131">
            <v>10004</v>
          </cell>
          <cell r="H131" t="str">
            <v>...</v>
          </cell>
          <cell r="I131">
            <v>3111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 t="str">
            <v>...</v>
          </cell>
          <cell r="T131" t="str">
            <v>...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 t="str">
            <v>CRL1999</v>
          </cell>
          <cell r="B132" t="str">
            <v>CN</v>
          </cell>
          <cell r="C132" t="str">
            <v>CR</v>
          </cell>
          <cell r="D132">
            <v>1999</v>
          </cell>
          <cell r="E132" t="str">
            <v>L</v>
          </cell>
          <cell r="F132">
            <v>0</v>
          </cell>
          <cell r="G132">
            <v>11</v>
          </cell>
          <cell r="H132">
            <v>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 t="str">
            <v>...</v>
          </cell>
          <cell r="T132" t="str">
            <v>...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 t="str">
            <v>CRE1998</v>
          </cell>
          <cell r="B133" t="str">
            <v>CN</v>
          </cell>
          <cell r="C133" t="str">
            <v>CR</v>
          </cell>
          <cell r="D133">
            <v>1998</v>
          </cell>
          <cell r="E133" t="str">
            <v>E</v>
          </cell>
          <cell r="F133">
            <v>0</v>
          </cell>
          <cell r="G133">
            <v>102</v>
          </cell>
          <cell r="H133" t="str">
            <v>...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 t="str">
            <v>...</v>
          </cell>
          <cell r="T133" t="str">
            <v>...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 t="str">
            <v>CRL.N1999</v>
          </cell>
          <cell r="B134" t="str">
            <v>CN</v>
          </cell>
          <cell r="C134" t="str">
            <v>CR</v>
          </cell>
          <cell r="D134">
            <v>1999</v>
          </cell>
          <cell r="E134" t="str">
            <v>L.N</v>
          </cell>
          <cell r="F134" t="str">
            <v>...</v>
          </cell>
          <cell r="G134" t="str">
            <v>...</v>
          </cell>
          <cell r="H134" t="str">
            <v>...</v>
          </cell>
          <cell r="I134" t="str">
            <v>...</v>
          </cell>
          <cell r="J134" t="str">
            <v>...</v>
          </cell>
          <cell r="K134" t="str">
            <v>...</v>
          </cell>
          <cell r="L134" t="str">
            <v>...</v>
          </cell>
          <cell r="M134" t="str">
            <v>...</v>
          </cell>
          <cell r="N134" t="str">
            <v>...</v>
          </cell>
          <cell r="O134" t="str">
            <v>...</v>
          </cell>
          <cell r="P134" t="str">
            <v>...</v>
          </cell>
          <cell r="Q134" t="str">
            <v>...</v>
          </cell>
          <cell r="R134" t="str">
            <v>...</v>
          </cell>
          <cell r="S134" t="str">
            <v>...</v>
          </cell>
          <cell r="T134" t="str">
            <v>...</v>
          </cell>
          <cell r="U134" t="str">
            <v>...</v>
          </cell>
          <cell r="V134" t="str">
            <v>...</v>
          </cell>
          <cell r="W134" t="str">
            <v>...</v>
          </cell>
          <cell r="X134" t="str">
            <v>...</v>
          </cell>
          <cell r="Y134" t="str">
            <v>...</v>
          </cell>
          <cell r="Z134" t="str">
            <v>...</v>
          </cell>
        </row>
        <row r="135">
          <cell r="A135" t="str">
            <v>CRL.N1998</v>
          </cell>
          <cell r="B135" t="str">
            <v>CN</v>
          </cell>
          <cell r="C135" t="str">
            <v>CR</v>
          </cell>
          <cell r="D135">
            <v>1998</v>
          </cell>
          <cell r="E135" t="str">
            <v>L.N</v>
          </cell>
          <cell r="F135" t="str">
            <v>...</v>
          </cell>
          <cell r="G135" t="str">
            <v>...</v>
          </cell>
          <cell r="H135" t="str">
            <v>...</v>
          </cell>
          <cell r="I135" t="str">
            <v>...</v>
          </cell>
          <cell r="J135" t="str">
            <v>...</v>
          </cell>
          <cell r="K135" t="str">
            <v>...</v>
          </cell>
          <cell r="L135" t="str">
            <v>...</v>
          </cell>
          <cell r="M135" t="str">
            <v>...</v>
          </cell>
          <cell r="N135" t="str">
            <v>...</v>
          </cell>
          <cell r="O135" t="str">
            <v>...</v>
          </cell>
          <cell r="P135" t="str">
            <v>...</v>
          </cell>
          <cell r="Q135" t="str">
            <v>...</v>
          </cell>
          <cell r="R135" t="str">
            <v>...</v>
          </cell>
          <cell r="S135" t="str">
            <v>...</v>
          </cell>
          <cell r="T135" t="str">
            <v>...</v>
          </cell>
          <cell r="U135" t="str">
            <v>...</v>
          </cell>
          <cell r="V135" t="str">
            <v>...</v>
          </cell>
          <cell r="W135" t="str">
            <v>...</v>
          </cell>
          <cell r="X135" t="str">
            <v>...</v>
          </cell>
          <cell r="Y135" t="str">
            <v>...</v>
          </cell>
          <cell r="Z135" t="str">
            <v>...</v>
          </cell>
        </row>
        <row r="136">
          <cell r="A136" t="str">
            <v>CRL.N.E1999</v>
          </cell>
          <cell r="B136" t="str">
            <v>CN</v>
          </cell>
          <cell r="C136" t="str">
            <v>CR</v>
          </cell>
          <cell r="D136">
            <v>1999</v>
          </cell>
          <cell r="E136" t="str">
            <v>L.N.E</v>
          </cell>
          <cell r="F136" t="str">
            <v>...</v>
          </cell>
          <cell r="G136" t="str">
            <v>...</v>
          </cell>
          <cell r="H136" t="str">
            <v>...</v>
          </cell>
          <cell r="I136" t="str">
            <v>...</v>
          </cell>
          <cell r="J136" t="str">
            <v>...</v>
          </cell>
          <cell r="K136" t="str">
            <v>...</v>
          </cell>
          <cell r="L136" t="str">
            <v>...</v>
          </cell>
          <cell r="M136" t="str">
            <v>...</v>
          </cell>
          <cell r="N136" t="str">
            <v>...</v>
          </cell>
          <cell r="O136" t="str">
            <v>...</v>
          </cell>
          <cell r="P136" t="str">
            <v>...</v>
          </cell>
          <cell r="Q136" t="str">
            <v>...</v>
          </cell>
          <cell r="R136" t="str">
            <v>...</v>
          </cell>
          <cell r="S136" t="str">
            <v>...</v>
          </cell>
          <cell r="T136" t="str">
            <v>...</v>
          </cell>
          <cell r="U136" t="str">
            <v>...</v>
          </cell>
          <cell r="V136" t="str">
            <v>...</v>
          </cell>
          <cell r="W136" t="str">
            <v>...</v>
          </cell>
          <cell r="X136" t="str">
            <v>...</v>
          </cell>
          <cell r="Y136" t="str">
            <v>...</v>
          </cell>
          <cell r="Z136" t="str">
            <v>...</v>
          </cell>
        </row>
        <row r="137">
          <cell r="A137" t="str">
            <v>CRL.N.E1998</v>
          </cell>
          <cell r="B137" t="str">
            <v>CN</v>
          </cell>
          <cell r="C137" t="str">
            <v>CR</v>
          </cell>
          <cell r="D137">
            <v>1998</v>
          </cell>
          <cell r="E137" t="str">
            <v>L.N.E</v>
          </cell>
          <cell r="F137" t="str">
            <v>...</v>
          </cell>
          <cell r="G137" t="str">
            <v>...</v>
          </cell>
          <cell r="H137" t="str">
            <v>...</v>
          </cell>
          <cell r="I137" t="str">
            <v>...</v>
          </cell>
          <cell r="J137" t="str">
            <v>...</v>
          </cell>
          <cell r="K137" t="str">
            <v>...</v>
          </cell>
          <cell r="L137" t="str">
            <v>...</v>
          </cell>
          <cell r="M137" t="str">
            <v>...</v>
          </cell>
          <cell r="N137" t="str">
            <v>...</v>
          </cell>
          <cell r="O137" t="str">
            <v>...</v>
          </cell>
          <cell r="P137" t="str">
            <v>...</v>
          </cell>
          <cell r="Q137" t="str">
            <v>...</v>
          </cell>
          <cell r="R137" t="str">
            <v>...</v>
          </cell>
          <cell r="S137" t="str">
            <v>...</v>
          </cell>
          <cell r="T137" t="str">
            <v>...</v>
          </cell>
          <cell r="U137" t="str">
            <v>...</v>
          </cell>
          <cell r="V137" t="str">
            <v>...</v>
          </cell>
          <cell r="W137" t="str">
            <v>...</v>
          </cell>
          <cell r="X137" t="str">
            <v>...</v>
          </cell>
          <cell r="Y137" t="str">
            <v>...</v>
          </cell>
          <cell r="Z137" t="str">
            <v>...</v>
          </cell>
        </row>
        <row r="138">
          <cell r="A138" t="str">
            <v>CRE1999</v>
          </cell>
          <cell r="B138" t="str">
            <v>CN</v>
          </cell>
          <cell r="C138" t="str">
            <v>CR</v>
          </cell>
          <cell r="D138">
            <v>1999</v>
          </cell>
          <cell r="E138" t="str">
            <v>E</v>
          </cell>
          <cell r="F138">
            <v>0</v>
          </cell>
          <cell r="G138">
            <v>91</v>
          </cell>
          <cell r="H138" t="str">
            <v>...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 t="str">
            <v>...</v>
          </cell>
          <cell r="T138" t="str">
            <v>...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 t="str">
            <v>CSDN1999</v>
          </cell>
          <cell r="B139" t="str">
            <v>CS</v>
          </cell>
          <cell r="C139" t="str">
            <v>CSD</v>
          </cell>
          <cell r="D139">
            <v>1999</v>
          </cell>
          <cell r="E139" t="str">
            <v>N</v>
          </cell>
          <cell r="F139" t="str">
            <v>...</v>
          </cell>
          <cell r="G139" t="str">
            <v>...</v>
          </cell>
          <cell r="H139" t="str">
            <v>...</v>
          </cell>
          <cell r="I139" t="str">
            <v>...</v>
          </cell>
          <cell r="J139" t="str">
            <v>...</v>
          </cell>
          <cell r="K139" t="str">
            <v>...</v>
          </cell>
          <cell r="L139" t="str">
            <v>...</v>
          </cell>
          <cell r="M139" t="str">
            <v>...</v>
          </cell>
          <cell r="N139" t="str">
            <v>...</v>
          </cell>
          <cell r="O139" t="str">
            <v>...</v>
          </cell>
          <cell r="P139" t="str">
            <v>...</v>
          </cell>
          <cell r="Q139" t="str">
            <v>...</v>
          </cell>
          <cell r="R139" t="str">
            <v>...</v>
          </cell>
          <cell r="S139" t="str">
            <v>...</v>
          </cell>
          <cell r="T139" t="str">
            <v>...</v>
          </cell>
          <cell r="U139" t="str">
            <v>...</v>
          </cell>
          <cell r="V139" t="str">
            <v>...</v>
          </cell>
          <cell r="W139" t="str">
            <v>...</v>
          </cell>
          <cell r="X139" t="str">
            <v>...</v>
          </cell>
          <cell r="Y139" t="str">
            <v>...</v>
          </cell>
          <cell r="Z139" t="str">
            <v>...</v>
          </cell>
        </row>
        <row r="140">
          <cell r="A140" t="str">
            <v>CSDL1998</v>
          </cell>
          <cell r="B140" t="str">
            <v>CS</v>
          </cell>
          <cell r="C140" t="str">
            <v>CSD</v>
          </cell>
          <cell r="D140">
            <v>1998</v>
          </cell>
          <cell r="E140" t="str">
            <v>L</v>
          </cell>
          <cell r="F140" t="str">
            <v>...</v>
          </cell>
          <cell r="G140" t="str">
            <v>...</v>
          </cell>
          <cell r="H140" t="str">
            <v>...</v>
          </cell>
          <cell r="I140" t="str">
            <v>...</v>
          </cell>
          <cell r="J140" t="str">
            <v>...</v>
          </cell>
          <cell r="K140" t="str">
            <v>...</v>
          </cell>
          <cell r="L140" t="str">
            <v>...</v>
          </cell>
          <cell r="M140" t="str">
            <v>...</v>
          </cell>
          <cell r="N140" t="str">
            <v>...</v>
          </cell>
          <cell r="O140" t="str">
            <v>...</v>
          </cell>
          <cell r="P140" t="str">
            <v>...</v>
          </cell>
          <cell r="Q140" t="str">
            <v>...</v>
          </cell>
          <cell r="R140" t="str">
            <v>...</v>
          </cell>
          <cell r="S140" t="str">
            <v>...</v>
          </cell>
          <cell r="T140" t="str">
            <v>...</v>
          </cell>
          <cell r="U140" t="str">
            <v>...</v>
          </cell>
          <cell r="V140" t="str">
            <v>...</v>
          </cell>
          <cell r="W140" t="str">
            <v>...</v>
          </cell>
          <cell r="X140" t="str">
            <v>...</v>
          </cell>
          <cell r="Y140" t="str">
            <v>...</v>
          </cell>
          <cell r="Z140" t="str">
            <v>...</v>
          </cell>
        </row>
        <row r="141">
          <cell r="A141" t="str">
            <v>CSDN1998</v>
          </cell>
          <cell r="B141" t="str">
            <v>CS</v>
          </cell>
          <cell r="C141" t="str">
            <v>CSD</v>
          </cell>
          <cell r="D141">
            <v>1998</v>
          </cell>
          <cell r="E141" t="str">
            <v>N</v>
          </cell>
          <cell r="F141" t="str">
            <v>...</v>
          </cell>
          <cell r="G141" t="str">
            <v>...</v>
          </cell>
          <cell r="H141" t="str">
            <v>...</v>
          </cell>
          <cell r="I141" t="str">
            <v>...</v>
          </cell>
          <cell r="J141" t="str">
            <v>...</v>
          </cell>
          <cell r="K141" t="str">
            <v>...</v>
          </cell>
          <cell r="L141" t="str">
            <v>...</v>
          </cell>
          <cell r="M141" t="str">
            <v>...</v>
          </cell>
          <cell r="N141" t="str">
            <v>...</v>
          </cell>
          <cell r="O141" t="str">
            <v>...</v>
          </cell>
          <cell r="P141" t="str">
            <v>...</v>
          </cell>
          <cell r="Q141" t="str">
            <v>...</v>
          </cell>
          <cell r="R141" t="str">
            <v>...</v>
          </cell>
          <cell r="S141" t="str">
            <v>...</v>
          </cell>
          <cell r="T141" t="str">
            <v>...</v>
          </cell>
          <cell r="U141" t="str">
            <v>...</v>
          </cell>
          <cell r="V141" t="str">
            <v>...</v>
          </cell>
          <cell r="W141" t="str">
            <v>...</v>
          </cell>
          <cell r="X141" t="str">
            <v>...</v>
          </cell>
          <cell r="Y141" t="str">
            <v>...</v>
          </cell>
          <cell r="Z141" t="str">
            <v>...</v>
          </cell>
        </row>
        <row r="142">
          <cell r="A142" t="str">
            <v>CSDL1999</v>
          </cell>
          <cell r="B142" t="str">
            <v>CS</v>
          </cell>
          <cell r="C142" t="str">
            <v>CSD</v>
          </cell>
          <cell r="D142">
            <v>1999</v>
          </cell>
          <cell r="E142" t="str">
            <v>L</v>
          </cell>
          <cell r="F142" t="str">
            <v>...</v>
          </cell>
          <cell r="G142" t="str">
            <v>...</v>
          </cell>
          <cell r="H142" t="str">
            <v>...</v>
          </cell>
          <cell r="I142" t="str">
            <v>...</v>
          </cell>
          <cell r="J142" t="str">
            <v>...</v>
          </cell>
          <cell r="K142" t="str">
            <v>...</v>
          </cell>
          <cell r="L142" t="str">
            <v>...</v>
          </cell>
          <cell r="M142" t="str">
            <v>...</v>
          </cell>
          <cell r="N142" t="str">
            <v>...</v>
          </cell>
          <cell r="O142" t="str">
            <v>...</v>
          </cell>
          <cell r="P142" t="str">
            <v>...</v>
          </cell>
          <cell r="Q142" t="str">
            <v>...</v>
          </cell>
          <cell r="R142" t="str">
            <v>...</v>
          </cell>
          <cell r="S142" t="str">
            <v>...</v>
          </cell>
          <cell r="T142" t="str">
            <v>...</v>
          </cell>
          <cell r="U142" t="str">
            <v>...</v>
          </cell>
          <cell r="V142" t="str">
            <v>...</v>
          </cell>
          <cell r="W142" t="str">
            <v>...</v>
          </cell>
          <cell r="X142" t="str">
            <v>...</v>
          </cell>
          <cell r="Y142" t="str">
            <v>...</v>
          </cell>
          <cell r="Z142" t="str">
            <v>...</v>
          </cell>
        </row>
        <row r="143">
          <cell r="A143" t="str">
            <v>CSDTotal1999</v>
          </cell>
          <cell r="B143" t="str">
            <v>CS</v>
          </cell>
          <cell r="C143" t="str">
            <v>CSD</v>
          </cell>
          <cell r="D143">
            <v>1999</v>
          </cell>
          <cell r="E143" t="str">
            <v>Total</v>
          </cell>
          <cell r="F143" t="str">
            <v>...</v>
          </cell>
          <cell r="G143" t="str">
            <v>...</v>
          </cell>
          <cell r="H143" t="str">
            <v>...</v>
          </cell>
          <cell r="I143" t="str">
            <v>...</v>
          </cell>
          <cell r="J143" t="str">
            <v>...</v>
          </cell>
          <cell r="K143" t="str">
            <v>...</v>
          </cell>
          <cell r="L143" t="str">
            <v>...</v>
          </cell>
          <cell r="M143" t="str">
            <v>...</v>
          </cell>
          <cell r="N143" t="str">
            <v>...</v>
          </cell>
          <cell r="O143" t="str">
            <v>...</v>
          </cell>
          <cell r="P143" t="str">
            <v>...</v>
          </cell>
          <cell r="Q143" t="str">
            <v>...</v>
          </cell>
          <cell r="R143" t="str">
            <v>...</v>
          </cell>
          <cell r="S143" t="str">
            <v>...</v>
          </cell>
          <cell r="T143" t="str">
            <v>...</v>
          </cell>
          <cell r="U143" t="str">
            <v>...</v>
          </cell>
          <cell r="V143" t="str">
            <v>...</v>
          </cell>
          <cell r="W143" t="str">
            <v>...</v>
          </cell>
          <cell r="X143" t="str">
            <v>...</v>
          </cell>
          <cell r="Y143" t="str">
            <v>...</v>
          </cell>
          <cell r="Z143" t="str">
            <v>...</v>
          </cell>
        </row>
        <row r="144">
          <cell r="A144" t="str">
            <v>CSDTotal1998</v>
          </cell>
          <cell r="B144" t="str">
            <v>CS</v>
          </cell>
          <cell r="C144" t="str">
            <v>CSD</v>
          </cell>
          <cell r="D144">
            <v>1998</v>
          </cell>
          <cell r="E144" t="str">
            <v>Total</v>
          </cell>
          <cell r="F144" t="str">
            <v>...</v>
          </cell>
          <cell r="G144" t="str">
            <v>...</v>
          </cell>
          <cell r="H144" t="str">
            <v>...</v>
          </cell>
          <cell r="I144" t="str">
            <v>...</v>
          </cell>
          <cell r="J144" t="str">
            <v>...</v>
          </cell>
          <cell r="K144" t="str">
            <v>...</v>
          </cell>
          <cell r="L144" t="str">
            <v>...</v>
          </cell>
          <cell r="M144" t="str">
            <v>...</v>
          </cell>
          <cell r="N144" t="str">
            <v>...</v>
          </cell>
          <cell r="O144" t="str">
            <v>...</v>
          </cell>
          <cell r="P144" t="str">
            <v>...</v>
          </cell>
          <cell r="Q144" t="str">
            <v>...</v>
          </cell>
          <cell r="R144" t="str">
            <v>...</v>
          </cell>
          <cell r="S144" t="str">
            <v>...</v>
          </cell>
          <cell r="T144" t="str">
            <v>...</v>
          </cell>
          <cell r="U144" t="str">
            <v>...</v>
          </cell>
          <cell r="V144" t="str">
            <v>...</v>
          </cell>
          <cell r="W144" t="str">
            <v>...</v>
          </cell>
          <cell r="X144" t="str">
            <v>...</v>
          </cell>
          <cell r="Y144" t="str">
            <v>...</v>
          </cell>
          <cell r="Z144" t="str">
            <v>...</v>
          </cell>
        </row>
        <row r="145">
          <cell r="A145" t="str">
            <v>CSDE1999</v>
          </cell>
          <cell r="B145" t="str">
            <v>CS</v>
          </cell>
          <cell r="C145" t="str">
            <v>CSD</v>
          </cell>
          <cell r="D145">
            <v>1999</v>
          </cell>
          <cell r="E145" t="str">
            <v>E</v>
          </cell>
          <cell r="F145" t="str">
            <v>...</v>
          </cell>
          <cell r="G145" t="str">
            <v>...</v>
          </cell>
          <cell r="H145" t="str">
            <v>...</v>
          </cell>
          <cell r="I145" t="str">
            <v>...</v>
          </cell>
          <cell r="J145" t="str">
            <v>...</v>
          </cell>
          <cell r="K145" t="str">
            <v>...</v>
          </cell>
          <cell r="L145" t="str">
            <v>...</v>
          </cell>
          <cell r="M145" t="str">
            <v>...</v>
          </cell>
          <cell r="N145" t="str">
            <v>...</v>
          </cell>
          <cell r="O145" t="str">
            <v>...</v>
          </cell>
          <cell r="P145" t="str">
            <v>...</v>
          </cell>
          <cell r="Q145" t="str">
            <v>...</v>
          </cell>
          <cell r="R145" t="str">
            <v>...</v>
          </cell>
          <cell r="S145" t="str">
            <v>...</v>
          </cell>
          <cell r="T145" t="str">
            <v>...</v>
          </cell>
          <cell r="U145" t="str">
            <v>...</v>
          </cell>
          <cell r="V145" t="str">
            <v>...</v>
          </cell>
          <cell r="W145" t="str">
            <v>...</v>
          </cell>
          <cell r="X145" t="str">
            <v>...</v>
          </cell>
          <cell r="Y145" t="str">
            <v>...</v>
          </cell>
          <cell r="Z145" t="str">
            <v>...</v>
          </cell>
        </row>
        <row r="146">
          <cell r="A146" t="str">
            <v>CSDE1998</v>
          </cell>
          <cell r="B146" t="str">
            <v>CS</v>
          </cell>
          <cell r="C146" t="str">
            <v>CSD</v>
          </cell>
          <cell r="D146">
            <v>1998</v>
          </cell>
          <cell r="E146" t="str">
            <v>E</v>
          </cell>
          <cell r="F146" t="str">
            <v>...</v>
          </cell>
          <cell r="G146" t="str">
            <v>...</v>
          </cell>
          <cell r="H146" t="str">
            <v>...</v>
          </cell>
          <cell r="I146" t="str">
            <v>...</v>
          </cell>
          <cell r="J146" t="str">
            <v>...</v>
          </cell>
          <cell r="K146" t="str">
            <v>...</v>
          </cell>
          <cell r="L146" t="str">
            <v>...</v>
          </cell>
          <cell r="M146" t="str">
            <v>...</v>
          </cell>
          <cell r="N146" t="str">
            <v>...</v>
          </cell>
          <cell r="O146" t="str">
            <v>...</v>
          </cell>
          <cell r="P146" t="str">
            <v>...</v>
          </cell>
          <cell r="Q146" t="str">
            <v>...</v>
          </cell>
          <cell r="R146" t="str">
            <v>...</v>
          </cell>
          <cell r="S146" t="str">
            <v>...</v>
          </cell>
          <cell r="T146" t="str">
            <v>...</v>
          </cell>
          <cell r="U146" t="str">
            <v>...</v>
          </cell>
          <cell r="V146" t="str">
            <v>...</v>
          </cell>
          <cell r="W146" t="str">
            <v>...</v>
          </cell>
          <cell r="X146" t="str">
            <v>...</v>
          </cell>
          <cell r="Y146" t="str">
            <v>...</v>
          </cell>
          <cell r="Z146" t="str">
            <v>...</v>
          </cell>
        </row>
        <row r="147">
          <cell r="A147" t="str">
            <v>DBN.E1999</v>
          </cell>
          <cell r="B147" t="str">
            <v>DE</v>
          </cell>
          <cell r="C147" t="str">
            <v>DB</v>
          </cell>
          <cell r="D147">
            <v>1999</v>
          </cell>
          <cell r="E147" t="str">
            <v>N.E</v>
          </cell>
          <cell r="F147" t="str">
            <v>...</v>
          </cell>
          <cell r="G147" t="str">
            <v>...</v>
          </cell>
          <cell r="H147" t="str">
            <v>...</v>
          </cell>
          <cell r="I147" t="str">
            <v>...</v>
          </cell>
          <cell r="J147" t="str">
            <v>...</v>
          </cell>
          <cell r="K147" t="str">
            <v>...</v>
          </cell>
          <cell r="L147" t="str">
            <v>...</v>
          </cell>
          <cell r="M147" t="str">
            <v>...</v>
          </cell>
          <cell r="N147" t="str">
            <v>...</v>
          </cell>
          <cell r="O147" t="str">
            <v>...</v>
          </cell>
          <cell r="P147" t="str">
            <v>...</v>
          </cell>
          <cell r="Q147" t="str">
            <v>...</v>
          </cell>
          <cell r="R147" t="str">
            <v>...</v>
          </cell>
          <cell r="S147" t="str">
            <v>...</v>
          </cell>
          <cell r="T147" t="str">
            <v>...</v>
          </cell>
          <cell r="U147" t="str">
            <v>...</v>
          </cell>
          <cell r="V147" t="str">
            <v>...</v>
          </cell>
          <cell r="W147" t="str">
            <v>...</v>
          </cell>
          <cell r="X147" t="str">
            <v>...</v>
          </cell>
          <cell r="Y147" t="str">
            <v>...</v>
          </cell>
          <cell r="Z147" t="str">
            <v>...</v>
          </cell>
        </row>
        <row r="148">
          <cell r="A148" t="str">
            <v>DBE1999</v>
          </cell>
          <cell r="B148" t="str">
            <v>DE</v>
          </cell>
          <cell r="C148" t="str">
            <v>DB</v>
          </cell>
          <cell r="D148">
            <v>1999</v>
          </cell>
          <cell r="E148" t="str">
            <v>E</v>
          </cell>
          <cell r="F148" t="str">
            <v>...</v>
          </cell>
          <cell r="G148" t="str">
            <v>...</v>
          </cell>
          <cell r="H148" t="str">
            <v>...</v>
          </cell>
          <cell r="I148" t="str">
            <v>...</v>
          </cell>
          <cell r="J148" t="str">
            <v>...</v>
          </cell>
          <cell r="K148" t="str">
            <v>...</v>
          </cell>
          <cell r="L148" t="str">
            <v>...</v>
          </cell>
          <cell r="M148" t="str">
            <v>...</v>
          </cell>
          <cell r="N148" t="str">
            <v>...</v>
          </cell>
          <cell r="O148" t="str">
            <v>...</v>
          </cell>
          <cell r="P148" t="str">
            <v>...</v>
          </cell>
          <cell r="Q148" t="str">
            <v>...</v>
          </cell>
          <cell r="R148" t="str">
            <v>...</v>
          </cell>
          <cell r="S148" t="str">
            <v>...</v>
          </cell>
          <cell r="T148" t="str">
            <v>...</v>
          </cell>
          <cell r="U148" t="str">
            <v>...</v>
          </cell>
          <cell r="V148" t="str">
            <v>...</v>
          </cell>
          <cell r="W148" t="str">
            <v>...</v>
          </cell>
          <cell r="X148" t="str">
            <v>...</v>
          </cell>
          <cell r="Y148" t="str">
            <v>...</v>
          </cell>
          <cell r="Z148" t="str">
            <v>...</v>
          </cell>
        </row>
        <row r="149">
          <cell r="A149" t="str">
            <v>DBN1998</v>
          </cell>
          <cell r="B149" t="str">
            <v>DE</v>
          </cell>
          <cell r="C149" t="str">
            <v>DB</v>
          </cell>
          <cell r="D149">
            <v>1998</v>
          </cell>
          <cell r="E149" t="str">
            <v>N</v>
          </cell>
          <cell r="F149" t="str">
            <v>...</v>
          </cell>
          <cell r="G149" t="str">
            <v>...</v>
          </cell>
          <cell r="H149" t="str">
            <v>...</v>
          </cell>
          <cell r="I149" t="str">
            <v>...</v>
          </cell>
          <cell r="J149" t="str">
            <v>...</v>
          </cell>
          <cell r="K149" t="str">
            <v>...</v>
          </cell>
          <cell r="L149" t="str">
            <v>...</v>
          </cell>
          <cell r="M149" t="str">
            <v>...</v>
          </cell>
          <cell r="N149" t="str">
            <v>...</v>
          </cell>
          <cell r="O149" t="str">
            <v>...</v>
          </cell>
          <cell r="P149" t="str">
            <v>...</v>
          </cell>
          <cell r="Q149" t="str">
            <v>...</v>
          </cell>
          <cell r="R149" t="str">
            <v>...</v>
          </cell>
          <cell r="S149" t="str">
            <v>...</v>
          </cell>
          <cell r="T149" t="str">
            <v>...</v>
          </cell>
          <cell r="U149" t="str">
            <v>...</v>
          </cell>
          <cell r="V149" t="str">
            <v>...</v>
          </cell>
          <cell r="W149" t="str">
            <v>...</v>
          </cell>
          <cell r="X149" t="str">
            <v>...</v>
          </cell>
          <cell r="Y149" t="str">
            <v>...</v>
          </cell>
          <cell r="Z149" t="str">
            <v>...</v>
          </cell>
        </row>
        <row r="150">
          <cell r="A150" t="str">
            <v>DBN.E1998</v>
          </cell>
          <cell r="B150" t="str">
            <v>DE</v>
          </cell>
          <cell r="C150" t="str">
            <v>DB</v>
          </cell>
          <cell r="D150">
            <v>1998</v>
          </cell>
          <cell r="E150" t="str">
            <v>N.E</v>
          </cell>
          <cell r="F150" t="str">
            <v>...</v>
          </cell>
          <cell r="G150" t="str">
            <v>...</v>
          </cell>
          <cell r="H150" t="str">
            <v>...</v>
          </cell>
          <cell r="I150" t="str">
            <v>...</v>
          </cell>
          <cell r="J150" t="str">
            <v>...</v>
          </cell>
          <cell r="K150" t="str">
            <v>...</v>
          </cell>
          <cell r="L150" t="str">
            <v>...</v>
          </cell>
          <cell r="M150" t="str">
            <v>...</v>
          </cell>
          <cell r="N150" t="str">
            <v>...</v>
          </cell>
          <cell r="O150" t="str">
            <v>...</v>
          </cell>
          <cell r="P150" t="str">
            <v>...</v>
          </cell>
          <cell r="Q150" t="str">
            <v>...</v>
          </cell>
          <cell r="R150" t="str">
            <v>...</v>
          </cell>
          <cell r="S150" t="str">
            <v>...</v>
          </cell>
          <cell r="T150" t="str">
            <v>...</v>
          </cell>
          <cell r="U150" t="str">
            <v>...</v>
          </cell>
          <cell r="V150" t="str">
            <v>...</v>
          </cell>
          <cell r="W150" t="str">
            <v>...</v>
          </cell>
          <cell r="X150" t="str">
            <v>...</v>
          </cell>
          <cell r="Y150" t="str">
            <v>...</v>
          </cell>
          <cell r="Z150" t="str">
            <v>...</v>
          </cell>
        </row>
        <row r="151">
          <cell r="A151" t="str">
            <v>DBTotal1998</v>
          </cell>
          <cell r="B151" t="str">
            <v>DE</v>
          </cell>
          <cell r="C151" t="str">
            <v>DB</v>
          </cell>
          <cell r="D151">
            <v>1998</v>
          </cell>
          <cell r="E151" t="str">
            <v>Total</v>
          </cell>
          <cell r="F151" t="str">
            <v>...</v>
          </cell>
          <cell r="G151" t="str">
            <v>...</v>
          </cell>
          <cell r="H151" t="str">
            <v>...</v>
          </cell>
          <cell r="I151" t="str">
            <v>...</v>
          </cell>
          <cell r="J151" t="str">
            <v>...</v>
          </cell>
          <cell r="K151" t="str">
            <v>...</v>
          </cell>
          <cell r="L151" t="str">
            <v>...</v>
          </cell>
          <cell r="M151" t="str">
            <v>...</v>
          </cell>
          <cell r="N151" t="str">
            <v>...</v>
          </cell>
          <cell r="O151" t="str">
            <v>...</v>
          </cell>
          <cell r="P151" t="str">
            <v>...</v>
          </cell>
          <cell r="Q151" t="str">
            <v>...</v>
          </cell>
          <cell r="R151" t="str">
            <v>...</v>
          </cell>
          <cell r="S151" t="str">
            <v>...</v>
          </cell>
          <cell r="T151" t="str">
            <v>...</v>
          </cell>
          <cell r="U151" t="str">
            <v>...</v>
          </cell>
          <cell r="V151" t="str">
            <v>...</v>
          </cell>
          <cell r="W151" t="str">
            <v>...</v>
          </cell>
          <cell r="X151" t="str">
            <v>...</v>
          </cell>
          <cell r="Y151" t="str">
            <v>...</v>
          </cell>
          <cell r="Z151" t="str">
            <v>...</v>
          </cell>
        </row>
        <row r="152">
          <cell r="A152" t="str">
            <v>DBE1998</v>
          </cell>
          <cell r="B152" t="str">
            <v>DE</v>
          </cell>
          <cell r="C152" t="str">
            <v>DB</v>
          </cell>
          <cell r="D152">
            <v>1998</v>
          </cell>
          <cell r="E152" t="str">
            <v>E</v>
          </cell>
          <cell r="F152" t="str">
            <v>...</v>
          </cell>
          <cell r="G152" t="str">
            <v>...</v>
          </cell>
          <cell r="H152" t="str">
            <v>...</v>
          </cell>
          <cell r="I152" t="str">
            <v>...</v>
          </cell>
          <cell r="J152" t="str">
            <v>...</v>
          </cell>
          <cell r="K152" t="str">
            <v>...</v>
          </cell>
          <cell r="L152" t="str">
            <v>...</v>
          </cell>
          <cell r="M152" t="str">
            <v>...</v>
          </cell>
          <cell r="N152" t="str">
            <v>...</v>
          </cell>
          <cell r="O152" t="str">
            <v>...</v>
          </cell>
          <cell r="P152" t="str">
            <v>...</v>
          </cell>
          <cell r="Q152" t="str">
            <v>...</v>
          </cell>
          <cell r="R152" t="str">
            <v>...</v>
          </cell>
          <cell r="S152" t="str">
            <v>...</v>
          </cell>
          <cell r="T152" t="str">
            <v>...</v>
          </cell>
          <cell r="U152" t="str">
            <v>...</v>
          </cell>
          <cell r="V152" t="str">
            <v>...</v>
          </cell>
          <cell r="W152" t="str">
            <v>...</v>
          </cell>
          <cell r="X152" t="str">
            <v>...</v>
          </cell>
          <cell r="Y152" t="str">
            <v>...</v>
          </cell>
          <cell r="Z152" t="str">
            <v>...</v>
          </cell>
        </row>
        <row r="153">
          <cell r="A153" t="str">
            <v>DBN1999</v>
          </cell>
          <cell r="B153" t="str">
            <v>DE</v>
          </cell>
          <cell r="C153" t="str">
            <v>DB</v>
          </cell>
          <cell r="D153">
            <v>1999</v>
          </cell>
          <cell r="E153" t="str">
            <v>N</v>
          </cell>
          <cell r="F153" t="str">
            <v>...</v>
          </cell>
          <cell r="G153" t="str">
            <v>...</v>
          </cell>
          <cell r="H153" t="str">
            <v>...</v>
          </cell>
          <cell r="I153" t="str">
            <v>...</v>
          </cell>
          <cell r="J153" t="str">
            <v>...</v>
          </cell>
          <cell r="K153" t="str">
            <v>...</v>
          </cell>
          <cell r="L153" t="str">
            <v>...</v>
          </cell>
          <cell r="M153" t="str">
            <v>...</v>
          </cell>
          <cell r="N153" t="str">
            <v>...</v>
          </cell>
          <cell r="O153" t="str">
            <v>...</v>
          </cell>
          <cell r="P153" t="str">
            <v>...</v>
          </cell>
          <cell r="Q153" t="str">
            <v>...</v>
          </cell>
          <cell r="R153" t="str">
            <v>...</v>
          </cell>
          <cell r="S153" t="str">
            <v>...</v>
          </cell>
          <cell r="T153" t="str">
            <v>...</v>
          </cell>
          <cell r="U153" t="str">
            <v>...</v>
          </cell>
          <cell r="V153" t="str">
            <v>...</v>
          </cell>
          <cell r="W153" t="str">
            <v>...</v>
          </cell>
          <cell r="X153" t="str">
            <v>...</v>
          </cell>
          <cell r="Y153" t="str">
            <v>...</v>
          </cell>
          <cell r="Z153" t="str">
            <v>...</v>
          </cell>
        </row>
        <row r="154">
          <cell r="A154" t="str">
            <v>DBTotal1999</v>
          </cell>
          <cell r="B154" t="str">
            <v>DE</v>
          </cell>
          <cell r="C154" t="str">
            <v>DB</v>
          </cell>
          <cell r="D154">
            <v>1999</v>
          </cell>
          <cell r="E154" t="str">
            <v>Total</v>
          </cell>
          <cell r="F154" t="str">
            <v>...</v>
          </cell>
          <cell r="G154" t="str">
            <v>...</v>
          </cell>
          <cell r="H154" t="str">
            <v>...</v>
          </cell>
          <cell r="I154" t="str">
            <v>...</v>
          </cell>
          <cell r="J154" t="str">
            <v>...</v>
          </cell>
          <cell r="K154" t="str">
            <v>...</v>
          </cell>
          <cell r="L154" t="str">
            <v>...</v>
          </cell>
          <cell r="M154" t="str">
            <v>...</v>
          </cell>
          <cell r="N154" t="str">
            <v>...</v>
          </cell>
          <cell r="O154" t="str">
            <v>...</v>
          </cell>
          <cell r="P154" t="str">
            <v>...</v>
          </cell>
          <cell r="Q154" t="str">
            <v>...</v>
          </cell>
          <cell r="R154" t="str">
            <v>...</v>
          </cell>
          <cell r="S154" t="str">
            <v>...</v>
          </cell>
          <cell r="T154" t="str">
            <v>...</v>
          </cell>
          <cell r="U154" t="str">
            <v>...</v>
          </cell>
          <cell r="V154" t="str">
            <v>...</v>
          </cell>
          <cell r="W154" t="str">
            <v>...</v>
          </cell>
          <cell r="X154" t="str">
            <v>...</v>
          </cell>
          <cell r="Y154" t="str">
            <v>...</v>
          </cell>
          <cell r="Z154" t="str">
            <v>...</v>
          </cell>
        </row>
        <row r="155">
          <cell r="A155" t="str">
            <v>DB AGN.E1999</v>
          </cell>
          <cell r="B155" t="str">
            <v>DE</v>
          </cell>
          <cell r="C155" t="str">
            <v>DB AG</v>
          </cell>
          <cell r="D155">
            <v>1999</v>
          </cell>
          <cell r="E155" t="str">
            <v>N.E</v>
          </cell>
          <cell r="F155" t="str">
            <v>...</v>
          </cell>
          <cell r="G155" t="str">
            <v>...</v>
          </cell>
          <cell r="H155" t="str">
            <v>...</v>
          </cell>
          <cell r="I155" t="str">
            <v>...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 t="str">
            <v>...</v>
          </cell>
          <cell r="O155" t="str">
            <v>...</v>
          </cell>
          <cell r="P155" t="str">
            <v>...</v>
          </cell>
          <cell r="Q155" t="str">
            <v>...</v>
          </cell>
          <cell r="R155" t="str">
            <v>...</v>
          </cell>
          <cell r="S155" t="str">
            <v>...</v>
          </cell>
          <cell r="T155" t="str">
            <v>...</v>
          </cell>
          <cell r="U155" t="str">
            <v>...</v>
          </cell>
          <cell r="V155" t="str">
            <v>...</v>
          </cell>
          <cell r="W155" t="str">
            <v>...</v>
          </cell>
          <cell r="X155" t="str">
            <v>...</v>
          </cell>
          <cell r="Y155" t="str">
            <v>...</v>
          </cell>
          <cell r="Z155" t="str">
            <v>...</v>
          </cell>
        </row>
        <row r="156">
          <cell r="A156" t="str">
            <v>DB AGL1998</v>
          </cell>
          <cell r="B156" t="str">
            <v>DE</v>
          </cell>
          <cell r="C156" t="str">
            <v>DB AG</v>
          </cell>
          <cell r="D156">
            <v>1998</v>
          </cell>
          <cell r="E156" t="str">
            <v>L</v>
          </cell>
          <cell r="F156" t="str">
            <v>...</v>
          </cell>
          <cell r="G156" t="str">
            <v>...</v>
          </cell>
          <cell r="H156" t="str">
            <v>...</v>
          </cell>
          <cell r="I156" t="str">
            <v>...</v>
          </cell>
          <cell r="J156" t="str">
            <v>...</v>
          </cell>
          <cell r="K156" t="str">
            <v>...</v>
          </cell>
          <cell r="L156" t="str">
            <v>...</v>
          </cell>
          <cell r="M156" t="str">
            <v>...</v>
          </cell>
          <cell r="N156" t="str">
            <v>...</v>
          </cell>
          <cell r="O156" t="str">
            <v>...</v>
          </cell>
          <cell r="P156" t="str">
            <v>...</v>
          </cell>
          <cell r="Q156" t="str">
            <v>...</v>
          </cell>
          <cell r="R156" t="str">
            <v>...</v>
          </cell>
          <cell r="S156" t="str">
            <v>...</v>
          </cell>
          <cell r="T156" t="str">
            <v>...</v>
          </cell>
          <cell r="U156" t="str">
            <v>...</v>
          </cell>
          <cell r="V156" t="str">
            <v>...</v>
          </cell>
          <cell r="W156" t="str">
            <v>...</v>
          </cell>
          <cell r="X156" t="str">
            <v>...</v>
          </cell>
          <cell r="Y156" t="str">
            <v>...</v>
          </cell>
          <cell r="Z156" t="str">
            <v>...</v>
          </cell>
        </row>
        <row r="157">
          <cell r="A157" t="str">
            <v>DB AGE1998</v>
          </cell>
          <cell r="B157" t="str">
            <v>DE</v>
          </cell>
          <cell r="C157" t="str">
            <v>DB AG</v>
          </cell>
          <cell r="D157">
            <v>1998</v>
          </cell>
          <cell r="E157" t="str">
            <v>E</v>
          </cell>
          <cell r="F157">
            <v>16</v>
          </cell>
          <cell r="G157">
            <v>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</v>
          </cell>
          <cell r="R157" t="str">
            <v>...</v>
          </cell>
          <cell r="S157">
            <v>6</v>
          </cell>
          <cell r="T157" t="str">
            <v>...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 t="str">
            <v>DB AGE1999</v>
          </cell>
          <cell r="B158" t="str">
            <v>DE</v>
          </cell>
          <cell r="C158" t="str">
            <v>DB AG</v>
          </cell>
          <cell r="D158">
            <v>1999</v>
          </cell>
          <cell r="E158" t="str">
            <v>E</v>
          </cell>
          <cell r="F158">
            <v>16</v>
          </cell>
          <cell r="G158">
            <v>6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16</v>
          </cell>
          <cell r="R158" t="str">
            <v>...</v>
          </cell>
          <cell r="S158">
            <v>6</v>
          </cell>
          <cell r="T158" t="str">
            <v>...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DB AGTotal1999</v>
          </cell>
          <cell r="B159" t="str">
            <v>DE</v>
          </cell>
          <cell r="C159" t="str">
            <v>DB AG</v>
          </cell>
          <cell r="D159">
            <v>1999</v>
          </cell>
          <cell r="E159" t="str">
            <v>Total</v>
          </cell>
          <cell r="F159">
            <v>18</v>
          </cell>
          <cell r="G159">
            <v>3722</v>
          </cell>
          <cell r="H159">
            <v>1911</v>
          </cell>
          <cell r="I159">
            <v>3709</v>
          </cell>
          <cell r="J159">
            <v>3376</v>
          </cell>
          <cell r="K159">
            <v>148</v>
          </cell>
          <cell r="L159">
            <v>725</v>
          </cell>
          <cell r="M159">
            <v>1648</v>
          </cell>
          <cell r="N159">
            <v>8</v>
          </cell>
          <cell r="O159">
            <v>1482</v>
          </cell>
          <cell r="P159">
            <v>3740</v>
          </cell>
          <cell r="Q159">
            <v>36</v>
          </cell>
          <cell r="R159" t="str">
            <v>...</v>
          </cell>
          <cell r="S159">
            <v>3908</v>
          </cell>
          <cell r="T159" t="str">
            <v>...</v>
          </cell>
          <cell r="U159">
            <v>3657</v>
          </cell>
          <cell r="V159" t="str">
            <v>...</v>
          </cell>
          <cell r="W159">
            <v>917</v>
          </cell>
          <cell r="X159" t="str">
            <v>...</v>
          </cell>
          <cell r="Y159">
            <v>1480</v>
          </cell>
          <cell r="Z159" t="str">
            <v>...</v>
          </cell>
        </row>
        <row r="160">
          <cell r="A160" t="str">
            <v>DB AGTotal1998</v>
          </cell>
          <cell r="B160" t="str">
            <v>DE</v>
          </cell>
          <cell r="C160" t="str">
            <v>DB AG</v>
          </cell>
          <cell r="D160">
            <v>1998</v>
          </cell>
          <cell r="E160" t="str">
            <v>Total</v>
          </cell>
          <cell r="F160">
            <v>53</v>
          </cell>
          <cell r="G160">
            <v>4071</v>
          </cell>
          <cell r="H160">
            <v>1454</v>
          </cell>
          <cell r="I160">
            <v>3773</v>
          </cell>
          <cell r="J160">
            <v>3383</v>
          </cell>
          <cell r="K160">
            <v>133</v>
          </cell>
          <cell r="L160">
            <v>828</v>
          </cell>
          <cell r="M160">
            <v>1391</v>
          </cell>
          <cell r="N160">
            <v>7</v>
          </cell>
          <cell r="O160">
            <v>643</v>
          </cell>
          <cell r="P160">
            <v>1929</v>
          </cell>
          <cell r="Q160">
            <v>53</v>
          </cell>
          <cell r="R160" t="str">
            <v>...</v>
          </cell>
          <cell r="S160">
            <v>4442</v>
          </cell>
          <cell r="T160" t="str">
            <v>...</v>
          </cell>
          <cell r="U160">
            <v>3760</v>
          </cell>
          <cell r="V160" t="str">
            <v>...</v>
          </cell>
          <cell r="W160" t="str">
            <v>...</v>
          </cell>
          <cell r="X160" t="str">
            <v>...</v>
          </cell>
          <cell r="Y160" t="str">
            <v>...</v>
          </cell>
          <cell r="Z160" t="str">
            <v>...</v>
          </cell>
        </row>
        <row r="161">
          <cell r="A161" t="str">
            <v>DB AGN.E1998</v>
          </cell>
          <cell r="B161" t="str">
            <v>DE</v>
          </cell>
          <cell r="C161" t="str">
            <v>DB AG</v>
          </cell>
          <cell r="D161">
            <v>1998</v>
          </cell>
          <cell r="E161" t="str">
            <v>N.E</v>
          </cell>
          <cell r="F161" t="str">
            <v>...</v>
          </cell>
          <cell r="G161" t="str">
            <v>...</v>
          </cell>
          <cell r="H161" t="str">
            <v>...</v>
          </cell>
          <cell r="I161" t="str">
            <v>...</v>
          </cell>
          <cell r="J161" t="str">
            <v>...</v>
          </cell>
          <cell r="K161" t="str">
            <v>...</v>
          </cell>
          <cell r="L161" t="str">
            <v>...</v>
          </cell>
          <cell r="M161" t="str">
            <v>...</v>
          </cell>
          <cell r="N161" t="str">
            <v>...</v>
          </cell>
          <cell r="O161" t="str">
            <v>...</v>
          </cell>
          <cell r="P161" t="str">
            <v>...</v>
          </cell>
          <cell r="Q161" t="str">
            <v>...</v>
          </cell>
          <cell r="R161" t="str">
            <v>...</v>
          </cell>
          <cell r="S161" t="str">
            <v>...</v>
          </cell>
          <cell r="T161" t="str">
            <v>...</v>
          </cell>
          <cell r="U161" t="str">
            <v>...</v>
          </cell>
          <cell r="V161" t="str">
            <v>...</v>
          </cell>
          <cell r="W161" t="str">
            <v>...</v>
          </cell>
          <cell r="X161" t="str">
            <v>...</v>
          </cell>
          <cell r="Y161" t="str">
            <v>...</v>
          </cell>
          <cell r="Z161" t="str">
            <v>...</v>
          </cell>
        </row>
        <row r="162">
          <cell r="A162" t="str">
            <v>DB AGN1999</v>
          </cell>
          <cell r="B162" t="str">
            <v>DE</v>
          </cell>
          <cell r="C162" t="str">
            <v>DB AG</v>
          </cell>
          <cell r="D162">
            <v>1999</v>
          </cell>
          <cell r="E162" t="str">
            <v>N</v>
          </cell>
          <cell r="F162">
            <v>2</v>
          </cell>
          <cell r="G162">
            <v>3716</v>
          </cell>
          <cell r="H162">
            <v>1911</v>
          </cell>
          <cell r="I162">
            <v>3709</v>
          </cell>
          <cell r="J162">
            <v>3376</v>
          </cell>
          <cell r="K162">
            <v>148</v>
          </cell>
          <cell r="L162">
            <v>725</v>
          </cell>
          <cell r="M162">
            <v>1648</v>
          </cell>
          <cell r="N162">
            <v>8</v>
          </cell>
          <cell r="O162">
            <v>1482</v>
          </cell>
          <cell r="P162">
            <v>3740</v>
          </cell>
          <cell r="Q162">
            <v>20</v>
          </cell>
          <cell r="R162" t="str">
            <v>...</v>
          </cell>
          <cell r="S162">
            <v>3902</v>
          </cell>
          <cell r="T162" t="str">
            <v>...</v>
          </cell>
          <cell r="U162">
            <v>3657</v>
          </cell>
          <cell r="V162" t="str">
            <v>...</v>
          </cell>
          <cell r="W162">
            <v>917</v>
          </cell>
          <cell r="X162" t="str">
            <v>...</v>
          </cell>
          <cell r="Y162">
            <v>1480</v>
          </cell>
          <cell r="Z162" t="str">
            <v>...</v>
          </cell>
        </row>
        <row r="163">
          <cell r="A163" t="str">
            <v>DB AGN1998</v>
          </cell>
          <cell r="B163" t="str">
            <v>DE</v>
          </cell>
          <cell r="C163" t="str">
            <v>DB AG</v>
          </cell>
          <cell r="D163">
            <v>1998</v>
          </cell>
          <cell r="E163" t="str">
            <v>N</v>
          </cell>
          <cell r="F163">
            <v>37</v>
          </cell>
          <cell r="G163">
            <v>4065</v>
          </cell>
          <cell r="H163">
            <v>1454</v>
          </cell>
          <cell r="I163">
            <v>3773</v>
          </cell>
          <cell r="J163">
            <v>3383</v>
          </cell>
          <cell r="K163">
            <v>133</v>
          </cell>
          <cell r="L163">
            <v>828</v>
          </cell>
          <cell r="M163">
            <v>1391</v>
          </cell>
          <cell r="N163">
            <v>7</v>
          </cell>
          <cell r="O163">
            <v>643</v>
          </cell>
          <cell r="P163">
            <v>1929</v>
          </cell>
          <cell r="Q163">
            <v>37</v>
          </cell>
          <cell r="R163" t="str">
            <v>...</v>
          </cell>
          <cell r="S163">
            <v>4436</v>
          </cell>
          <cell r="T163" t="str">
            <v>...</v>
          </cell>
          <cell r="U163">
            <v>3760</v>
          </cell>
          <cell r="V163" t="str">
            <v>...</v>
          </cell>
          <cell r="W163" t="str">
            <v>...</v>
          </cell>
          <cell r="X163" t="str">
            <v>...</v>
          </cell>
          <cell r="Y163" t="str">
            <v>...</v>
          </cell>
          <cell r="Z163" t="str">
            <v>...</v>
          </cell>
        </row>
        <row r="164">
          <cell r="A164" t="str">
            <v>DB AGL1999</v>
          </cell>
          <cell r="B164" t="str">
            <v>DE</v>
          </cell>
          <cell r="C164" t="str">
            <v>DB AG</v>
          </cell>
          <cell r="D164">
            <v>1999</v>
          </cell>
          <cell r="E164" t="str">
            <v>L</v>
          </cell>
          <cell r="F164" t="str">
            <v>...</v>
          </cell>
          <cell r="G164" t="str">
            <v>...</v>
          </cell>
          <cell r="H164" t="str">
            <v>...</v>
          </cell>
          <cell r="I164" t="str">
            <v>...</v>
          </cell>
          <cell r="J164" t="str">
            <v>...</v>
          </cell>
          <cell r="K164" t="str">
            <v>...</v>
          </cell>
          <cell r="L164" t="str">
            <v>...</v>
          </cell>
          <cell r="M164" t="str">
            <v>...</v>
          </cell>
          <cell r="N164" t="str">
            <v>...</v>
          </cell>
          <cell r="O164" t="str">
            <v>...</v>
          </cell>
          <cell r="P164" t="str">
            <v>...</v>
          </cell>
          <cell r="Q164" t="str">
            <v>...</v>
          </cell>
          <cell r="R164" t="str">
            <v>...</v>
          </cell>
          <cell r="S164" t="str">
            <v>...</v>
          </cell>
          <cell r="T164" t="str">
            <v>...</v>
          </cell>
          <cell r="U164" t="str">
            <v>...</v>
          </cell>
          <cell r="V164" t="str">
            <v>...</v>
          </cell>
          <cell r="W164" t="str">
            <v>...</v>
          </cell>
          <cell r="X164" t="str">
            <v>...</v>
          </cell>
          <cell r="Y164" t="str">
            <v>...</v>
          </cell>
          <cell r="Z164" t="str">
            <v>...</v>
          </cell>
        </row>
        <row r="165">
          <cell r="A165" t="str">
            <v>DRTotal1999</v>
          </cell>
          <cell r="B165" t="str">
            <v>DE</v>
          </cell>
          <cell r="C165" t="str">
            <v>DR</v>
          </cell>
          <cell r="D165">
            <v>1999</v>
          </cell>
          <cell r="E165" t="str">
            <v>Total</v>
          </cell>
          <cell r="F165" t="str">
            <v>...</v>
          </cell>
          <cell r="G165" t="str">
            <v>...</v>
          </cell>
          <cell r="H165" t="str">
            <v>...</v>
          </cell>
          <cell r="I165" t="str">
            <v>...</v>
          </cell>
          <cell r="J165" t="str">
            <v>...</v>
          </cell>
          <cell r="K165" t="str">
            <v>...</v>
          </cell>
          <cell r="L165" t="str">
            <v>...</v>
          </cell>
          <cell r="M165" t="str">
            <v>...</v>
          </cell>
          <cell r="N165" t="str">
            <v>...</v>
          </cell>
          <cell r="O165" t="str">
            <v>...</v>
          </cell>
          <cell r="P165" t="str">
            <v>...</v>
          </cell>
          <cell r="Q165" t="str">
            <v>...</v>
          </cell>
          <cell r="R165" t="str">
            <v>...</v>
          </cell>
          <cell r="S165" t="str">
            <v>...</v>
          </cell>
          <cell r="T165" t="str">
            <v>...</v>
          </cell>
          <cell r="U165" t="str">
            <v>...</v>
          </cell>
          <cell r="V165" t="str">
            <v>...</v>
          </cell>
          <cell r="W165" t="str">
            <v>...</v>
          </cell>
          <cell r="X165" t="str">
            <v>...</v>
          </cell>
          <cell r="Y165" t="str">
            <v>...</v>
          </cell>
          <cell r="Z165" t="str">
            <v>...</v>
          </cell>
        </row>
        <row r="166">
          <cell r="A166" t="str">
            <v>DRN1999</v>
          </cell>
          <cell r="B166" t="str">
            <v>DE</v>
          </cell>
          <cell r="C166" t="str">
            <v>DR</v>
          </cell>
          <cell r="D166">
            <v>1999</v>
          </cell>
          <cell r="E166" t="str">
            <v>N</v>
          </cell>
          <cell r="F166" t="str">
            <v>...</v>
          </cell>
          <cell r="G166" t="str">
            <v>...</v>
          </cell>
          <cell r="H166" t="str">
            <v>...</v>
          </cell>
          <cell r="I166" t="str">
            <v>...</v>
          </cell>
          <cell r="J166" t="str">
            <v>...</v>
          </cell>
          <cell r="K166" t="str">
            <v>...</v>
          </cell>
          <cell r="L166" t="str">
            <v>...</v>
          </cell>
          <cell r="M166" t="str">
            <v>...</v>
          </cell>
          <cell r="N166" t="str">
            <v>...</v>
          </cell>
          <cell r="O166" t="str">
            <v>...</v>
          </cell>
          <cell r="P166" t="str">
            <v>...</v>
          </cell>
          <cell r="Q166" t="str">
            <v>...</v>
          </cell>
          <cell r="R166" t="str">
            <v>...</v>
          </cell>
          <cell r="S166" t="str">
            <v>...</v>
          </cell>
          <cell r="T166" t="str">
            <v>...</v>
          </cell>
          <cell r="U166" t="str">
            <v>...</v>
          </cell>
          <cell r="V166" t="str">
            <v>...</v>
          </cell>
          <cell r="W166" t="str">
            <v>...</v>
          </cell>
          <cell r="X166" t="str">
            <v>...</v>
          </cell>
          <cell r="Y166" t="str">
            <v>...</v>
          </cell>
          <cell r="Z166" t="str">
            <v>...</v>
          </cell>
        </row>
        <row r="167">
          <cell r="A167" t="str">
            <v>DRN1998</v>
          </cell>
          <cell r="B167" t="str">
            <v>DE</v>
          </cell>
          <cell r="C167" t="str">
            <v>DR</v>
          </cell>
          <cell r="D167">
            <v>1998</v>
          </cell>
          <cell r="E167" t="str">
            <v>N</v>
          </cell>
          <cell r="F167" t="str">
            <v>...</v>
          </cell>
          <cell r="G167" t="str">
            <v>...</v>
          </cell>
          <cell r="H167" t="str">
            <v>...</v>
          </cell>
          <cell r="I167" t="str">
            <v>...</v>
          </cell>
          <cell r="J167" t="str">
            <v>...</v>
          </cell>
          <cell r="K167" t="str">
            <v>...</v>
          </cell>
          <cell r="L167" t="str">
            <v>...</v>
          </cell>
          <cell r="M167" t="str">
            <v>...</v>
          </cell>
          <cell r="N167" t="str">
            <v>...</v>
          </cell>
          <cell r="O167" t="str">
            <v>...</v>
          </cell>
          <cell r="P167" t="str">
            <v>...</v>
          </cell>
          <cell r="Q167" t="str">
            <v>...</v>
          </cell>
          <cell r="R167" t="str">
            <v>...</v>
          </cell>
          <cell r="S167" t="str">
            <v>...</v>
          </cell>
          <cell r="T167" t="str">
            <v>...</v>
          </cell>
          <cell r="U167" t="str">
            <v>...</v>
          </cell>
          <cell r="V167" t="str">
            <v>...</v>
          </cell>
          <cell r="W167" t="str">
            <v>...</v>
          </cell>
          <cell r="X167" t="str">
            <v>...</v>
          </cell>
          <cell r="Y167" t="str">
            <v>...</v>
          </cell>
          <cell r="Z167" t="str">
            <v>...</v>
          </cell>
        </row>
        <row r="168">
          <cell r="A168" t="str">
            <v>DRE1998</v>
          </cell>
          <cell r="B168" t="str">
            <v>DE</v>
          </cell>
          <cell r="C168" t="str">
            <v>DR</v>
          </cell>
          <cell r="D168">
            <v>1998</v>
          </cell>
          <cell r="E168" t="str">
            <v>E</v>
          </cell>
          <cell r="F168" t="str">
            <v>...</v>
          </cell>
          <cell r="G168" t="str">
            <v>...</v>
          </cell>
          <cell r="H168" t="str">
            <v>...</v>
          </cell>
          <cell r="I168" t="str">
            <v>...</v>
          </cell>
          <cell r="J168" t="str">
            <v>...</v>
          </cell>
          <cell r="K168" t="str">
            <v>...</v>
          </cell>
          <cell r="L168" t="str">
            <v>...</v>
          </cell>
          <cell r="M168" t="str">
            <v>...</v>
          </cell>
          <cell r="N168" t="str">
            <v>...</v>
          </cell>
          <cell r="O168" t="str">
            <v>...</v>
          </cell>
          <cell r="P168" t="str">
            <v>...</v>
          </cell>
          <cell r="Q168" t="str">
            <v>...</v>
          </cell>
          <cell r="R168" t="str">
            <v>...</v>
          </cell>
          <cell r="S168" t="str">
            <v>...</v>
          </cell>
          <cell r="T168" t="str">
            <v>...</v>
          </cell>
          <cell r="U168" t="str">
            <v>...</v>
          </cell>
          <cell r="V168" t="str">
            <v>...</v>
          </cell>
          <cell r="W168" t="str">
            <v>...</v>
          </cell>
          <cell r="X168" t="str">
            <v>...</v>
          </cell>
          <cell r="Y168" t="str">
            <v>...</v>
          </cell>
          <cell r="Z168" t="str">
            <v>...</v>
          </cell>
        </row>
        <row r="169">
          <cell r="A169" t="str">
            <v>DRE1999</v>
          </cell>
          <cell r="B169" t="str">
            <v>DE</v>
          </cell>
          <cell r="C169" t="str">
            <v>DR</v>
          </cell>
          <cell r="D169">
            <v>1999</v>
          </cell>
          <cell r="E169" t="str">
            <v>E</v>
          </cell>
          <cell r="F169" t="str">
            <v>...</v>
          </cell>
          <cell r="G169" t="str">
            <v>...</v>
          </cell>
          <cell r="H169" t="str">
            <v>...</v>
          </cell>
          <cell r="I169" t="str">
            <v>...</v>
          </cell>
          <cell r="J169" t="str">
            <v>...</v>
          </cell>
          <cell r="K169" t="str">
            <v>...</v>
          </cell>
          <cell r="L169" t="str">
            <v>...</v>
          </cell>
          <cell r="M169" t="str">
            <v>...</v>
          </cell>
          <cell r="N169" t="str">
            <v>...</v>
          </cell>
          <cell r="O169" t="str">
            <v>...</v>
          </cell>
          <cell r="P169" t="str">
            <v>...</v>
          </cell>
          <cell r="Q169" t="str">
            <v>...</v>
          </cell>
          <cell r="R169" t="str">
            <v>...</v>
          </cell>
          <cell r="S169" t="str">
            <v>...</v>
          </cell>
          <cell r="T169" t="str">
            <v>...</v>
          </cell>
          <cell r="U169" t="str">
            <v>...</v>
          </cell>
          <cell r="V169" t="str">
            <v>...</v>
          </cell>
          <cell r="W169" t="str">
            <v>...</v>
          </cell>
          <cell r="X169" t="str">
            <v>...</v>
          </cell>
          <cell r="Y169" t="str">
            <v>...</v>
          </cell>
          <cell r="Z169" t="str">
            <v>...</v>
          </cell>
        </row>
        <row r="170">
          <cell r="A170" t="str">
            <v>DRTotal1998</v>
          </cell>
          <cell r="B170" t="str">
            <v>DE</v>
          </cell>
          <cell r="C170" t="str">
            <v>DR</v>
          </cell>
          <cell r="D170">
            <v>1998</v>
          </cell>
          <cell r="E170" t="str">
            <v>Total</v>
          </cell>
          <cell r="F170" t="str">
            <v>...</v>
          </cell>
          <cell r="G170" t="str">
            <v>...</v>
          </cell>
          <cell r="H170" t="str">
            <v>...</v>
          </cell>
          <cell r="I170" t="str">
            <v>...</v>
          </cell>
          <cell r="J170" t="str">
            <v>...</v>
          </cell>
          <cell r="K170" t="str">
            <v>...</v>
          </cell>
          <cell r="L170" t="str">
            <v>...</v>
          </cell>
          <cell r="M170" t="str">
            <v>...</v>
          </cell>
          <cell r="N170" t="str">
            <v>...</v>
          </cell>
          <cell r="O170" t="str">
            <v>...</v>
          </cell>
          <cell r="P170" t="str">
            <v>...</v>
          </cell>
          <cell r="Q170" t="str">
            <v>...</v>
          </cell>
          <cell r="R170" t="str">
            <v>...</v>
          </cell>
          <cell r="S170" t="str">
            <v>...</v>
          </cell>
          <cell r="T170" t="str">
            <v>...</v>
          </cell>
          <cell r="U170" t="str">
            <v>...</v>
          </cell>
          <cell r="V170" t="str">
            <v>...</v>
          </cell>
          <cell r="W170" t="str">
            <v>...</v>
          </cell>
          <cell r="X170" t="str">
            <v>...</v>
          </cell>
          <cell r="Y170" t="str">
            <v>...</v>
          </cell>
          <cell r="Z170" t="str">
            <v>...</v>
          </cell>
        </row>
        <row r="171">
          <cell r="A171" t="str">
            <v>DSBN1998</v>
          </cell>
          <cell r="B171" t="str">
            <v>DK</v>
          </cell>
          <cell r="C171" t="str">
            <v>DSB</v>
          </cell>
          <cell r="D171">
            <v>1998</v>
          </cell>
          <cell r="E171" t="str">
            <v>N</v>
          </cell>
          <cell r="F171">
            <v>0</v>
          </cell>
          <cell r="G171">
            <v>121</v>
          </cell>
          <cell r="H171" t="str">
            <v>...</v>
          </cell>
          <cell r="I171">
            <v>22</v>
          </cell>
          <cell r="J171" t="str">
            <v>...</v>
          </cell>
          <cell r="K171">
            <v>0</v>
          </cell>
          <cell r="L171" t="str">
            <v>...</v>
          </cell>
          <cell r="M171" t="str">
            <v>...</v>
          </cell>
          <cell r="N171">
            <v>0</v>
          </cell>
          <cell r="O171" t="str">
            <v>...</v>
          </cell>
          <cell r="P171" t="str">
            <v>...</v>
          </cell>
          <cell r="Q171">
            <v>0</v>
          </cell>
          <cell r="R171">
            <v>0</v>
          </cell>
          <cell r="S171" t="str">
            <v>...</v>
          </cell>
          <cell r="T171" t="str">
            <v>...</v>
          </cell>
          <cell r="U171" t="str">
            <v>...</v>
          </cell>
          <cell r="V171" t="str">
            <v>...</v>
          </cell>
          <cell r="W171" t="str">
            <v>...</v>
          </cell>
          <cell r="X171" t="str">
            <v>...</v>
          </cell>
          <cell r="Y171" t="str">
            <v>...</v>
          </cell>
          <cell r="Z171" t="str">
            <v>...</v>
          </cell>
        </row>
        <row r="172">
          <cell r="A172" t="str">
            <v>DSBN1999</v>
          </cell>
          <cell r="B172" t="str">
            <v>DK</v>
          </cell>
          <cell r="C172" t="str">
            <v>DSB</v>
          </cell>
          <cell r="D172">
            <v>1999</v>
          </cell>
          <cell r="E172" t="str">
            <v>N</v>
          </cell>
          <cell r="F172">
            <v>0</v>
          </cell>
          <cell r="G172" t="str">
            <v>...</v>
          </cell>
          <cell r="H172" t="str">
            <v>...</v>
          </cell>
          <cell r="I172" t="str">
            <v>...</v>
          </cell>
          <cell r="J172" t="str">
            <v>...</v>
          </cell>
          <cell r="K172">
            <v>0</v>
          </cell>
          <cell r="L172" t="str">
            <v>...</v>
          </cell>
          <cell r="M172" t="str">
            <v>...</v>
          </cell>
          <cell r="N172">
            <v>0</v>
          </cell>
          <cell r="O172" t="str">
            <v>...</v>
          </cell>
          <cell r="P172" t="str">
            <v>...</v>
          </cell>
          <cell r="Q172">
            <v>0</v>
          </cell>
          <cell r="R172">
            <v>0</v>
          </cell>
          <cell r="S172" t="str">
            <v>...</v>
          </cell>
          <cell r="T172" t="str">
            <v>...</v>
          </cell>
          <cell r="U172" t="str">
            <v>...</v>
          </cell>
          <cell r="V172" t="str">
            <v>...</v>
          </cell>
          <cell r="W172" t="str">
            <v>...</v>
          </cell>
          <cell r="X172" t="str">
            <v>...</v>
          </cell>
          <cell r="Y172" t="str">
            <v>...</v>
          </cell>
          <cell r="Z172" t="str">
            <v>...</v>
          </cell>
        </row>
        <row r="173">
          <cell r="A173" t="str">
            <v>DSVNE1999</v>
          </cell>
          <cell r="B173" t="str">
            <v>VN</v>
          </cell>
          <cell r="C173" t="str">
            <v>DSVN</v>
          </cell>
          <cell r="D173">
            <v>1999</v>
          </cell>
          <cell r="E173" t="str">
            <v>E</v>
          </cell>
          <cell r="F173" t="str">
            <v>...</v>
          </cell>
          <cell r="G173" t="str">
            <v>...</v>
          </cell>
          <cell r="H173" t="str">
            <v>...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 t="str">
            <v>...</v>
          </cell>
          <cell r="R173" t="str">
            <v>...</v>
          </cell>
          <cell r="S173" t="str">
            <v>...</v>
          </cell>
          <cell r="T173" t="str">
            <v>...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 t="str">
            <v>DSVNE1998</v>
          </cell>
          <cell r="B174" t="str">
            <v>VN</v>
          </cell>
          <cell r="C174" t="str">
            <v>DSVN</v>
          </cell>
          <cell r="D174">
            <v>1998</v>
          </cell>
          <cell r="E174" t="str">
            <v>E</v>
          </cell>
          <cell r="F174">
            <v>32</v>
          </cell>
          <cell r="G174">
            <v>332</v>
          </cell>
          <cell r="H174">
            <v>16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32</v>
          </cell>
          <cell r="R174">
            <v>17</v>
          </cell>
          <cell r="S174">
            <v>332</v>
          </cell>
          <cell r="T174">
            <v>16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 t="str">
            <v>DSVNN1999</v>
          </cell>
          <cell r="B175" t="str">
            <v>VN</v>
          </cell>
          <cell r="C175" t="str">
            <v>DSVN</v>
          </cell>
          <cell r="D175">
            <v>1999</v>
          </cell>
          <cell r="E175" t="str">
            <v>N</v>
          </cell>
          <cell r="F175" t="str">
            <v>...</v>
          </cell>
          <cell r="G175" t="str">
            <v>...</v>
          </cell>
          <cell r="H175" t="str">
            <v>...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 t="str">
            <v>...</v>
          </cell>
          <cell r="R175" t="str">
            <v>...</v>
          </cell>
          <cell r="S175" t="str">
            <v>...</v>
          </cell>
          <cell r="T175" t="str">
            <v>...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 t="str">
            <v>DSVNN1998</v>
          </cell>
          <cell r="B176" t="str">
            <v>VN</v>
          </cell>
          <cell r="C176" t="str">
            <v>DSVN</v>
          </cell>
          <cell r="D176">
            <v>1998</v>
          </cell>
          <cell r="E176" t="str">
            <v>N</v>
          </cell>
          <cell r="F176">
            <v>6</v>
          </cell>
          <cell r="G176">
            <v>7</v>
          </cell>
          <cell r="H176">
            <v>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6</v>
          </cell>
          <cell r="R176">
            <v>3</v>
          </cell>
          <cell r="S176">
            <v>7</v>
          </cell>
          <cell r="T176">
            <v>2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 t="str">
            <v>DSVNTotal1999</v>
          </cell>
          <cell r="B177" t="str">
            <v>VN</v>
          </cell>
          <cell r="C177" t="str">
            <v>DSVN</v>
          </cell>
          <cell r="D177">
            <v>1999</v>
          </cell>
          <cell r="E177" t="str">
            <v>Total</v>
          </cell>
          <cell r="F177" t="str">
            <v>...</v>
          </cell>
          <cell r="G177" t="str">
            <v>...</v>
          </cell>
          <cell r="H177" t="str">
            <v>...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 t="str">
            <v>...</v>
          </cell>
          <cell r="N177" t="str">
            <v>...</v>
          </cell>
          <cell r="O177">
            <v>0</v>
          </cell>
          <cell r="P177">
            <v>0</v>
          </cell>
          <cell r="Q177" t="str">
            <v>...</v>
          </cell>
          <cell r="R177" t="str">
            <v>...</v>
          </cell>
          <cell r="S177" t="str">
            <v>...</v>
          </cell>
          <cell r="T177" t="str">
            <v>...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 t="str">
            <v>DSVNTotal1998</v>
          </cell>
          <cell r="B178" t="str">
            <v>VN</v>
          </cell>
          <cell r="C178" t="str">
            <v>DSVN</v>
          </cell>
          <cell r="D178">
            <v>1998</v>
          </cell>
          <cell r="E178" t="str">
            <v>Total</v>
          </cell>
          <cell r="F178">
            <v>38</v>
          </cell>
          <cell r="G178">
            <v>339</v>
          </cell>
          <cell r="H178">
            <v>19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38</v>
          </cell>
          <cell r="R178">
            <v>20</v>
          </cell>
          <cell r="S178">
            <v>339</v>
          </cell>
          <cell r="T178">
            <v>18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 t="str">
            <v>EFEE1999</v>
          </cell>
          <cell r="B179" t="str">
            <v>CL</v>
          </cell>
          <cell r="C179" t="str">
            <v>EFE</v>
          </cell>
          <cell r="D179">
            <v>1999</v>
          </cell>
          <cell r="E179" t="str">
            <v>E</v>
          </cell>
          <cell r="F179">
            <v>0</v>
          </cell>
          <cell r="G179">
            <v>18</v>
          </cell>
          <cell r="H179">
            <v>0</v>
          </cell>
          <cell r="I179">
            <v>5</v>
          </cell>
          <cell r="J179">
            <v>0</v>
          </cell>
          <cell r="K179">
            <v>0</v>
          </cell>
          <cell r="L179">
            <v>4</v>
          </cell>
          <cell r="M179">
            <v>8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18</v>
          </cell>
          <cell r="T179">
            <v>12</v>
          </cell>
          <cell r="U179">
            <v>5</v>
          </cell>
          <cell r="V179">
            <v>5</v>
          </cell>
          <cell r="W179">
            <v>4</v>
          </cell>
          <cell r="X179">
            <v>1</v>
          </cell>
          <cell r="Y179">
            <v>0</v>
          </cell>
          <cell r="Z179">
            <v>0</v>
          </cell>
        </row>
        <row r="180">
          <cell r="A180" t="str">
            <v>EFEL1998</v>
          </cell>
          <cell r="B180" t="str">
            <v>CL</v>
          </cell>
          <cell r="C180" t="str">
            <v>EFE</v>
          </cell>
          <cell r="D180">
            <v>1998</v>
          </cell>
          <cell r="E180" t="str">
            <v>L</v>
          </cell>
          <cell r="F180">
            <v>3</v>
          </cell>
          <cell r="G180">
            <v>35</v>
          </cell>
          <cell r="H180" t="str">
            <v>...</v>
          </cell>
          <cell r="I180">
            <v>41</v>
          </cell>
          <cell r="J180" t="str">
            <v>...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34</v>
          </cell>
          <cell r="P180" t="str">
            <v>...</v>
          </cell>
          <cell r="Q180" t="str">
            <v>...</v>
          </cell>
          <cell r="R180" t="str">
            <v>...</v>
          </cell>
          <cell r="S180" t="str">
            <v>...</v>
          </cell>
          <cell r="T180" t="str">
            <v>...</v>
          </cell>
          <cell r="U180" t="str">
            <v>...</v>
          </cell>
          <cell r="V180" t="str">
            <v>...</v>
          </cell>
          <cell r="W180">
            <v>0</v>
          </cell>
          <cell r="X180">
            <v>0</v>
          </cell>
          <cell r="Y180" t="str">
            <v>...</v>
          </cell>
          <cell r="Z180" t="str">
            <v>...</v>
          </cell>
        </row>
        <row r="181">
          <cell r="A181" t="str">
            <v>EFETotal1999</v>
          </cell>
          <cell r="B181" t="str">
            <v>CL</v>
          </cell>
          <cell r="C181" t="str">
            <v>EFE</v>
          </cell>
          <cell r="D181">
            <v>1999</v>
          </cell>
          <cell r="E181" t="str">
            <v>Total</v>
          </cell>
          <cell r="F181">
            <v>3</v>
          </cell>
          <cell r="G181">
            <v>51</v>
          </cell>
          <cell r="H181">
            <v>7</v>
          </cell>
          <cell r="I181">
            <v>46</v>
          </cell>
          <cell r="J181">
            <v>16</v>
          </cell>
          <cell r="K181">
            <v>0</v>
          </cell>
          <cell r="L181">
            <v>4</v>
          </cell>
          <cell r="M181">
            <v>8</v>
          </cell>
          <cell r="N181">
            <v>0</v>
          </cell>
          <cell r="O181">
            <v>39</v>
          </cell>
          <cell r="P181">
            <v>122</v>
          </cell>
          <cell r="Q181">
            <v>3</v>
          </cell>
          <cell r="R181">
            <v>1</v>
          </cell>
          <cell r="S181">
            <v>51</v>
          </cell>
          <cell r="T181">
            <v>27</v>
          </cell>
          <cell r="U181">
            <v>46</v>
          </cell>
          <cell r="V181">
            <v>36</v>
          </cell>
          <cell r="W181">
            <v>4</v>
          </cell>
          <cell r="X181">
            <v>1</v>
          </cell>
          <cell r="Y181">
            <v>39</v>
          </cell>
          <cell r="Z181">
            <v>10</v>
          </cell>
        </row>
        <row r="182">
          <cell r="A182" t="str">
            <v>EFEE1998</v>
          </cell>
          <cell r="B182" t="str">
            <v>CL</v>
          </cell>
          <cell r="C182" t="str">
            <v>EFE</v>
          </cell>
          <cell r="D182">
            <v>1998</v>
          </cell>
          <cell r="E182" t="str">
            <v>E</v>
          </cell>
          <cell r="F182">
            <v>0</v>
          </cell>
          <cell r="G182">
            <v>18</v>
          </cell>
          <cell r="H182">
            <v>0</v>
          </cell>
          <cell r="I182">
            <v>5</v>
          </cell>
          <cell r="J182">
            <v>0</v>
          </cell>
          <cell r="K182">
            <v>0</v>
          </cell>
          <cell r="L182">
            <v>4</v>
          </cell>
          <cell r="M182" t="str">
            <v>...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 t="str">
            <v>...</v>
          </cell>
          <cell r="T182" t="str">
            <v>...</v>
          </cell>
          <cell r="U182" t="str">
            <v>...</v>
          </cell>
          <cell r="V182" t="str">
            <v>...</v>
          </cell>
          <cell r="W182" t="str">
            <v>...</v>
          </cell>
          <cell r="X182" t="str">
            <v>...</v>
          </cell>
          <cell r="Y182">
            <v>0</v>
          </cell>
          <cell r="Z182">
            <v>0</v>
          </cell>
        </row>
        <row r="183">
          <cell r="A183" t="str">
            <v>EFEL.E1999</v>
          </cell>
          <cell r="B183" t="str">
            <v>CL</v>
          </cell>
          <cell r="C183" t="str">
            <v>EFE</v>
          </cell>
          <cell r="D183">
            <v>1999</v>
          </cell>
          <cell r="E183" t="str">
            <v>L.E</v>
          </cell>
          <cell r="F183" t="str">
            <v>...</v>
          </cell>
          <cell r="G183" t="str">
            <v>...</v>
          </cell>
          <cell r="H183" t="str">
            <v>...</v>
          </cell>
          <cell r="I183" t="str">
            <v>...</v>
          </cell>
          <cell r="J183" t="str">
            <v>...</v>
          </cell>
          <cell r="K183" t="str">
            <v>...</v>
          </cell>
          <cell r="L183" t="str">
            <v>...</v>
          </cell>
          <cell r="M183" t="str">
            <v>...</v>
          </cell>
          <cell r="N183" t="str">
            <v>...</v>
          </cell>
          <cell r="O183" t="str">
            <v>...</v>
          </cell>
          <cell r="P183" t="str">
            <v>...</v>
          </cell>
          <cell r="Q183" t="str">
            <v>...</v>
          </cell>
          <cell r="R183" t="str">
            <v>...</v>
          </cell>
          <cell r="S183" t="str">
            <v>...</v>
          </cell>
          <cell r="T183" t="str">
            <v>...</v>
          </cell>
          <cell r="U183" t="str">
            <v>...</v>
          </cell>
          <cell r="V183" t="str">
            <v>...</v>
          </cell>
          <cell r="W183" t="str">
            <v>...</v>
          </cell>
          <cell r="X183" t="str">
            <v>...</v>
          </cell>
          <cell r="Y183" t="str">
            <v>...</v>
          </cell>
          <cell r="Z183" t="str">
            <v>...</v>
          </cell>
        </row>
        <row r="184">
          <cell r="A184" t="str">
            <v>EFETotal1998</v>
          </cell>
          <cell r="B184" t="str">
            <v>CL</v>
          </cell>
          <cell r="C184" t="str">
            <v>EFE</v>
          </cell>
          <cell r="D184">
            <v>1998</v>
          </cell>
          <cell r="E184" t="str">
            <v>Total</v>
          </cell>
          <cell r="F184">
            <v>3</v>
          </cell>
          <cell r="G184">
            <v>53</v>
          </cell>
          <cell r="H184" t="str">
            <v>...</v>
          </cell>
          <cell r="I184">
            <v>46</v>
          </cell>
          <cell r="J184" t="str">
            <v>...</v>
          </cell>
          <cell r="K184">
            <v>0</v>
          </cell>
          <cell r="L184">
            <v>4</v>
          </cell>
          <cell r="M184" t="str">
            <v>...</v>
          </cell>
          <cell r="N184">
            <v>0</v>
          </cell>
          <cell r="O184">
            <v>34</v>
          </cell>
          <cell r="P184" t="str">
            <v>...</v>
          </cell>
          <cell r="Q184" t="str">
            <v>...</v>
          </cell>
          <cell r="R184" t="str">
            <v>...</v>
          </cell>
          <cell r="S184" t="str">
            <v>...</v>
          </cell>
          <cell r="T184" t="str">
            <v>...</v>
          </cell>
          <cell r="U184" t="str">
            <v>...</v>
          </cell>
          <cell r="V184" t="str">
            <v>...</v>
          </cell>
          <cell r="W184" t="str">
            <v>...</v>
          </cell>
          <cell r="X184" t="str">
            <v>...</v>
          </cell>
          <cell r="Y184" t="str">
            <v>...</v>
          </cell>
          <cell r="Z184" t="str">
            <v>...</v>
          </cell>
        </row>
        <row r="185">
          <cell r="A185" t="str">
            <v>EFEL1999</v>
          </cell>
          <cell r="B185" t="str">
            <v>CL</v>
          </cell>
          <cell r="C185" t="str">
            <v>EFE</v>
          </cell>
          <cell r="D185">
            <v>1999</v>
          </cell>
          <cell r="E185" t="str">
            <v>L</v>
          </cell>
          <cell r="F185">
            <v>3</v>
          </cell>
          <cell r="G185">
            <v>33</v>
          </cell>
          <cell r="H185">
            <v>7</v>
          </cell>
          <cell r="I185">
            <v>41</v>
          </cell>
          <cell r="J185">
            <v>16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39</v>
          </cell>
          <cell r="P185">
            <v>122</v>
          </cell>
          <cell r="Q185">
            <v>3</v>
          </cell>
          <cell r="R185">
            <v>1</v>
          </cell>
          <cell r="S185">
            <v>33</v>
          </cell>
          <cell r="T185">
            <v>15</v>
          </cell>
          <cell r="U185">
            <v>41</v>
          </cell>
          <cell r="V185">
            <v>31</v>
          </cell>
          <cell r="W185">
            <v>0</v>
          </cell>
          <cell r="X185">
            <v>0</v>
          </cell>
          <cell r="Y185">
            <v>39</v>
          </cell>
          <cell r="Z185">
            <v>10</v>
          </cell>
        </row>
        <row r="186">
          <cell r="A186" t="str">
            <v>EFEL.E1998</v>
          </cell>
          <cell r="B186" t="str">
            <v>CL</v>
          </cell>
          <cell r="C186" t="str">
            <v>EFE</v>
          </cell>
          <cell r="D186">
            <v>1998</v>
          </cell>
          <cell r="E186" t="str">
            <v>L.E</v>
          </cell>
          <cell r="F186" t="str">
            <v>...</v>
          </cell>
          <cell r="G186" t="str">
            <v>...</v>
          </cell>
          <cell r="H186" t="str">
            <v>...</v>
          </cell>
          <cell r="I186" t="str">
            <v>...</v>
          </cell>
          <cell r="J186" t="str">
            <v>...</v>
          </cell>
          <cell r="K186" t="str">
            <v>...</v>
          </cell>
          <cell r="L186" t="str">
            <v>...</v>
          </cell>
          <cell r="M186" t="str">
            <v>...</v>
          </cell>
          <cell r="N186" t="str">
            <v>...</v>
          </cell>
          <cell r="O186" t="str">
            <v>...</v>
          </cell>
          <cell r="P186" t="str">
            <v>...</v>
          </cell>
          <cell r="Q186" t="str">
            <v>...</v>
          </cell>
          <cell r="R186" t="str">
            <v>...</v>
          </cell>
          <cell r="S186" t="str">
            <v>...</v>
          </cell>
          <cell r="T186" t="str">
            <v>...</v>
          </cell>
          <cell r="U186" t="str">
            <v>...</v>
          </cell>
          <cell r="V186" t="str">
            <v>...</v>
          </cell>
          <cell r="W186" t="str">
            <v>...</v>
          </cell>
          <cell r="X186" t="str">
            <v>...</v>
          </cell>
          <cell r="Y186" t="str">
            <v>...</v>
          </cell>
          <cell r="Z186" t="str">
            <v>...</v>
          </cell>
        </row>
        <row r="187">
          <cell r="A187" t="str">
            <v>ENAFER S.A.Total1999</v>
          </cell>
          <cell r="B187" t="str">
            <v>PE</v>
          </cell>
          <cell r="C187" t="str">
            <v>ENAFER S.A.</v>
          </cell>
          <cell r="D187">
            <v>1999</v>
          </cell>
          <cell r="E187" t="str">
            <v>Total</v>
          </cell>
          <cell r="F187">
            <v>0</v>
          </cell>
          <cell r="G187" t="str">
            <v>...</v>
          </cell>
          <cell r="H187" t="str">
            <v>...</v>
          </cell>
          <cell r="I187">
            <v>0</v>
          </cell>
          <cell r="J187">
            <v>0</v>
          </cell>
          <cell r="K187" t="str">
            <v>...</v>
          </cell>
          <cell r="L187" t="str">
            <v>...</v>
          </cell>
          <cell r="M187" t="str">
            <v>...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 t="str">
            <v>...</v>
          </cell>
          <cell r="T187" t="str">
            <v>...</v>
          </cell>
          <cell r="U187">
            <v>0</v>
          </cell>
          <cell r="V187">
            <v>0</v>
          </cell>
          <cell r="W187" t="str">
            <v>...</v>
          </cell>
          <cell r="X187" t="str">
            <v>...</v>
          </cell>
          <cell r="Y187">
            <v>0</v>
          </cell>
          <cell r="Z187">
            <v>0</v>
          </cell>
        </row>
        <row r="188">
          <cell r="A188" t="str">
            <v>ENAFER S.A.N.E1998</v>
          </cell>
          <cell r="B188" t="str">
            <v>PE</v>
          </cell>
          <cell r="C188" t="str">
            <v>ENAFER S.A.</v>
          </cell>
          <cell r="D188">
            <v>1998</v>
          </cell>
          <cell r="E188" t="str">
            <v>N.E</v>
          </cell>
          <cell r="F188">
            <v>0</v>
          </cell>
          <cell r="G188">
            <v>56</v>
          </cell>
          <cell r="H188" t="str">
            <v>...</v>
          </cell>
          <cell r="I188">
            <v>0</v>
          </cell>
          <cell r="J188">
            <v>0</v>
          </cell>
          <cell r="K188" t="str">
            <v>...</v>
          </cell>
          <cell r="L188" t="str">
            <v>...</v>
          </cell>
          <cell r="M188" t="str">
            <v>...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 t="str">
            <v>...</v>
          </cell>
          <cell r="T188" t="str">
            <v>...</v>
          </cell>
          <cell r="U188">
            <v>0</v>
          </cell>
          <cell r="V188">
            <v>0</v>
          </cell>
          <cell r="W188" t="str">
            <v>...</v>
          </cell>
          <cell r="X188" t="str">
            <v>...</v>
          </cell>
          <cell r="Y188">
            <v>0</v>
          </cell>
          <cell r="Z188">
            <v>0</v>
          </cell>
        </row>
        <row r="189">
          <cell r="A189" t="str">
            <v>ENAFER S.A.N1998</v>
          </cell>
          <cell r="B189" t="str">
            <v>PE</v>
          </cell>
          <cell r="C189" t="str">
            <v>ENAFER S.A.</v>
          </cell>
          <cell r="D189">
            <v>1998</v>
          </cell>
          <cell r="E189" t="str">
            <v>N</v>
          </cell>
          <cell r="F189" t="str">
            <v>...</v>
          </cell>
          <cell r="G189" t="str">
            <v>...</v>
          </cell>
          <cell r="H189" t="str">
            <v>...</v>
          </cell>
          <cell r="I189" t="str">
            <v>...</v>
          </cell>
          <cell r="J189" t="str">
            <v>...</v>
          </cell>
          <cell r="K189" t="str">
            <v>...</v>
          </cell>
          <cell r="L189" t="str">
            <v>...</v>
          </cell>
          <cell r="M189" t="str">
            <v>...</v>
          </cell>
          <cell r="N189" t="str">
            <v>...</v>
          </cell>
          <cell r="O189" t="str">
            <v>...</v>
          </cell>
          <cell r="P189" t="str">
            <v>...</v>
          </cell>
          <cell r="Q189" t="str">
            <v>...</v>
          </cell>
          <cell r="R189" t="str">
            <v>...</v>
          </cell>
          <cell r="S189" t="str">
            <v>...</v>
          </cell>
          <cell r="T189" t="str">
            <v>...</v>
          </cell>
          <cell r="U189" t="str">
            <v>...</v>
          </cell>
          <cell r="V189" t="str">
            <v>...</v>
          </cell>
          <cell r="W189" t="str">
            <v>...</v>
          </cell>
          <cell r="X189" t="str">
            <v>...</v>
          </cell>
          <cell r="Y189" t="str">
            <v>...</v>
          </cell>
          <cell r="Z189" t="str">
            <v>...</v>
          </cell>
        </row>
        <row r="190">
          <cell r="A190" t="str">
            <v>ENAFER S.A.Total1998</v>
          </cell>
          <cell r="B190" t="str">
            <v>PE</v>
          </cell>
          <cell r="C190" t="str">
            <v>ENAFER S.A.</v>
          </cell>
          <cell r="D190">
            <v>1998</v>
          </cell>
          <cell r="E190" t="str">
            <v>Total</v>
          </cell>
          <cell r="F190">
            <v>0</v>
          </cell>
          <cell r="G190">
            <v>56</v>
          </cell>
          <cell r="H190" t="str">
            <v>...</v>
          </cell>
          <cell r="I190">
            <v>0</v>
          </cell>
          <cell r="J190">
            <v>0</v>
          </cell>
          <cell r="K190" t="str">
            <v>...</v>
          </cell>
          <cell r="L190" t="str">
            <v>...</v>
          </cell>
          <cell r="M190" t="str">
            <v>...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 t="str">
            <v>...</v>
          </cell>
          <cell r="T190" t="str">
            <v>...</v>
          </cell>
          <cell r="U190">
            <v>0</v>
          </cell>
          <cell r="V190">
            <v>0</v>
          </cell>
          <cell r="W190" t="str">
            <v>...</v>
          </cell>
          <cell r="X190" t="str">
            <v>...</v>
          </cell>
          <cell r="Y190" t="str">
            <v>...</v>
          </cell>
          <cell r="Z190" t="str">
            <v>...</v>
          </cell>
        </row>
        <row r="191">
          <cell r="A191" t="str">
            <v>ENAFER S.A.N.E1999</v>
          </cell>
          <cell r="B191" t="str">
            <v>PE</v>
          </cell>
          <cell r="C191" t="str">
            <v>ENAFER S.A.</v>
          </cell>
          <cell r="D191">
            <v>1999</v>
          </cell>
          <cell r="E191" t="str">
            <v>N.E</v>
          </cell>
          <cell r="F191">
            <v>0</v>
          </cell>
          <cell r="G191" t="str">
            <v>...</v>
          </cell>
          <cell r="H191" t="str">
            <v>...</v>
          </cell>
          <cell r="I191">
            <v>0</v>
          </cell>
          <cell r="J191">
            <v>0</v>
          </cell>
          <cell r="K191" t="str">
            <v>...</v>
          </cell>
          <cell r="L191" t="str">
            <v>...</v>
          </cell>
          <cell r="M191" t="str">
            <v>...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>...</v>
          </cell>
          <cell r="T191" t="str">
            <v>...</v>
          </cell>
          <cell r="U191">
            <v>0</v>
          </cell>
          <cell r="V191">
            <v>0</v>
          </cell>
          <cell r="W191" t="str">
            <v>...</v>
          </cell>
          <cell r="X191" t="str">
            <v>...</v>
          </cell>
          <cell r="Y191">
            <v>0</v>
          </cell>
          <cell r="Z191">
            <v>0</v>
          </cell>
        </row>
        <row r="192">
          <cell r="A192" t="str">
            <v>ENAFER S.A.N1999</v>
          </cell>
          <cell r="B192" t="str">
            <v>PE</v>
          </cell>
          <cell r="C192" t="str">
            <v>ENAFER S.A.</v>
          </cell>
          <cell r="D192">
            <v>1999</v>
          </cell>
          <cell r="E192" t="str">
            <v>N</v>
          </cell>
          <cell r="F192" t="str">
            <v>...</v>
          </cell>
          <cell r="G192" t="str">
            <v>...</v>
          </cell>
          <cell r="H192" t="str">
            <v>...</v>
          </cell>
          <cell r="I192" t="str">
            <v>...</v>
          </cell>
          <cell r="J192" t="str">
            <v>...</v>
          </cell>
          <cell r="K192" t="str">
            <v>...</v>
          </cell>
          <cell r="L192" t="str">
            <v>...</v>
          </cell>
          <cell r="M192" t="str">
            <v>...</v>
          </cell>
          <cell r="N192" t="str">
            <v>...</v>
          </cell>
          <cell r="O192" t="str">
            <v>...</v>
          </cell>
          <cell r="P192" t="str">
            <v>...</v>
          </cell>
          <cell r="Q192" t="str">
            <v>...</v>
          </cell>
          <cell r="R192" t="str">
            <v>...</v>
          </cell>
          <cell r="S192" t="str">
            <v>...</v>
          </cell>
          <cell r="T192" t="str">
            <v>...</v>
          </cell>
          <cell r="U192" t="str">
            <v>...</v>
          </cell>
          <cell r="V192" t="str">
            <v>...</v>
          </cell>
          <cell r="W192" t="str">
            <v>...</v>
          </cell>
          <cell r="X192" t="str">
            <v>...</v>
          </cell>
          <cell r="Y192" t="str">
            <v>...</v>
          </cell>
          <cell r="Z192" t="str">
            <v>...</v>
          </cell>
        </row>
        <row r="193">
          <cell r="A193" t="str">
            <v>ENAFER S.A.E1999</v>
          </cell>
          <cell r="B193" t="str">
            <v>PE</v>
          </cell>
          <cell r="C193" t="str">
            <v>ENAFER S.A.</v>
          </cell>
          <cell r="D193">
            <v>1999</v>
          </cell>
          <cell r="E193" t="str">
            <v>E</v>
          </cell>
          <cell r="F193" t="str">
            <v>...</v>
          </cell>
          <cell r="G193" t="str">
            <v>...</v>
          </cell>
          <cell r="H193" t="str">
            <v>...</v>
          </cell>
          <cell r="I193" t="str">
            <v>...</v>
          </cell>
          <cell r="J193" t="str">
            <v>...</v>
          </cell>
          <cell r="K193" t="str">
            <v>...</v>
          </cell>
          <cell r="L193" t="str">
            <v>...</v>
          </cell>
          <cell r="M193" t="str">
            <v>...</v>
          </cell>
          <cell r="N193" t="str">
            <v>...</v>
          </cell>
          <cell r="O193" t="str">
            <v>...</v>
          </cell>
          <cell r="P193" t="str">
            <v>...</v>
          </cell>
          <cell r="Q193" t="str">
            <v>...</v>
          </cell>
          <cell r="R193" t="str">
            <v>...</v>
          </cell>
          <cell r="S193" t="str">
            <v>...</v>
          </cell>
          <cell r="T193" t="str">
            <v>...</v>
          </cell>
          <cell r="U193" t="str">
            <v>...</v>
          </cell>
          <cell r="V193" t="str">
            <v>...</v>
          </cell>
          <cell r="W193" t="str">
            <v>...</v>
          </cell>
          <cell r="X193" t="str">
            <v>...</v>
          </cell>
          <cell r="Y193" t="str">
            <v>...</v>
          </cell>
          <cell r="Z193" t="str">
            <v>...</v>
          </cell>
        </row>
        <row r="194">
          <cell r="A194" t="str">
            <v>ENAFER S.A.E1998</v>
          </cell>
          <cell r="B194" t="str">
            <v>PE</v>
          </cell>
          <cell r="C194" t="str">
            <v>ENAFER S.A.</v>
          </cell>
          <cell r="D194">
            <v>1998</v>
          </cell>
          <cell r="E194" t="str">
            <v>E</v>
          </cell>
          <cell r="F194" t="str">
            <v>...</v>
          </cell>
          <cell r="G194" t="str">
            <v>...</v>
          </cell>
          <cell r="H194" t="str">
            <v>...</v>
          </cell>
          <cell r="I194" t="str">
            <v>...</v>
          </cell>
          <cell r="J194" t="str">
            <v>...</v>
          </cell>
          <cell r="K194" t="str">
            <v>...</v>
          </cell>
          <cell r="L194" t="str">
            <v>...</v>
          </cell>
          <cell r="M194" t="str">
            <v>...</v>
          </cell>
          <cell r="N194" t="str">
            <v>...</v>
          </cell>
          <cell r="O194" t="str">
            <v>...</v>
          </cell>
          <cell r="P194" t="str">
            <v>...</v>
          </cell>
          <cell r="Q194" t="str">
            <v>...</v>
          </cell>
          <cell r="R194" t="str">
            <v>...</v>
          </cell>
          <cell r="S194" t="str">
            <v>...</v>
          </cell>
          <cell r="T194" t="str">
            <v>...</v>
          </cell>
          <cell r="U194" t="str">
            <v>...</v>
          </cell>
          <cell r="V194" t="str">
            <v>...</v>
          </cell>
          <cell r="W194" t="str">
            <v>...</v>
          </cell>
          <cell r="X194" t="str">
            <v>...</v>
          </cell>
          <cell r="Y194" t="str">
            <v>...</v>
          </cell>
          <cell r="Z194" t="str">
            <v>...</v>
          </cell>
        </row>
        <row r="195">
          <cell r="A195" t="str">
            <v>ENRN1999</v>
          </cell>
          <cell r="B195" t="str">
            <v>EG</v>
          </cell>
          <cell r="C195" t="str">
            <v>ENR</v>
          </cell>
          <cell r="D195">
            <v>1999</v>
          </cell>
          <cell r="E195" t="str">
            <v>N</v>
          </cell>
          <cell r="F195">
            <v>0</v>
          </cell>
          <cell r="G195">
            <v>732</v>
          </cell>
          <cell r="H195" t="str">
            <v>...</v>
          </cell>
          <cell r="I195">
            <v>0</v>
          </cell>
          <cell r="J195">
            <v>0</v>
          </cell>
          <cell r="K195">
            <v>0</v>
          </cell>
          <cell r="L195">
            <v>3</v>
          </cell>
          <cell r="M195">
            <v>38</v>
          </cell>
          <cell r="N195">
            <v>0</v>
          </cell>
          <cell r="O195">
            <v>66</v>
          </cell>
          <cell r="P195">
            <v>304</v>
          </cell>
          <cell r="Q195">
            <v>0</v>
          </cell>
          <cell r="R195">
            <v>0</v>
          </cell>
          <cell r="S195" t="str">
            <v>...</v>
          </cell>
          <cell r="T195" t="str">
            <v>...</v>
          </cell>
          <cell r="U195">
            <v>0</v>
          </cell>
          <cell r="V195">
            <v>0</v>
          </cell>
          <cell r="W195" t="str">
            <v>...</v>
          </cell>
          <cell r="X195" t="str">
            <v>...</v>
          </cell>
          <cell r="Y195" t="str">
            <v>...</v>
          </cell>
          <cell r="Z195" t="str">
            <v>...</v>
          </cell>
        </row>
        <row r="196">
          <cell r="A196" t="str">
            <v>ENRN1998</v>
          </cell>
          <cell r="B196" t="str">
            <v>EG</v>
          </cell>
          <cell r="C196" t="str">
            <v>ENR</v>
          </cell>
          <cell r="D196">
            <v>1998</v>
          </cell>
          <cell r="E196" t="str">
            <v>N</v>
          </cell>
          <cell r="F196">
            <v>0</v>
          </cell>
          <cell r="G196">
            <v>813</v>
          </cell>
          <cell r="H196">
            <v>459</v>
          </cell>
          <cell r="I196">
            <v>0</v>
          </cell>
          <cell r="J196">
            <v>0</v>
          </cell>
          <cell r="K196">
            <v>0</v>
          </cell>
          <cell r="L196">
            <v>3</v>
          </cell>
          <cell r="M196">
            <v>38</v>
          </cell>
          <cell r="N196">
            <v>0</v>
          </cell>
          <cell r="O196">
            <v>66</v>
          </cell>
          <cell r="P196">
            <v>304</v>
          </cell>
          <cell r="Q196">
            <v>0</v>
          </cell>
          <cell r="R196">
            <v>0</v>
          </cell>
          <cell r="S196">
            <v>668</v>
          </cell>
          <cell r="T196">
            <v>145</v>
          </cell>
          <cell r="U196">
            <v>0</v>
          </cell>
          <cell r="V196">
            <v>0</v>
          </cell>
          <cell r="W196">
            <v>6</v>
          </cell>
          <cell r="X196">
            <v>0</v>
          </cell>
          <cell r="Y196">
            <v>64</v>
          </cell>
          <cell r="Z196">
            <v>2</v>
          </cell>
        </row>
        <row r="197">
          <cell r="A197" t="str">
            <v>EPSN1999</v>
          </cell>
          <cell r="B197" t="str">
            <v>GB</v>
          </cell>
          <cell r="C197" t="str">
            <v>EPS</v>
          </cell>
          <cell r="D197">
            <v>1999</v>
          </cell>
          <cell r="E197" t="str">
            <v>N</v>
          </cell>
          <cell r="F197" t="str">
            <v>...</v>
          </cell>
          <cell r="G197" t="str">
            <v>...</v>
          </cell>
          <cell r="H197" t="str">
            <v>...</v>
          </cell>
          <cell r="I197" t="str">
            <v>...</v>
          </cell>
          <cell r="J197" t="str">
            <v>...</v>
          </cell>
          <cell r="K197" t="str">
            <v>...</v>
          </cell>
          <cell r="L197" t="str">
            <v>...</v>
          </cell>
          <cell r="M197" t="str">
            <v>...</v>
          </cell>
          <cell r="N197" t="str">
            <v>...</v>
          </cell>
          <cell r="O197" t="str">
            <v>...</v>
          </cell>
          <cell r="P197" t="str">
            <v>...</v>
          </cell>
          <cell r="Q197" t="str">
            <v>...</v>
          </cell>
          <cell r="R197" t="str">
            <v>...</v>
          </cell>
          <cell r="S197" t="str">
            <v>...</v>
          </cell>
          <cell r="T197" t="str">
            <v>...</v>
          </cell>
          <cell r="U197" t="str">
            <v>...</v>
          </cell>
          <cell r="V197" t="str">
            <v>...</v>
          </cell>
          <cell r="W197" t="str">
            <v>...</v>
          </cell>
          <cell r="X197" t="str">
            <v>...</v>
          </cell>
          <cell r="Y197" t="str">
            <v>...</v>
          </cell>
          <cell r="Z197" t="str">
            <v>...</v>
          </cell>
        </row>
        <row r="198">
          <cell r="A198" t="str">
            <v>EPSN1998</v>
          </cell>
          <cell r="B198" t="str">
            <v>GB</v>
          </cell>
          <cell r="C198" t="str">
            <v>EPS</v>
          </cell>
          <cell r="D198">
            <v>1998</v>
          </cell>
          <cell r="E198" t="str">
            <v>N</v>
          </cell>
          <cell r="F198" t="str">
            <v>...</v>
          </cell>
          <cell r="G198" t="str">
            <v>...</v>
          </cell>
          <cell r="H198" t="str">
            <v>...</v>
          </cell>
          <cell r="I198" t="str">
            <v>...</v>
          </cell>
          <cell r="J198" t="str">
            <v>...</v>
          </cell>
          <cell r="K198" t="str">
            <v>...</v>
          </cell>
          <cell r="L198" t="str">
            <v>...</v>
          </cell>
          <cell r="M198" t="str">
            <v>...</v>
          </cell>
          <cell r="N198" t="str">
            <v>...</v>
          </cell>
          <cell r="O198" t="str">
            <v>...</v>
          </cell>
          <cell r="P198" t="str">
            <v>...</v>
          </cell>
          <cell r="Q198" t="str">
            <v>...</v>
          </cell>
          <cell r="R198" t="str">
            <v>...</v>
          </cell>
          <cell r="S198" t="str">
            <v>...</v>
          </cell>
          <cell r="T198" t="str">
            <v>...</v>
          </cell>
          <cell r="U198" t="str">
            <v>...</v>
          </cell>
          <cell r="V198" t="str">
            <v>...</v>
          </cell>
          <cell r="W198" t="str">
            <v>...</v>
          </cell>
          <cell r="X198" t="str">
            <v>...</v>
          </cell>
          <cell r="Y198" t="str">
            <v>...</v>
          </cell>
          <cell r="Z198" t="str">
            <v>...</v>
          </cell>
        </row>
        <row r="199">
          <cell r="A199" t="str">
            <v>ER ASL1999</v>
          </cell>
          <cell r="B199" t="str">
            <v>EE</v>
          </cell>
          <cell r="C199" t="str">
            <v>ER AS</v>
          </cell>
          <cell r="D199">
            <v>1999</v>
          </cell>
          <cell r="E199" t="str">
            <v>L</v>
          </cell>
          <cell r="F199" t="str">
            <v>...</v>
          </cell>
          <cell r="G199" t="str">
            <v>...</v>
          </cell>
          <cell r="H199" t="str">
            <v>...</v>
          </cell>
          <cell r="I199" t="str">
            <v>...</v>
          </cell>
          <cell r="J199" t="str">
            <v>...</v>
          </cell>
          <cell r="K199" t="str">
            <v>...</v>
          </cell>
          <cell r="L199" t="str">
            <v>...</v>
          </cell>
          <cell r="M199" t="str">
            <v>...</v>
          </cell>
          <cell r="N199" t="str">
            <v>...</v>
          </cell>
          <cell r="O199" t="str">
            <v>...</v>
          </cell>
          <cell r="P199" t="str">
            <v>...</v>
          </cell>
          <cell r="Q199" t="str">
            <v>...</v>
          </cell>
          <cell r="R199" t="str">
            <v>...</v>
          </cell>
          <cell r="S199" t="str">
            <v>...</v>
          </cell>
          <cell r="T199" t="str">
            <v>...</v>
          </cell>
          <cell r="U199" t="str">
            <v>...</v>
          </cell>
          <cell r="V199" t="str">
            <v>...</v>
          </cell>
          <cell r="W199" t="str">
            <v>...</v>
          </cell>
          <cell r="X199" t="str">
            <v>...</v>
          </cell>
          <cell r="Y199" t="str">
            <v>...</v>
          </cell>
          <cell r="Z199" t="str">
            <v>...</v>
          </cell>
        </row>
        <row r="200">
          <cell r="A200" t="str">
            <v>ER ASL1998</v>
          </cell>
          <cell r="B200" t="str">
            <v>EE</v>
          </cell>
          <cell r="C200" t="str">
            <v>ER AS</v>
          </cell>
          <cell r="D200">
            <v>1998</v>
          </cell>
          <cell r="E200" t="str">
            <v>L</v>
          </cell>
          <cell r="F200" t="str">
            <v>...</v>
          </cell>
          <cell r="G200" t="str">
            <v>...</v>
          </cell>
          <cell r="H200" t="str">
            <v>...</v>
          </cell>
          <cell r="I200" t="str">
            <v>...</v>
          </cell>
          <cell r="J200" t="str">
            <v>...</v>
          </cell>
          <cell r="K200" t="str">
            <v>...</v>
          </cell>
          <cell r="L200" t="str">
            <v>...</v>
          </cell>
          <cell r="M200" t="str">
            <v>...</v>
          </cell>
          <cell r="N200" t="str">
            <v>...</v>
          </cell>
          <cell r="O200" t="str">
            <v>...</v>
          </cell>
          <cell r="P200" t="str">
            <v>...</v>
          </cell>
          <cell r="Q200" t="str">
            <v>...</v>
          </cell>
          <cell r="R200" t="str">
            <v>...</v>
          </cell>
          <cell r="S200" t="str">
            <v>...</v>
          </cell>
          <cell r="T200" t="str">
            <v>...</v>
          </cell>
          <cell r="U200" t="str">
            <v>...</v>
          </cell>
          <cell r="V200" t="str">
            <v>...</v>
          </cell>
          <cell r="W200" t="str">
            <v>...</v>
          </cell>
          <cell r="X200" t="str">
            <v>...</v>
          </cell>
          <cell r="Y200" t="str">
            <v>...</v>
          </cell>
          <cell r="Z200" t="str">
            <v>...</v>
          </cell>
        </row>
        <row r="201">
          <cell r="A201" t="str">
            <v>Eurostar UKN1998</v>
          </cell>
          <cell r="B201" t="str">
            <v>GB</v>
          </cell>
          <cell r="C201" t="str">
            <v>Eurostar UK</v>
          </cell>
          <cell r="D201">
            <v>1998</v>
          </cell>
          <cell r="E201" t="str">
            <v>N</v>
          </cell>
          <cell r="F201">
            <v>0</v>
          </cell>
          <cell r="G201">
            <v>0</v>
          </cell>
          <cell r="H201">
            <v>0</v>
          </cell>
          <cell r="I201" t="str">
            <v>...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 t="str">
            <v>...</v>
          </cell>
          <cell r="P201" t="str">
            <v>...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 t="str">
            <v>...</v>
          </cell>
          <cell r="V201" t="str">
            <v>...</v>
          </cell>
          <cell r="W201">
            <v>0</v>
          </cell>
          <cell r="X201">
            <v>0</v>
          </cell>
          <cell r="Y201" t="str">
            <v>...</v>
          </cell>
          <cell r="Z201" t="str">
            <v>...</v>
          </cell>
        </row>
        <row r="202">
          <cell r="A202" t="str">
            <v>Eurostar UKN1999</v>
          </cell>
          <cell r="B202" t="str">
            <v>GB</v>
          </cell>
          <cell r="C202" t="str">
            <v>Eurostar UK</v>
          </cell>
          <cell r="D202">
            <v>1999</v>
          </cell>
          <cell r="E202" t="str">
            <v>N</v>
          </cell>
          <cell r="F202">
            <v>0</v>
          </cell>
          <cell r="G202">
            <v>0</v>
          </cell>
          <cell r="H202">
            <v>0</v>
          </cell>
          <cell r="I202" t="str">
            <v>...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 t="str">
            <v>...</v>
          </cell>
          <cell r="P202" t="str">
            <v>...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 t="str">
            <v>...</v>
          </cell>
          <cell r="V202" t="str">
            <v>...</v>
          </cell>
          <cell r="W202">
            <v>0</v>
          </cell>
          <cell r="X202">
            <v>0</v>
          </cell>
          <cell r="Y202" t="str">
            <v>...</v>
          </cell>
          <cell r="Z202" t="str">
            <v>...</v>
          </cell>
        </row>
        <row r="203">
          <cell r="A203" t="str">
            <v>EUROTUNNELN1999</v>
          </cell>
          <cell r="B203" t="str">
            <v>GB</v>
          </cell>
          <cell r="C203" t="str">
            <v>EUROTUNNEL</v>
          </cell>
          <cell r="D203">
            <v>1999</v>
          </cell>
          <cell r="E203" t="str">
            <v>N</v>
          </cell>
          <cell r="F203">
            <v>0</v>
          </cell>
          <cell r="G203" t="str">
            <v>...</v>
          </cell>
          <cell r="H203">
            <v>0</v>
          </cell>
          <cell r="I203">
            <v>42</v>
          </cell>
          <cell r="J203">
            <v>42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 t="str">
            <v>...</v>
          </cell>
          <cell r="T203" t="str">
            <v>...</v>
          </cell>
          <cell r="U203" t="str">
            <v>...</v>
          </cell>
          <cell r="V203" t="str">
            <v>...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 t="str">
            <v>EUROTUNNELN1998</v>
          </cell>
          <cell r="B204" t="str">
            <v>GB</v>
          </cell>
          <cell r="C204" t="str">
            <v>EUROTUNNEL</v>
          </cell>
          <cell r="D204">
            <v>1998</v>
          </cell>
          <cell r="E204" t="str">
            <v>N</v>
          </cell>
          <cell r="F204">
            <v>0</v>
          </cell>
          <cell r="G204" t="str">
            <v>...</v>
          </cell>
          <cell r="H204">
            <v>0</v>
          </cell>
          <cell r="I204" t="str">
            <v>...</v>
          </cell>
          <cell r="J204" t="str">
            <v>...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 t="str">
            <v>...</v>
          </cell>
          <cell r="T204" t="str">
            <v>...</v>
          </cell>
          <cell r="U204" t="str">
            <v>...</v>
          </cell>
          <cell r="V204" t="str">
            <v>...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 t="str">
            <v>EuskotrenE1999</v>
          </cell>
          <cell r="B205" t="str">
            <v>ES</v>
          </cell>
          <cell r="C205" t="str">
            <v>Euskotren</v>
          </cell>
          <cell r="D205">
            <v>1999</v>
          </cell>
          <cell r="E205" t="str">
            <v>E</v>
          </cell>
          <cell r="F205">
            <v>4</v>
          </cell>
          <cell r="G205">
            <v>4</v>
          </cell>
          <cell r="H205" t="str">
            <v>...</v>
          </cell>
          <cell r="I205">
            <v>3</v>
          </cell>
          <cell r="J205" t="str">
            <v>...</v>
          </cell>
          <cell r="K205">
            <v>0</v>
          </cell>
          <cell r="L205">
            <v>0</v>
          </cell>
          <cell r="M205">
            <v>0</v>
          </cell>
          <cell r="N205">
            <v>3</v>
          </cell>
          <cell r="O205">
            <v>50</v>
          </cell>
          <cell r="P205">
            <v>148</v>
          </cell>
          <cell r="Q205">
            <v>4</v>
          </cell>
          <cell r="R205">
            <v>0</v>
          </cell>
          <cell r="S205">
            <v>4</v>
          </cell>
          <cell r="T205">
            <v>0</v>
          </cell>
          <cell r="U205">
            <v>3</v>
          </cell>
          <cell r="V205">
            <v>0</v>
          </cell>
          <cell r="W205">
            <v>0</v>
          </cell>
          <cell r="X205">
            <v>0</v>
          </cell>
          <cell r="Y205">
            <v>53</v>
          </cell>
          <cell r="Z205">
            <v>0</v>
          </cell>
        </row>
        <row r="206">
          <cell r="A206" t="str">
            <v>EuskotrenE1998</v>
          </cell>
          <cell r="B206" t="str">
            <v>ES</v>
          </cell>
          <cell r="C206" t="str">
            <v>Euskotren</v>
          </cell>
          <cell r="D206">
            <v>1998</v>
          </cell>
          <cell r="E206" t="str">
            <v>E</v>
          </cell>
          <cell r="F206" t="str">
            <v>...</v>
          </cell>
          <cell r="G206">
            <v>3</v>
          </cell>
          <cell r="H206" t="str">
            <v>...</v>
          </cell>
          <cell r="I206">
            <v>7</v>
          </cell>
          <cell r="J206" t="str">
            <v>...</v>
          </cell>
          <cell r="K206">
            <v>0</v>
          </cell>
          <cell r="L206" t="str">
            <v>...</v>
          </cell>
          <cell r="M206">
            <v>20</v>
          </cell>
          <cell r="N206" t="str">
            <v>...</v>
          </cell>
          <cell r="O206" t="str">
            <v>...</v>
          </cell>
          <cell r="P206">
            <v>161</v>
          </cell>
          <cell r="Q206" t="str">
            <v>...</v>
          </cell>
          <cell r="R206" t="str">
            <v>...</v>
          </cell>
          <cell r="S206" t="str">
            <v>...</v>
          </cell>
          <cell r="T206" t="str">
            <v>...</v>
          </cell>
          <cell r="U206" t="str">
            <v>...</v>
          </cell>
          <cell r="V206" t="str">
            <v>...</v>
          </cell>
          <cell r="W206" t="str">
            <v>...</v>
          </cell>
          <cell r="X206" t="str">
            <v>...</v>
          </cell>
          <cell r="Y206" t="str">
            <v>...</v>
          </cell>
          <cell r="Z206" t="str">
            <v>...</v>
          </cell>
        </row>
        <row r="207">
          <cell r="A207" t="str">
            <v>EVRL1998</v>
          </cell>
          <cell r="B207" t="str">
            <v>EE</v>
          </cell>
          <cell r="C207" t="str">
            <v>EVR</v>
          </cell>
          <cell r="D207">
            <v>1998</v>
          </cell>
          <cell r="E207" t="str">
            <v>L</v>
          </cell>
          <cell r="F207">
            <v>2</v>
          </cell>
          <cell r="G207">
            <v>111</v>
          </cell>
          <cell r="H207">
            <v>9</v>
          </cell>
          <cell r="I207">
            <v>0</v>
          </cell>
          <cell r="J207">
            <v>0</v>
          </cell>
          <cell r="K207">
            <v>0</v>
          </cell>
          <cell r="L207">
            <v>42</v>
          </cell>
          <cell r="M207">
            <v>115</v>
          </cell>
          <cell r="N207">
            <v>0</v>
          </cell>
          <cell r="O207">
            <v>41</v>
          </cell>
          <cell r="P207">
            <v>82</v>
          </cell>
          <cell r="Q207">
            <v>2</v>
          </cell>
          <cell r="R207">
            <v>0</v>
          </cell>
          <cell r="S207">
            <v>111</v>
          </cell>
          <cell r="T207">
            <v>13</v>
          </cell>
          <cell r="U207">
            <v>0</v>
          </cell>
          <cell r="V207">
            <v>0</v>
          </cell>
          <cell r="W207">
            <v>44</v>
          </cell>
          <cell r="X207">
            <v>15</v>
          </cell>
          <cell r="Y207">
            <v>41</v>
          </cell>
          <cell r="Z207">
            <v>11</v>
          </cell>
        </row>
        <row r="208">
          <cell r="A208" t="str">
            <v>EVRL1999</v>
          </cell>
          <cell r="B208" t="str">
            <v>EE</v>
          </cell>
          <cell r="C208" t="str">
            <v>EVR</v>
          </cell>
          <cell r="D208">
            <v>1999</v>
          </cell>
          <cell r="E208" t="str">
            <v>L</v>
          </cell>
          <cell r="F208">
            <v>2</v>
          </cell>
          <cell r="G208">
            <v>116.5</v>
          </cell>
          <cell r="H208">
            <v>18</v>
          </cell>
          <cell r="I208">
            <v>0</v>
          </cell>
          <cell r="J208">
            <v>0</v>
          </cell>
          <cell r="K208">
            <v>0</v>
          </cell>
          <cell r="L208">
            <v>40</v>
          </cell>
          <cell r="M208">
            <v>111</v>
          </cell>
          <cell r="N208">
            <v>0</v>
          </cell>
          <cell r="O208">
            <v>36</v>
          </cell>
          <cell r="P208">
            <v>73</v>
          </cell>
          <cell r="Q208">
            <v>2</v>
          </cell>
          <cell r="R208">
            <v>0</v>
          </cell>
          <cell r="S208">
            <v>112</v>
          </cell>
          <cell r="T208">
            <v>8</v>
          </cell>
          <cell r="U208">
            <v>0</v>
          </cell>
          <cell r="V208">
            <v>0</v>
          </cell>
          <cell r="W208">
            <v>42</v>
          </cell>
          <cell r="X208">
            <v>8</v>
          </cell>
          <cell r="Y208">
            <v>39</v>
          </cell>
          <cell r="Z208">
            <v>9</v>
          </cell>
        </row>
        <row r="209">
          <cell r="A209" t="str">
            <v>EW&amp;SN1998</v>
          </cell>
          <cell r="B209" t="str">
            <v>GB</v>
          </cell>
          <cell r="C209" t="str">
            <v>EW&amp;S</v>
          </cell>
          <cell r="D209">
            <v>1998</v>
          </cell>
          <cell r="E209" t="str">
            <v>N</v>
          </cell>
          <cell r="F209">
            <v>0</v>
          </cell>
          <cell r="G209" t="str">
            <v>...</v>
          </cell>
          <cell r="H209" t="str">
            <v>...</v>
          </cell>
          <cell r="I209" t="str">
            <v>...</v>
          </cell>
          <cell r="J209" t="str">
            <v>...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 t="str">
            <v>...</v>
          </cell>
          <cell r="T209" t="str">
            <v>...</v>
          </cell>
          <cell r="U209" t="str">
            <v>...</v>
          </cell>
          <cell r="V209" t="str">
            <v>...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 t="str">
            <v>EW&amp;SN1999</v>
          </cell>
          <cell r="B210" t="str">
            <v>GB</v>
          </cell>
          <cell r="C210" t="str">
            <v>EW&amp;S</v>
          </cell>
          <cell r="D210">
            <v>1999</v>
          </cell>
          <cell r="E210" t="str">
            <v>N</v>
          </cell>
          <cell r="F210">
            <v>0</v>
          </cell>
          <cell r="G210" t="str">
            <v>...</v>
          </cell>
          <cell r="H210" t="str">
            <v>...</v>
          </cell>
          <cell r="I210" t="str">
            <v>...</v>
          </cell>
          <cell r="J210" t="str">
            <v>...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 t="str">
            <v>...</v>
          </cell>
          <cell r="T210" t="str">
            <v>...</v>
          </cell>
          <cell r="U210" t="str">
            <v>...</v>
          </cell>
          <cell r="V210" t="str">
            <v>...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 t="str">
            <v>FEPASAL1998</v>
          </cell>
          <cell r="B211" t="str">
            <v>CL</v>
          </cell>
          <cell r="C211" t="str">
            <v>FEPASA</v>
          </cell>
          <cell r="D211">
            <v>1998</v>
          </cell>
          <cell r="E211" t="str">
            <v>L</v>
          </cell>
          <cell r="F211">
            <v>0</v>
          </cell>
          <cell r="G211" t="str">
            <v>...</v>
          </cell>
          <cell r="H211" t="str">
            <v>...</v>
          </cell>
          <cell r="I211" t="str">
            <v>...</v>
          </cell>
          <cell r="J211" t="str">
            <v>...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 t="str">
            <v>...</v>
          </cell>
          <cell r="T211" t="str">
            <v>...</v>
          </cell>
          <cell r="U211" t="str">
            <v>...</v>
          </cell>
          <cell r="V211" t="str">
            <v>...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 t="str">
            <v>FEPASAL1999</v>
          </cell>
          <cell r="B212" t="str">
            <v>CL</v>
          </cell>
          <cell r="C212" t="str">
            <v>FEPASA</v>
          </cell>
          <cell r="D212">
            <v>1999</v>
          </cell>
          <cell r="E212" t="str">
            <v>L</v>
          </cell>
          <cell r="F212">
            <v>0</v>
          </cell>
          <cell r="G212" t="str">
            <v>...</v>
          </cell>
          <cell r="H212" t="str">
            <v>...</v>
          </cell>
          <cell r="I212" t="str">
            <v>...</v>
          </cell>
          <cell r="J212" t="str">
            <v>...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 t="str">
            <v>...</v>
          </cell>
          <cell r="T212" t="str">
            <v>...</v>
          </cell>
          <cell r="U212" t="str">
            <v>...</v>
          </cell>
          <cell r="V212" t="str">
            <v>...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 t="str">
            <v>FEVEE1999</v>
          </cell>
          <cell r="B213" t="str">
            <v>ES</v>
          </cell>
          <cell r="C213" t="str">
            <v>FEVE</v>
          </cell>
          <cell r="D213">
            <v>1999</v>
          </cell>
          <cell r="E213" t="str">
            <v>E</v>
          </cell>
          <cell r="F213">
            <v>0</v>
          </cell>
          <cell r="G213">
            <v>65</v>
          </cell>
          <cell r="H213" t="str">
            <v>...</v>
          </cell>
          <cell r="I213">
            <v>0</v>
          </cell>
          <cell r="J213">
            <v>0</v>
          </cell>
          <cell r="K213" t="str">
            <v>...</v>
          </cell>
          <cell r="L213" t="str">
            <v>...</v>
          </cell>
          <cell r="M213" t="str">
            <v>...</v>
          </cell>
          <cell r="N213">
            <v>0</v>
          </cell>
          <cell r="O213" t="str">
            <v>...</v>
          </cell>
          <cell r="P213" t="str">
            <v>...</v>
          </cell>
          <cell r="Q213">
            <v>0</v>
          </cell>
          <cell r="R213">
            <v>0</v>
          </cell>
          <cell r="S213" t="str">
            <v>...</v>
          </cell>
          <cell r="T213" t="str">
            <v>...</v>
          </cell>
          <cell r="U213">
            <v>0</v>
          </cell>
          <cell r="V213">
            <v>0</v>
          </cell>
          <cell r="W213" t="str">
            <v>...</v>
          </cell>
          <cell r="X213" t="str">
            <v>...</v>
          </cell>
          <cell r="Y213" t="str">
            <v>...</v>
          </cell>
          <cell r="Z213" t="str">
            <v>...</v>
          </cell>
        </row>
        <row r="214">
          <cell r="A214" t="str">
            <v>FEVEE1998</v>
          </cell>
          <cell r="B214" t="str">
            <v>ES</v>
          </cell>
          <cell r="C214" t="str">
            <v>FEVE</v>
          </cell>
          <cell r="D214">
            <v>1998</v>
          </cell>
          <cell r="E214" t="str">
            <v>E</v>
          </cell>
          <cell r="F214">
            <v>0</v>
          </cell>
          <cell r="G214">
            <v>77</v>
          </cell>
          <cell r="H214" t="str">
            <v>...</v>
          </cell>
          <cell r="I214">
            <v>0</v>
          </cell>
          <cell r="J214">
            <v>0</v>
          </cell>
          <cell r="K214">
            <v>0</v>
          </cell>
          <cell r="L214" t="str">
            <v>...</v>
          </cell>
          <cell r="M214" t="str">
            <v>...</v>
          </cell>
          <cell r="N214">
            <v>0</v>
          </cell>
          <cell r="O214" t="str">
            <v>...</v>
          </cell>
          <cell r="P214" t="str">
            <v>...</v>
          </cell>
          <cell r="Q214">
            <v>0</v>
          </cell>
          <cell r="R214">
            <v>0</v>
          </cell>
          <cell r="S214" t="str">
            <v>...</v>
          </cell>
          <cell r="T214" t="str">
            <v>...</v>
          </cell>
          <cell r="U214">
            <v>0</v>
          </cell>
          <cell r="V214">
            <v>0</v>
          </cell>
          <cell r="W214" t="str">
            <v>...</v>
          </cell>
          <cell r="X214" t="str">
            <v>...</v>
          </cell>
          <cell r="Y214" t="str">
            <v>...</v>
          </cell>
          <cell r="Z214" t="str">
            <v>...</v>
          </cell>
        </row>
        <row r="215">
          <cell r="A215" t="str">
            <v>FGCN.E1999</v>
          </cell>
          <cell r="B215" t="str">
            <v>ES</v>
          </cell>
          <cell r="C215" t="str">
            <v>FGC</v>
          </cell>
          <cell r="D215">
            <v>1999</v>
          </cell>
          <cell r="E215" t="str">
            <v>N.E</v>
          </cell>
          <cell r="F215" t="str">
            <v>...</v>
          </cell>
          <cell r="G215" t="str">
            <v>...</v>
          </cell>
          <cell r="H215" t="str">
            <v>...</v>
          </cell>
          <cell r="I215" t="str">
            <v>...</v>
          </cell>
          <cell r="J215" t="str">
            <v>...</v>
          </cell>
          <cell r="K215" t="str">
            <v>...</v>
          </cell>
          <cell r="L215" t="str">
            <v>...</v>
          </cell>
          <cell r="M215" t="str">
            <v>...</v>
          </cell>
          <cell r="N215" t="str">
            <v>...</v>
          </cell>
          <cell r="O215" t="str">
            <v>...</v>
          </cell>
          <cell r="P215" t="str">
            <v>...</v>
          </cell>
          <cell r="Q215" t="str">
            <v>...</v>
          </cell>
          <cell r="R215" t="str">
            <v>...</v>
          </cell>
          <cell r="S215" t="str">
            <v>...</v>
          </cell>
          <cell r="T215" t="str">
            <v>...</v>
          </cell>
          <cell r="U215" t="str">
            <v>...</v>
          </cell>
          <cell r="V215" t="str">
            <v>...</v>
          </cell>
          <cell r="W215" t="str">
            <v>...</v>
          </cell>
          <cell r="X215" t="str">
            <v>...</v>
          </cell>
          <cell r="Y215" t="str">
            <v>...</v>
          </cell>
          <cell r="Z215" t="str">
            <v>...</v>
          </cell>
        </row>
        <row r="216">
          <cell r="A216" t="str">
            <v>FGCN.E1998</v>
          </cell>
          <cell r="B216" t="str">
            <v>ES</v>
          </cell>
          <cell r="C216" t="str">
            <v>FGC</v>
          </cell>
          <cell r="D216">
            <v>1998</v>
          </cell>
          <cell r="E216" t="str">
            <v>N.E</v>
          </cell>
          <cell r="F216">
            <v>0</v>
          </cell>
          <cell r="G216" t="str">
            <v>...</v>
          </cell>
          <cell r="H216" t="str">
            <v>...</v>
          </cell>
          <cell r="I216" t="str">
            <v>...</v>
          </cell>
          <cell r="J216" t="str">
            <v>...</v>
          </cell>
          <cell r="K216">
            <v>0</v>
          </cell>
          <cell r="L216" t="str">
            <v>...</v>
          </cell>
          <cell r="M216" t="str">
            <v>...</v>
          </cell>
          <cell r="N216">
            <v>0</v>
          </cell>
          <cell r="O216" t="str">
            <v>...</v>
          </cell>
          <cell r="P216" t="str">
            <v>...</v>
          </cell>
          <cell r="Q216">
            <v>0</v>
          </cell>
          <cell r="R216">
            <v>0</v>
          </cell>
          <cell r="S216" t="str">
            <v>...</v>
          </cell>
          <cell r="T216" t="str">
            <v>...</v>
          </cell>
          <cell r="U216" t="str">
            <v>...</v>
          </cell>
          <cell r="V216" t="str">
            <v>...</v>
          </cell>
          <cell r="W216" t="str">
            <v>...</v>
          </cell>
          <cell r="X216" t="str">
            <v>...</v>
          </cell>
          <cell r="Y216" t="str">
            <v>...</v>
          </cell>
          <cell r="Z216" t="str">
            <v>...</v>
          </cell>
        </row>
        <row r="217">
          <cell r="A217" t="str">
            <v>FGCE1998</v>
          </cell>
          <cell r="B217" t="str">
            <v>ES</v>
          </cell>
          <cell r="C217" t="str">
            <v>FGC</v>
          </cell>
          <cell r="D217">
            <v>1998</v>
          </cell>
          <cell r="E217" t="str">
            <v>E</v>
          </cell>
          <cell r="F217">
            <v>0</v>
          </cell>
          <cell r="G217">
            <v>12</v>
          </cell>
          <cell r="H217" t="str">
            <v>...</v>
          </cell>
          <cell r="I217" t="str">
            <v>...</v>
          </cell>
          <cell r="J217" t="str">
            <v>...</v>
          </cell>
          <cell r="K217">
            <v>0</v>
          </cell>
          <cell r="L217" t="str">
            <v>...</v>
          </cell>
          <cell r="M217" t="str">
            <v>...</v>
          </cell>
          <cell r="N217">
            <v>0</v>
          </cell>
          <cell r="O217" t="str">
            <v>...</v>
          </cell>
          <cell r="P217" t="str">
            <v>...</v>
          </cell>
          <cell r="Q217">
            <v>0</v>
          </cell>
          <cell r="R217">
            <v>0</v>
          </cell>
          <cell r="S217" t="str">
            <v>...</v>
          </cell>
          <cell r="T217" t="str">
            <v>...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 t="str">
            <v>...</v>
          </cell>
          <cell r="Z217" t="str">
            <v>...</v>
          </cell>
        </row>
        <row r="218">
          <cell r="A218" t="str">
            <v>FGCTotal1999</v>
          </cell>
          <cell r="B218" t="str">
            <v>ES</v>
          </cell>
          <cell r="C218" t="str">
            <v>FGC</v>
          </cell>
          <cell r="D218">
            <v>1999</v>
          </cell>
          <cell r="E218" t="str">
            <v>Total</v>
          </cell>
          <cell r="F218">
            <v>0</v>
          </cell>
          <cell r="G218">
            <v>11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69</v>
          </cell>
          <cell r="P218">
            <v>218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36</v>
          </cell>
          <cell r="Z218" t="str">
            <v>...</v>
          </cell>
        </row>
        <row r="219">
          <cell r="A219" t="str">
            <v>FGCTotal1998</v>
          </cell>
          <cell r="B219" t="str">
            <v>ES</v>
          </cell>
          <cell r="C219" t="str">
            <v>FGC</v>
          </cell>
          <cell r="D219">
            <v>1998</v>
          </cell>
          <cell r="E219" t="str">
            <v>Total</v>
          </cell>
          <cell r="F219">
            <v>0</v>
          </cell>
          <cell r="G219">
            <v>12</v>
          </cell>
          <cell r="H219" t="str">
            <v>...</v>
          </cell>
          <cell r="I219" t="str">
            <v>...</v>
          </cell>
          <cell r="J219" t="str">
            <v>...</v>
          </cell>
          <cell r="K219">
            <v>0</v>
          </cell>
          <cell r="L219" t="str">
            <v>...</v>
          </cell>
          <cell r="M219" t="str">
            <v>...</v>
          </cell>
          <cell r="N219">
            <v>0</v>
          </cell>
          <cell r="O219" t="str">
            <v>...</v>
          </cell>
          <cell r="P219" t="str">
            <v>...</v>
          </cell>
          <cell r="Q219">
            <v>0</v>
          </cell>
          <cell r="R219">
            <v>0</v>
          </cell>
          <cell r="S219" t="str">
            <v>...</v>
          </cell>
          <cell r="T219" t="str">
            <v>...</v>
          </cell>
          <cell r="U219" t="str">
            <v>...</v>
          </cell>
          <cell r="V219" t="str">
            <v>...</v>
          </cell>
          <cell r="W219" t="str">
            <v>...</v>
          </cell>
          <cell r="X219" t="str">
            <v>...</v>
          </cell>
          <cell r="Y219" t="str">
            <v>...</v>
          </cell>
          <cell r="Z219" t="str">
            <v>...</v>
          </cell>
        </row>
        <row r="220">
          <cell r="A220" t="str">
            <v>FGCN1999</v>
          </cell>
          <cell r="B220" t="str">
            <v>ES</v>
          </cell>
          <cell r="C220" t="str">
            <v>FGC</v>
          </cell>
          <cell r="D220">
            <v>1999</v>
          </cell>
          <cell r="E220" t="str">
            <v>N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36</v>
          </cell>
          <cell r="P220">
            <v>124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36</v>
          </cell>
          <cell r="Z220" t="str">
            <v>...</v>
          </cell>
        </row>
        <row r="221">
          <cell r="A221" t="str">
            <v>FGCN1998</v>
          </cell>
          <cell r="B221" t="str">
            <v>ES</v>
          </cell>
          <cell r="C221" t="str">
            <v>FGC</v>
          </cell>
          <cell r="D221">
            <v>1998</v>
          </cell>
          <cell r="E221" t="str">
            <v>N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36</v>
          </cell>
          <cell r="P221">
            <v>124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 t="str">
            <v>...</v>
          </cell>
          <cell r="Z221" t="str">
            <v>...</v>
          </cell>
        </row>
        <row r="222">
          <cell r="A222" t="str">
            <v>FGCE1999</v>
          </cell>
          <cell r="B222" t="str">
            <v>ES</v>
          </cell>
          <cell r="C222" t="str">
            <v>FGC</v>
          </cell>
          <cell r="D222">
            <v>1999</v>
          </cell>
          <cell r="E222" t="str">
            <v>E</v>
          </cell>
          <cell r="F222">
            <v>0</v>
          </cell>
          <cell r="G222">
            <v>11</v>
          </cell>
          <cell r="H222" t="str">
            <v>...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33</v>
          </cell>
          <cell r="P222">
            <v>94</v>
          </cell>
          <cell r="Q222">
            <v>0</v>
          </cell>
          <cell r="R222">
            <v>0</v>
          </cell>
          <cell r="S222" t="str">
            <v>...</v>
          </cell>
          <cell r="T222" t="str">
            <v>...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 t="str">
            <v>...</v>
          </cell>
          <cell r="Z222" t="str">
            <v>...</v>
          </cell>
        </row>
        <row r="223">
          <cell r="A223" t="str">
            <v>FS SpAN1999</v>
          </cell>
          <cell r="B223" t="str">
            <v>IT</v>
          </cell>
          <cell r="C223" t="str">
            <v>FS SpA</v>
          </cell>
          <cell r="D223">
            <v>1999</v>
          </cell>
          <cell r="E223" t="str">
            <v>N</v>
          </cell>
          <cell r="F223">
            <v>23</v>
          </cell>
          <cell r="G223">
            <v>1165</v>
          </cell>
          <cell r="H223" t="str">
            <v>...</v>
          </cell>
          <cell r="I223">
            <v>1927</v>
          </cell>
          <cell r="J223" t="str">
            <v>...</v>
          </cell>
          <cell r="K223">
            <v>818</v>
          </cell>
          <cell r="L223">
            <v>0</v>
          </cell>
          <cell r="M223">
            <v>0</v>
          </cell>
          <cell r="N223">
            <v>610</v>
          </cell>
          <cell r="O223">
            <v>80</v>
          </cell>
          <cell r="P223">
            <v>690</v>
          </cell>
          <cell r="Q223">
            <v>23</v>
          </cell>
          <cell r="R223">
            <v>0</v>
          </cell>
          <cell r="S223">
            <v>1165</v>
          </cell>
          <cell r="T223">
            <v>0</v>
          </cell>
          <cell r="U223">
            <v>1897</v>
          </cell>
          <cell r="V223">
            <v>0</v>
          </cell>
          <cell r="W223">
            <v>818</v>
          </cell>
          <cell r="X223">
            <v>0</v>
          </cell>
          <cell r="Y223">
            <v>580</v>
          </cell>
          <cell r="Z223">
            <v>0</v>
          </cell>
        </row>
        <row r="224">
          <cell r="A224" t="str">
            <v>FS SpAN1998</v>
          </cell>
          <cell r="B224" t="str">
            <v>IT</v>
          </cell>
          <cell r="C224" t="str">
            <v>FS SpA</v>
          </cell>
          <cell r="D224">
            <v>1998</v>
          </cell>
          <cell r="E224" t="str">
            <v>N</v>
          </cell>
          <cell r="F224">
            <v>23</v>
          </cell>
          <cell r="G224">
            <v>1165</v>
          </cell>
          <cell r="H224" t="str">
            <v>...</v>
          </cell>
          <cell r="I224">
            <v>1876</v>
          </cell>
          <cell r="J224" t="str">
            <v>...</v>
          </cell>
          <cell r="K224">
            <v>818</v>
          </cell>
          <cell r="L224">
            <v>0</v>
          </cell>
          <cell r="M224">
            <v>0</v>
          </cell>
          <cell r="N224">
            <v>550</v>
          </cell>
          <cell r="O224">
            <v>80</v>
          </cell>
          <cell r="P224">
            <v>690</v>
          </cell>
          <cell r="Q224">
            <v>22</v>
          </cell>
          <cell r="R224" t="str">
            <v>...</v>
          </cell>
          <cell r="S224">
            <v>1166</v>
          </cell>
          <cell r="T224" t="str">
            <v>...</v>
          </cell>
          <cell r="U224">
            <v>1900</v>
          </cell>
          <cell r="V224" t="str">
            <v>...</v>
          </cell>
          <cell r="W224">
            <v>827</v>
          </cell>
          <cell r="X224" t="str">
            <v>...</v>
          </cell>
          <cell r="Y224">
            <v>539</v>
          </cell>
          <cell r="Z224" t="str">
            <v>...</v>
          </cell>
        </row>
        <row r="225">
          <cell r="A225" t="str">
            <v>GKEN1999</v>
          </cell>
          <cell r="B225" t="str">
            <v>AT</v>
          </cell>
          <cell r="C225" t="str">
            <v>GKE</v>
          </cell>
          <cell r="D225">
            <v>1999</v>
          </cell>
          <cell r="E225" t="str">
            <v>N</v>
          </cell>
          <cell r="F225" t="str">
            <v>...</v>
          </cell>
          <cell r="G225" t="str">
            <v>...</v>
          </cell>
          <cell r="H225" t="str">
            <v>...</v>
          </cell>
          <cell r="I225">
            <v>0</v>
          </cell>
          <cell r="J225">
            <v>0</v>
          </cell>
          <cell r="K225">
            <v>0</v>
          </cell>
          <cell r="L225" t="str">
            <v>...</v>
          </cell>
          <cell r="M225" t="str">
            <v>...</v>
          </cell>
          <cell r="N225">
            <v>0</v>
          </cell>
          <cell r="O225">
            <v>0</v>
          </cell>
          <cell r="P225">
            <v>0</v>
          </cell>
          <cell r="Q225" t="str">
            <v>...</v>
          </cell>
          <cell r="R225" t="str">
            <v>...</v>
          </cell>
          <cell r="S225" t="str">
            <v>...</v>
          </cell>
          <cell r="T225" t="str">
            <v>...</v>
          </cell>
          <cell r="U225">
            <v>0</v>
          </cell>
          <cell r="V225">
            <v>0</v>
          </cell>
          <cell r="W225" t="str">
            <v>...</v>
          </cell>
          <cell r="X225" t="str">
            <v>...</v>
          </cell>
          <cell r="Y225">
            <v>0</v>
          </cell>
          <cell r="Z225">
            <v>0</v>
          </cell>
        </row>
        <row r="226">
          <cell r="A226" t="str">
            <v>GKEN1998</v>
          </cell>
          <cell r="B226" t="str">
            <v>AT</v>
          </cell>
          <cell r="C226" t="str">
            <v>GKE</v>
          </cell>
          <cell r="D226">
            <v>1998</v>
          </cell>
          <cell r="E226" t="str">
            <v>N</v>
          </cell>
          <cell r="F226">
            <v>2</v>
          </cell>
          <cell r="G226">
            <v>15</v>
          </cell>
          <cell r="H226" t="str">
            <v>...</v>
          </cell>
          <cell r="I226">
            <v>0</v>
          </cell>
          <cell r="J226">
            <v>0</v>
          </cell>
          <cell r="K226">
            <v>0</v>
          </cell>
          <cell r="L226">
            <v>15</v>
          </cell>
          <cell r="M226" t="str">
            <v>...</v>
          </cell>
          <cell r="N226">
            <v>0</v>
          </cell>
          <cell r="O226">
            <v>0</v>
          </cell>
          <cell r="P226">
            <v>0</v>
          </cell>
          <cell r="Q226" t="str">
            <v>...</v>
          </cell>
          <cell r="R226" t="str">
            <v>...</v>
          </cell>
          <cell r="S226" t="str">
            <v>...</v>
          </cell>
          <cell r="T226" t="str">
            <v>...</v>
          </cell>
          <cell r="U226">
            <v>0</v>
          </cell>
          <cell r="V226">
            <v>0</v>
          </cell>
          <cell r="W226" t="str">
            <v>...</v>
          </cell>
          <cell r="X226" t="str">
            <v>...</v>
          </cell>
          <cell r="Y226">
            <v>0</v>
          </cell>
          <cell r="Z226">
            <v>0</v>
          </cell>
        </row>
        <row r="227">
          <cell r="A227" t="str">
            <v>GRTotal1998</v>
          </cell>
          <cell r="B227" t="str">
            <v>GE</v>
          </cell>
          <cell r="C227" t="str">
            <v>GR</v>
          </cell>
          <cell r="D227">
            <v>1998</v>
          </cell>
          <cell r="E227" t="str">
            <v>Total</v>
          </cell>
          <cell r="F227">
            <v>4</v>
          </cell>
          <cell r="G227">
            <v>177</v>
          </cell>
          <cell r="H227">
            <v>10</v>
          </cell>
          <cell r="I227">
            <v>240</v>
          </cell>
          <cell r="J227">
            <v>214</v>
          </cell>
          <cell r="K227">
            <v>0</v>
          </cell>
          <cell r="L227">
            <v>0</v>
          </cell>
          <cell r="M227">
            <v>0</v>
          </cell>
          <cell r="N227">
            <v>8</v>
          </cell>
          <cell r="O227">
            <v>91</v>
          </cell>
          <cell r="P227">
            <v>187</v>
          </cell>
          <cell r="Q227">
            <v>4</v>
          </cell>
          <cell r="R227">
            <v>0</v>
          </cell>
          <cell r="S227">
            <v>183</v>
          </cell>
          <cell r="T227">
            <v>74</v>
          </cell>
          <cell r="U227">
            <v>248</v>
          </cell>
          <cell r="V227">
            <v>99</v>
          </cell>
          <cell r="W227">
            <v>0</v>
          </cell>
          <cell r="X227">
            <v>0</v>
          </cell>
          <cell r="Y227">
            <v>91</v>
          </cell>
          <cell r="Z227">
            <v>22</v>
          </cell>
        </row>
        <row r="228">
          <cell r="A228" t="str">
            <v>GRTotal1999</v>
          </cell>
          <cell r="B228" t="str">
            <v>GE</v>
          </cell>
          <cell r="C228" t="str">
            <v>GR</v>
          </cell>
          <cell r="D228">
            <v>1999</v>
          </cell>
          <cell r="E228" t="str">
            <v>Total</v>
          </cell>
          <cell r="F228">
            <v>4</v>
          </cell>
          <cell r="G228">
            <v>175</v>
          </cell>
          <cell r="H228">
            <v>10</v>
          </cell>
          <cell r="I228">
            <v>228</v>
          </cell>
          <cell r="J228">
            <v>210</v>
          </cell>
          <cell r="K228">
            <v>0</v>
          </cell>
          <cell r="L228">
            <v>0</v>
          </cell>
          <cell r="M228">
            <v>0</v>
          </cell>
          <cell r="N228">
            <v>8</v>
          </cell>
          <cell r="O228">
            <v>82</v>
          </cell>
          <cell r="P228">
            <v>167</v>
          </cell>
          <cell r="Q228">
            <v>4</v>
          </cell>
          <cell r="R228">
            <v>0</v>
          </cell>
          <cell r="S228">
            <v>176</v>
          </cell>
          <cell r="T228">
            <v>62</v>
          </cell>
          <cell r="U228">
            <v>226</v>
          </cell>
          <cell r="V228">
            <v>73</v>
          </cell>
          <cell r="W228">
            <v>0</v>
          </cell>
          <cell r="X228">
            <v>0</v>
          </cell>
          <cell r="Y228">
            <v>85</v>
          </cell>
          <cell r="Z228">
            <v>9</v>
          </cell>
        </row>
        <row r="229">
          <cell r="A229" t="str">
            <v>GRL1999</v>
          </cell>
          <cell r="B229" t="str">
            <v>GE</v>
          </cell>
          <cell r="C229" t="str">
            <v>GR</v>
          </cell>
          <cell r="D229">
            <v>1999</v>
          </cell>
          <cell r="E229" t="str">
            <v>L</v>
          </cell>
          <cell r="F229">
            <v>4</v>
          </cell>
          <cell r="G229">
            <v>175</v>
          </cell>
          <cell r="H229">
            <v>10</v>
          </cell>
          <cell r="I229">
            <v>218</v>
          </cell>
          <cell r="J229">
            <v>210</v>
          </cell>
          <cell r="K229">
            <v>0</v>
          </cell>
          <cell r="L229">
            <v>0</v>
          </cell>
          <cell r="M229">
            <v>0</v>
          </cell>
          <cell r="N229">
            <v>8</v>
          </cell>
          <cell r="O229">
            <v>82</v>
          </cell>
          <cell r="P229">
            <v>167</v>
          </cell>
          <cell r="Q229">
            <v>4</v>
          </cell>
          <cell r="R229">
            <v>0</v>
          </cell>
          <cell r="S229">
            <v>176</v>
          </cell>
          <cell r="T229">
            <v>62</v>
          </cell>
          <cell r="U229">
            <v>216</v>
          </cell>
          <cell r="V229">
            <v>73</v>
          </cell>
          <cell r="W229">
            <v>0</v>
          </cell>
          <cell r="X229">
            <v>0</v>
          </cell>
          <cell r="Y229">
            <v>85</v>
          </cell>
          <cell r="Z229">
            <v>9</v>
          </cell>
        </row>
        <row r="230">
          <cell r="A230" t="str">
            <v>GRL1998</v>
          </cell>
          <cell r="B230" t="str">
            <v>GE</v>
          </cell>
          <cell r="C230" t="str">
            <v>GR</v>
          </cell>
          <cell r="D230">
            <v>1998</v>
          </cell>
          <cell r="E230" t="str">
            <v>L</v>
          </cell>
          <cell r="F230">
            <v>4</v>
          </cell>
          <cell r="G230">
            <v>177</v>
          </cell>
          <cell r="H230">
            <v>10</v>
          </cell>
          <cell r="I230">
            <v>230</v>
          </cell>
          <cell r="J230">
            <v>214</v>
          </cell>
          <cell r="K230">
            <v>0</v>
          </cell>
          <cell r="L230">
            <v>0</v>
          </cell>
          <cell r="M230">
            <v>0</v>
          </cell>
          <cell r="N230">
            <v>8</v>
          </cell>
          <cell r="O230">
            <v>91</v>
          </cell>
          <cell r="P230">
            <v>187</v>
          </cell>
          <cell r="Q230">
            <v>4</v>
          </cell>
          <cell r="R230">
            <v>0</v>
          </cell>
          <cell r="S230">
            <v>183</v>
          </cell>
          <cell r="T230">
            <v>74</v>
          </cell>
          <cell r="U230">
            <v>238</v>
          </cell>
          <cell r="V230">
            <v>99</v>
          </cell>
          <cell r="W230">
            <v>0</v>
          </cell>
          <cell r="X230">
            <v>0</v>
          </cell>
          <cell r="Y230">
            <v>91</v>
          </cell>
          <cell r="Z230">
            <v>22</v>
          </cell>
        </row>
        <row r="231">
          <cell r="A231" t="str">
            <v>GRE1999</v>
          </cell>
          <cell r="B231" t="str">
            <v>GE</v>
          </cell>
          <cell r="C231" t="str">
            <v>GR</v>
          </cell>
          <cell r="D231">
            <v>1999</v>
          </cell>
          <cell r="E231" t="str">
            <v>E</v>
          </cell>
          <cell r="F231">
            <v>0</v>
          </cell>
          <cell r="G231">
            <v>0</v>
          </cell>
          <cell r="H231">
            <v>0</v>
          </cell>
          <cell r="I231">
            <v>10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10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 t="str">
            <v>GRE1998</v>
          </cell>
          <cell r="B232" t="str">
            <v>GE</v>
          </cell>
          <cell r="C232" t="str">
            <v>GR</v>
          </cell>
          <cell r="D232">
            <v>1998</v>
          </cell>
          <cell r="E232" t="str">
            <v>E</v>
          </cell>
          <cell r="F232">
            <v>0</v>
          </cell>
          <cell r="G232">
            <v>0</v>
          </cell>
          <cell r="H232">
            <v>0</v>
          </cell>
          <cell r="I232">
            <v>10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10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 t="str">
            <v>GRCE1999</v>
          </cell>
          <cell r="B233" t="str">
            <v>GH</v>
          </cell>
          <cell r="C233" t="str">
            <v>GRC</v>
          </cell>
          <cell r="D233">
            <v>1999</v>
          </cell>
          <cell r="E233" t="str">
            <v>E</v>
          </cell>
          <cell r="F233">
            <v>0</v>
          </cell>
          <cell r="G233">
            <v>58</v>
          </cell>
          <cell r="H233" t="str">
            <v>...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 t="str">
            <v>...</v>
          </cell>
          <cell r="T233" t="str">
            <v>...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 t="str">
            <v>GRCE1998</v>
          </cell>
          <cell r="B234" t="str">
            <v>GH</v>
          </cell>
          <cell r="C234" t="str">
            <v>GRC</v>
          </cell>
          <cell r="D234">
            <v>1998</v>
          </cell>
          <cell r="E234" t="str">
            <v>E</v>
          </cell>
          <cell r="F234">
            <v>0</v>
          </cell>
          <cell r="G234">
            <v>46</v>
          </cell>
          <cell r="H234" t="str">
            <v>...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 t="str">
            <v>...</v>
          </cell>
          <cell r="T234" t="str">
            <v>...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 t="str">
            <v>GVGN1999</v>
          </cell>
          <cell r="B235" t="str">
            <v>DE</v>
          </cell>
          <cell r="C235" t="str">
            <v>GVG</v>
          </cell>
          <cell r="D235">
            <v>1999</v>
          </cell>
          <cell r="E235" t="str">
            <v>N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...</v>
          </cell>
          <cell r="L235" t="str">
            <v>...</v>
          </cell>
          <cell r="M235" t="str">
            <v>...</v>
          </cell>
          <cell r="N235" t="str">
            <v>...</v>
          </cell>
          <cell r="O235" t="str">
            <v>...</v>
          </cell>
          <cell r="P235" t="str">
            <v>...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...</v>
          </cell>
          <cell r="X235" t="str">
            <v>...</v>
          </cell>
          <cell r="Y235" t="str">
            <v>...</v>
          </cell>
          <cell r="Z235" t="str">
            <v>...</v>
          </cell>
        </row>
        <row r="236">
          <cell r="A236" t="str">
            <v>GVGN1998</v>
          </cell>
          <cell r="B236" t="str">
            <v>DE</v>
          </cell>
          <cell r="C236" t="str">
            <v>GVG</v>
          </cell>
          <cell r="D236">
            <v>1998</v>
          </cell>
          <cell r="E236" t="str">
            <v>N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...</v>
          </cell>
          <cell r="L236" t="str">
            <v>...</v>
          </cell>
          <cell r="M236" t="str">
            <v>...</v>
          </cell>
          <cell r="N236" t="str">
            <v>...</v>
          </cell>
          <cell r="O236" t="str">
            <v>...</v>
          </cell>
          <cell r="P236" t="str">
            <v>...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...</v>
          </cell>
          <cell r="X236" t="str">
            <v>...</v>
          </cell>
          <cell r="Y236" t="str">
            <v>...</v>
          </cell>
          <cell r="Z236" t="str">
            <v>...</v>
          </cell>
        </row>
        <row r="237">
          <cell r="A237" t="str">
            <v>GySEV/RÖEEN1998</v>
          </cell>
          <cell r="B237" t="str">
            <v>HU</v>
          </cell>
          <cell r="C237" t="str">
            <v>GySEV/RÖEE</v>
          </cell>
          <cell r="D237">
            <v>1998</v>
          </cell>
          <cell r="E237" t="str">
            <v>N</v>
          </cell>
          <cell r="F237">
            <v>2</v>
          </cell>
          <cell r="G237">
            <v>15</v>
          </cell>
          <cell r="H237">
            <v>0</v>
          </cell>
          <cell r="I237">
            <v>15</v>
          </cell>
          <cell r="J237">
            <v>0</v>
          </cell>
          <cell r="K237">
            <v>3</v>
          </cell>
          <cell r="L237">
            <v>2</v>
          </cell>
          <cell r="M237">
            <v>5</v>
          </cell>
          <cell r="N237">
            <v>0</v>
          </cell>
          <cell r="O237">
            <v>0</v>
          </cell>
          <cell r="P237">
            <v>0</v>
          </cell>
          <cell r="Q237">
            <v>2</v>
          </cell>
          <cell r="R237">
            <v>0</v>
          </cell>
          <cell r="S237">
            <v>15</v>
          </cell>
          <cell r="T237">
            <v>3</v>
          </cell>
          <cell r="U237">
            <v>15</v>
          </cell>
          <cell r="V237">
            <v>3</v>
          </cell>
          <cell r="W237">
            <v>5</v>
          </cell>
          <cell r="X237">
            <v>0</v>
          </cell>
          <cell r="Y237">
            <v>0</v>
          </cell>
          <cell r="Z237">
            <v>0</v>
          </cell>
        </row>
        <row r="238">
          <cell r="A238" t="str">
            <v>GySEV/RÖEEN1999</v>
          </cell>
          <cell r="B238" t="str">
            <v>HU</v>
          </cell>
          <cell r="C238" t="str">
            <v>GySEV/RÖEE</v>
          </cell>
          <cell r="D238">
            <v>1999</v>
          </cell>
          <cell r="E238" t="str">
            <v>N</v>
          </cell>
          <cell r="F238">
            <v>2</v>
          </cell>
          <cell r="G238">
            <v>15</v>
          </cell>
          <cell r="H238">
            <v>0</v>
          </cell>
          <cell r="I238">
            <v>15</v>
          </cell>
          <cell r="J238">
            <v>0</v>
          </cell>
          <cell r="K238">
            <v>3</v>
          </cell>
          <cell r="L238">
            <v>2</v>
          </cell>
          <cell r="M238">
            <v>4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>
            <v>1</v>
          </cell>
          <cell r="S238">
            <v>15</v>
          </cell>
          <cell r="T238">
            <v>3</v>
          </cell>
          <cell r="U238">
            <v>15</v>
          </cell>
          <cell r="V238">
            <v>3</v>
          </cell>
          <cell r="W238">
            <v>5</v>
          </cell>
          <cell r="X238">
            <v>0</v>
          </cell>
          <cell r="Y238">
            <v>0</v>
          </cell>
          <cell r="Z238">
            <v>0</v>
          </cell>
        </row>
        <row r="239">
          <cell r="A239" t="str">
            <v>HJRE1999</v>
          </cell>
          <cell r="B239" t="str">
            <v>JO</v>
          </cell>
          <cell r="C239" t="str">
            <v>HJR</v>
          </cell>
          <cell r="D239">
            <v>1999</v>
          </cell>
          <cell r="E239" t="str">
            <v>E</v>
          </cell>
          <cell r="F239" t="str">
            <v>...</v>
          </cell>
          <cell r="G239" t="str">
            <v>...</v>
          </cell>
          <cell r="H239" t="str">
            <v>...</v>
          </cell>
          <cell r="I239" t="str">
            <v>...</v>
          </cell>
          <cell r="J239" t="str">
            <v>...</v>
          </cell>
          <cell r="K239" t="str">
            <v>...</v>
          </cell>
          <cell r="L239" t="str">
            <v>...</v>
          </cell>
          <cell r="M239" t="str">
            <v>...</v>
          </cell>
          <cell r="N239" t="str">
            <v>...</v>
          </cell>
          <cell r="O239" t="str">
            <v>...</v>
          </cell>
          <cell r="P239" t="str">
            <v>...</v>
          </cell>
          <cell r="Q239" t="str">
            <v>...</v>
          </cell>
          <cell r="R239" t="str">
            <v>...</v>
          </cell>
          <cell r="S239" t="str">
            <v>...</v>
          </cell>
          <cell r="T239" t="str">
            <v>...</v>
          </cell>
          <cell r="U239" t="str">
            <v>...</v>
          </cell>
          <cell r="V239" t="str">
            <v>...</v>
          </cell>
          <cell r="W239" t="str">
            <v>...</v>
          </cell>
          <cell r="X239" t="str">
            <v>...</v>
          </cell>
          <cell r="Y239" t="str">
            <v>...</v>
          </cell>
          <cell r="Z239" t="str">
            <v>...</v>
          </cell>
        </row>
        <row r="240">
          <cell r="A240" t="str">
            <v>HJRE1998</v>
          </cell>
          <cell r="B240" t="str">
            <v>JO</v>
          </cell>
          <cell r="C240" t="str">
            <v>HJR</v>
          </cell>
          <cell r="D240">
            <v>1998</v>
          </cell>
          <cell r="E240" t="str">
            <v>E</v>
          </cell>
          <cell r="F240" t="str">
            <v>...</v>
          </cell>
          <cell r="G240" t="str">
            <v>...</v>
          </cell>
          <cell r="H240" t="str">
            <v>...</v>
          </cell>
          <cell r="I240" t="str">
            <v>...</v>
          </cell>
          <cell r="J240" t="str">
            <v>...</v>
          </cell>
          <cell r="K240" t="str">
            <v>...</v>
          </cell>
          <cell r="L240" t="str">
            <v>...</v>
          </cell>
          <cell r="M240" t="str">
            <v>...</v>
          </cell>
          <cell r="N240" t="str">
            <v>...</v>
          </cell>
          <cell r="O240" t="str">
            <v>...</v>
          </cell>
          <cell r="P240" t="str">
            <v>...</v>
          </cell>
          <cell r="Q240" t="str">
            <v>...</v>
          </cell>
          <cell r="R240" t="str">
            <v>...</v>
          </cell>
          <cell r="S240" t="str">
            <v>...</v>
          </cell>
          <cell r="T240" t="str">
            <v>...</v>
          </cell>
          <cell r="U240" t="str">
            <v>...</v>
          </cell>
          <cell r="V240" t="str">
            <v>...</v>
          </cell>
          <cell r="W240" t="str">
            <v>...</v>
          </cell>
          <cell r="X240" t="str">
            <v>...</v>
          </cell>
          <cell r="Y240" t="str">
            <v>...</v>
          </cell>
          <cell r="Z240" t="str">
            <v>...</v>
          </cell>
        </row>
        <row r="241">
          <cell r="A241" t="str">
            <v>HShN1999</v>
          </cell>
          <cell r="B241" t="str">
            <v>AL</v>
          </cell>
          <cell r="C241" t="str">
            <v>HSh</v>
          </cell>
          <cell r="D241">
            <v>1999</v>
          </cell>
          <cell r="E241" t="str">
            <v>N</v>
          </cell>
          <cell r="F241">
            <v>0</v>
          </cell>
          <cell r="G241" t="str">
            <v>...</v>
          </cell>
          <cell r="H241" t="str">
            <v>...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 t="str">
            <v>...</v>
          </cell>
          <cell r="T241" t="str">
            <v>...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 t="str">
            <v>HShN1998</v>
          </cell>
          <cell r="B242" t="str">
            <v>AL</v>
          </cell>
          <cell r="C242" t="str">
            <v>HSh</v>
          </cell>
          <cell r="D242">
            <v>1998</v>
          </cell>
          <cell r="E242" t="str">
            <v>N</v>
          </cell>
          <cell r="F242">
            <v>0</v>
          </cell>
          <cell r="G242" t="str">
            <v>...</v>
          </cell>
          <cell r="H242" t="str">
            <v>...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 t="str">
            <v>...</v>
          </cell>
          <cell r="T242" t="str">
            <v>...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 t="str">
            <v>HZN1998</v>
          </cell>
          <cell r="B243" t="str">
            <v>HR</v>
          </cell>
          <cell r="C243" t="str">
            <v>HZ</v>
          </cell>
          <cell r="D243">
            <v>1998</v>
          </cell>
          <cell r="E243" t="str">
            <v>N</v>
          </cell>
          <cell r="F243">
            <v>2</v>
          </cell>
          <cell r="G243">
            <v>288</v>
          </cell>
          <cell r="H243">
            <v>45</v>
          </cell>
          <cell r="I243">
            <v>140</v>
          </cell>
          <cell r="J243">
            <v>140</v>
          </cell>
          <cell r="K243">
            <v>21</v>
          </cell>
          <cell r="L243">
            <v>60</v>
          </cell>
          <cell r="M243">
            <v>139</v>
          </cell>
          <cell r="N243">
            <v>0</v>
          </cell>
          <cell r="O243">
            <v>29</v>
          </cell>
          <cell r="P243">
            <v>91</v>
          </cell>
          <cell r="Q243">
            <v>2</v>
          </cell>
          <cell r="R243">
            <v>0</v>
          </cell>
          <cell r="S243">
            <v>216</v>
          </cell>
          <cell r="T243">
            <v>72</v>
          </cell>
          <cell r="U243">
            <v>99</v>
          </cell>
          <cell r="V243">
            <v>41</v>
          </cell>
          <cell r="W243">
            <v>71</v>
          </cell>
          <cell r="X243">
            <v>10</v>
          </cell>
          <cell r="Y243">
            <v>25</v>
          </cell>
          <cell r="Z243">
            <v>4</v>
          </cell>
        </row>
        <row r="244">
          <cell r="A244" t="str">
            <v>HZN1999</v>
          </cell>
          <cell r="B244" t="str">
            <v>HR</v>
          </cell>
          <cell r="C244" t="str">
            <v>HZ</v>
          </cell>
          <cell r="D244">
            <v>1999</v>
          </cell>
          <cell r="E244" t="str">
            <v>N</v>
          </cell>
          <cell r="F244">
            <v>2</v>
          </cell>
          <cell r="G244">
            <v>251</v>
          </cell>
          <cell r="H244">
            <v>45</v>
          </cell>
          <cell r="I244">
            <v>136</v>
          </cell>
          <cell r="J244">
            <v>136</v>
          </cell>
          <cell r="K244">
            <v>12</v>
          </cell>
          <cell r="L244">
            <v>54</v>
          </cell>
          <cell r="M244">
            <v>109</v>
          </cell>
          <cell r="N244">
            <v>0</v>
          </cell>
          <cell r="O244">
            <v>25</v>
          </cell>
          <cell r="P244">
            <v>78</v>
          </cell>
          <cell r="Q244">
            <v>2</v>
          </cell>
          <cell r="R244">
            <v>2</v>
          </cell>
          <cell r="S244">
            <v>192</v>
          </cell>
          <cell r="T244">
            <v>73</v>
          </cell>
          <cell r="U244">
            <v>106</v>
          </cell>
          <cell r="V244">
            <v>35</v>
          </cell>
          <cell r="W244">
            <v>61</v>
          </cell>
          <cell r="X244">
            <v>17</v>
          </cell>
          <cell r="Y244">
            <v>23</v>
          </cell>
          <cell r="Z244">
            <v>8</v>
          </cell>
        </row>
        <row r="245">
          <cell r="A245" t="str">
            <v>IAFEN1998</v>
          </cell>
          <cell r="B245" t="str">
            <v>VE</v>
          </cell>
          <cell r="C245" t="str">
            <v>IAFE</v>
          </cell>
          <cell r="D245">
            <v>1998</v>
          </cell>
          <cell r="E245" t="str">
            <v>N</v>
          </cell>
          <cell r="F245" t="str">
            <v>...</v>
          </cell>
          <cell r="G245" t="str">
            <v>...</v>
          </cell>
          <cell r="H245" t="str">
            <v>...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 t="str">
            <v>...</v>
          </cell>
          <cell r="R245" t="str">
            <v>...</v>
          </cell>
          <cell r="S245" t="str">
            <v>...</v>
          </cell>
          <cell r="T245" t="str">
            <v>...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 t="str">
            <v>IAFEN1999</v>
          </cell>
          <cell r="B246" t="str">
            <v>VE</v>
          </cell>
          <cell r="C246" t="str">
            <v>IAFE</v>
          </cell>
          <cell r="D246">
            <v>1999</v>
          </cell>
          <cell r="E246" t="str">
            <v>N</v>
          </cell>
          <cell r="F246" t="str">
            <v>...</v>
          </cell>
          <cell r="G246" t="str">
            <v>...</v>
          </cell>
          <cell r="H246" t="str">
            <v>...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...</v>
          </cell>
          <cell r="R246" t="str">
            <v>...</v>
          </cell>
          <cell r="S246" t="str">
            <v>...</v>
          </cell>
          <cell r="T246" t="str">
            <v>...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 t="str">
            <v>IRE1998</v>
          </cell>
          <cell r="B247" t="str">
            <v>IN</v>
          </cell>
          <cell r="C247" t="str">
            <v>IR</v>
          </cell>
          <cell r="D247">
            <v>1998</v>
          </cell>
          <cell r="E247" t="str">
            <v>E</v>
          </cell>
          <cell r="F247">
            <v>41</v>
          </cell>
          <cell r="G247">
            <v>715</v>
          </cell>
          <cell r="H247" t="str">
            <v>...</v>
          </cell>
          <cell r="I247">
            <v>20</v>
          </cell>
          <cell r="J247" t="str">
            <v>...</v>
          </cell>
          <cell r="K247">
            <v>5</v>
          </cell>
          <cell r="L247" t="str">
            <v>...</v>
          </cell>
          <cell r="M247" t="str">
            <v>...</v>
          </cell>
          <cell r="N247" t="str">
            <v>...</v>
          </cell>
          <cell r="O247">
            <v>55</v>
          </cell>
          <cell r="P247">
            <v>230</v>
          </cell>
          <cell r="Q247">
            <v>50</v>
          </cell>
          <cell r="R247">
            <v>13</v>
          </cell>
          <cell r="S247">
            <v>661</v>
          </cell>
          <cell r="T247">
            <v>58</v>
          </cell>
          <cell r="U247">
            <v>20</v>
          </cell>
          <cell r="V247">
            <v>2</v>
          </cell>
          <cell r="W247">
            <v>2</v>
          </cell>
          <cell r="X247" t="str">
            <v>...</v>
          </cell>
          <cell r="Y247">
            <v>69</v>
          </cell>
          <cell r="Z247">
            <v>9</v>
          </cell>
        </row>
        <row r="248">
          <cell r="A248" t="str">
            <v>IRL1999</v>
          </cell>
          <cell r="B248" t="str">
            <v>IN</v>
          </cell>
          <cell r="C248" t="str">
            <v>IR</v>
          </cell>
          <cell r="D248">
            <v>1999</v>
          </cell>
          <cell r="E248" t="str">
            <v>L</v>
          </cell>
          <cell r="F248">
            <v>2</v>
          </cell>
          <cell r="G248">
            <v>3736</v>
          </cell>
          <cell r="H248" t="str">
            <v>...</v>
          </cell>
          <cell r="I248">
            <v>2765</v>
          </cell>
          <cell r="J248" t="str">
            <v>...</v>
          </cell>
          <cell r="K248">
            <v>2</v>
          </cell>
          <cell r="L248" t="str">
            <v>...</v>
          </cell>
          <cell r="M248" t="str">
            <v>...</v>
          </cell>
          <cell r="N248">
            <v>0</v>
          </cell>
          <cell r="O248">
            <v>995</v>
          </cell>
          <cell r="P248">
            <v>3916</v>
          </cell>
          <cell r="Q248">
            <v>0</v>
          </cell>
          <cell r="R248">
            <v>0</v>
          </cell>
          <cell r="S248">
            <v>3650</v>
          </cell>
          <cell r="T248">
            <v>404</v>
          </cell>
          <cell r="U248">
            <v>2655</v>
          </cell>
          <cell r="V248">
            <v>258</v>
          </cell>
          <cell r="W248">
            <v>0</v>
          </cell>
          <cell r="X248">
            <v>0</v>
          </cell>
          <cell r="Y248">
            <v>1269</v>
          </cell>
          <cell r="Z248">
            <v>126</v>
          </cell>
        </row>
        <row r="249">
          <cell r="A249" t="str">
            <v>IRE'1998</v>
          </cell>
          <cell r="B249" t="str">
            <v>IN</v>
          </cell>
          <cell r="C249" t="str">
            <v>IR</v>
          </cell>
          <cell r="D249">
            <v>1998</v>
          </cell>
          <cell r="E249" t="str">
            <v>E'</v>
          </cell>
          <cell r="F249">
            <v>21</v>
          </cell>
          <cell r="G249">
            <v>164</v>
          </cell>
          <cell r="H249" t="str">
            <v>...</v>
          </cell>
          <cell r="I249">
            <v>0</v>
          </cell>
          <cell r="J249">
            <v>0</v>
          </cell>
          <cell r="K249">
            <v>15</v>
          </cell>
          <cell r="L249">
            <v>41</v>
          </cell>
          <cell r="M249">
            <v>82</v>
          </cell>
          <cell r="N249">
            <v>0</v>
          </cell>
          <cell r="O249">
            <v>0</v>
          </cell>
          <cell r="P249">
            <v>0</v>
          </cell>
          <cell r="Q249">
            <v>21</v>
          </cell>
          <cell r="R249">
            <v>4</v>
          </cell>
          <cell r="S249">
            <v>156</v>
          </cell>
          <cell r="T249">
            <v>36</v>
          </cell>
          <cell r="U249">
            <v>0</v>
          </cell>
          <cell r="V249">
            <v>0</v>
          </cell>
          <cell r="W249">
            <v>16</v>
          </cell>
          <cell r="X249">
            <v>0</v>
          </cell>
          <cell r="Y249">
            <v>0</v>
          </cell>
          <cell r="Z249">
            <v>0</v>
          </cell>
        </row>
        <row r="250">
          <cell r="A250" t="str">
            <v>IRE'1999</v>
          </cell>
          <cell r="B250" t="str">
            <v>IN</v>
          </cell>
          <cell r="C250" t="str">
            <v>IR</v>
          </cell>
          <cell r="D250">
            <v>1999</v>
          </cell>
          <cell r="E250" t="str">
            <v>E'</v>
          </cell>
          <cell r="F250">
            <v>21</v>
          </cell>
          <cell r="G250">
            <v>166</v>
          </cell>
          <cell r="H250" t="str">
            <v>...</v>
          </cell>
          <cell r="I250">
            <v>0</v>
          </cell>
          <cell r="J250">
            <v>0</v>
          </cell>
          <cell r="K250">
            <v>15</v>
          </cell>
          <cell r="L250">
            <v>41</v>
          </cell>
          <cell r="M250">
            <v>82</v>
          </cell>
          <cell r="N250">
            <v>0</v>
          </cell>
          <cell r="O250">
            <v>0</v>
          </cell>
          <cell r="P250">
            <v>0</v>
          </cell>
          <cell r="Q250">
            <v>25</v>
          </cell>
          <cell r="R250">
            <v>7</v>
          </cell>
          <cell r="S250">
            <v>157</v>
          </cell>
          <cell r="T250">
            <v>33</v>
          </cell>
          <cell r="U250">
            <v>0</v>
          </cell>
          <cell r="V250">
            <v>0</v>
          </cell>
          <cell r="W250">
            <v>15</v>
          </cell>
          <cell r="X250">
            <v>0</v>
          </cell>
          <cell r="Y250">
            <v>0</v>
          </cell>
          <cell r="Z250">
            <v>0</v>
          </cell>
        </row>
        <row r="251">
          <cell r="A251" t="str">
            <v>IRTotal1998</v>
          </cell>
          <cell r="B251" t="str">
            <v>IN</v>
          </cell>
          <cell r="C251" t="str">
            <v>IR</v>
          </cell>
          <cell r="D251">
            <v>1998</v>
          </cell>
          <cell r="E251" t="str">
            <v>Total</v>
          </cell>
          <cell r="F251">
            <v>64</v>
          </cell>
          <cell r="G251">
            <v>4496</v>
          </cell>
          <cell r="H251" t="str">
            <v>...</v>
          </cell>
          <cell r="I251">
            <v>2646</v>
          </cell>
          <cell r="J251" t="str">
            <v>...</v>
          </cell>
          <cell r="K251">
            <v>20</v>
          </cell>
          <cell r="L251">
            <v>41</v>
          </cell>
          <cell r="M251">
            <v>82</v>
          </cell>
          <cell r="N251" t="str">
            <v>...</v>
          </cell>
          <cell r="O251" t="str">
            <v>...</v>
          </cell>
          <cell r="P251">
            <v>4006</v>
          </cell>
          <cell r="Q251">
            <v>71</v>
          </cell>
          <cell r="R251">
            <v>17</v>
          </cell>
          <cell r="S251">
            <v>4337</v>
          </cell>
          <cell r="T251">
            <v>457</v>
          </cell>
          <cell r="U251">
            <v>2549</v>
          </cell>
          <cell r="V251">
            <v>187</v>
          </cell>
          <cell r="W251">
            <v>18</v>
          </cell>
          <cell r="X251" t="str">
            <v>...</v>
          </cell>
          <cell r="Y251">
            <v>1297</v>
          </cell>
          <cell r="Z251">
            <v>135</v>
          </cell>
        </row>
        <row r="252">
          <cell r="A252" t="str">
            <v>IRL1998</v>
          </cell>
          <cell r="B252" t="str">
            <v>IN</v>
          </cell>
          <cell r="C252" t="str">
            <v>IR</v>
          </cell>
          <cell r="D252">
            <v>1998</v>
          </cell>
          <cell r="E252" t="str">
            <v>L</v>
          </cell>
          <cell r="F252">
            <v>2</v>
          </cell>
          <cell r="G252">
            <v>3617</v>
          </cell>
          <cell r="H252" t="str">
            <v>...</v>
          </cell>
          <cell r="I252">
            <v>2626</v>
          </cell>
          <cell r="J252" t="str">
            <v>...</v>
          </cell>
          <cell r="K252" t="str">
            <v>...</v>
          </cell>
          <cell r="L252" t="str">
            <v>...</v>
          </cell>
          <cell r="M252" t="str">
            <v>...</v>
          </cell>
          <cell r="N252" t="str">
            <v>...</v>
          </cell>
          <cell r="O252" t="str">
            <v>...</v>
          </cell>
          <cell r="P252">
            <v>3776</v>
          </cell>
          <cell r="Q252" t="str">
            <v>...</v>
          </cell>
          <cell r="R252" t="str">
            <v>...</v>
          </cell>
          <cell r="S252">
            <v>3520</v>
          </cell>
          <cell r="T252">
            <v>363</v>
          </cell>
          <cell r="U252">
            <v>2529</v>
          </cell>
          <cell r="V252">
            <v>185</v>
          </cell>
          <cell r="W252" t="str">
            <v>...</v>
          </cell>
          <cell r="X252" t="str">
            <v>...</v>
          </cell>
          <cell r="Y252">
            <v>1228</v>
          </cell>
          <cell r="Z252">
            <v>126</v>
          </cell>
        </row>
        <row r="253">
          <cell r="A253" t="str">
            <v>IRE1999</v>
          </cell>
          <cell r="B253" t="str">
            <v>IN</v>
          </cell>
          <cell r="C253" t="str">
            <v>IR</v>
          </cell>
          <cell r="D253">
            <v>1999</v>
          </cell>
          <cell r="E253" t="str">
            <v>E</v>
          </cell>
          <cell r="F253">
            <v>35</v>
          </cell>
          <cell r="G253">
            <v>684</v>
          </cell>
          <cell r="H253" t="str">
            <v>...</v>
          </cell>
          <cell r="I253">
            <v>20</v>
          </cell>
          <cell r="J253" t="str">
            <v>...</v>
          </cell>
          <cell r="K253">
            <v>3</v>
          </cell>
          <cell r="L253" t="str">
            <v>...</v>
          </cell>
          <cell r="M253" t="str">
            <v>...</v>
          </cell>
          <cell r="N253" t="str">
            <v>...</v>
          </cell>
          <cell r="O253">
            <v>55</v>
          </cell>
          <cell r="P253">
            <v>230</v>
          </cell>
          <cell r="Q253">
            <v>25</v>
          </cell>
          <cell r="R253">
            <v>7</v>
          </cell>
          <cell r="S253">
            <v>641</v>
          </cell>
          <cell r="T253">
            <v>55</v>
          </cell>
          <cell r="U253">
            <v>20</v>
          </cell>
          <cell r="V253">
            <v>2</v>
          </cell>
          <cell r="W253">
            <v>3</v>
          </cell>
          <cell r="X253" t="str">
            <v>...</v>
          </cell>
          <cell r="Y253">
            <v>69</v>
          </cell>
          <cell r="Z253">
            <v>9</v>
          </cell>
        </row>
        <row r="254">
          <cell r="A254" t="str">
            <v>IRTotal1999</v>
          </cell>
          <cell r="B254" t="str">
            <v>IN</v>
          </cell>
          <cell r="C254" t="str">
            <v>IR</v>
          </cell>
          <cell r="D254">
            <v>1999</v>
          </cell>
          <cell r="E254" t="str">
            <v>Total</v>
          </cell>
          <cell r="F254">
            <v>58</v>
          </cell>
          <cell r="G254">
            <v>4586</v>
          </cell>
          <cell r="H254" t="str">
            <v>...</v>
          </cell>
          <cell r="I254">
            <v>2785</v>
          </cell>
          <cell r="J254">
            <v>0</v>
          </cell>
          <cell r="K254">
            <v>20</v>
          </cell>
          <cell r="L254">
            <v>41</v>
          </cell>
          <cell r="M254">
            <v>82</v>
          </cell>
          <cell r="N254">
            <v>0</v>
          </cell>
          <cell r="O254">
            <v>1050</v>
          </cell>
          <cell r="P254">
            <v>4146</v>
          </cell>
          <cell r="Q254">
            <v>50</v>
          </cell>
          <cell r="R254">
            <v>14</v>
          </cell>
          <cell r="S254">
            <v>4448</v>
          </cell>
          <cell r="T254">
            <v>492</v>
          </cell>
          <cell r="U254">
            <v>2675</v>
          </cell>
          <cell r="V254">
            <v>260</v>
          </cell>
          <cell r="W254">
            <v>18</v>
          </cell>
          <cell r="X254">
            <v>0</v>
          </cell>
          <cell r="Y254">
            <v>1338</v>
          </cell>
          <cell r="Z254">
            <v>135</v>
          </cell>
        </row>
        <row r="255">
          <cell r="A255" t="str">
            <v>IRRN1999</v>
          </cell>
          <cell r="B255" t="str">
            <v>IQ</v>
          </cell>
          <cell r="C255" t="str">
            <v>IRR</v>
          </cell>
          <cell r="D255">
            <v>1999</v>
          </cell>
          <cell r="E255" t="str">
            <v>N</v>
          </cell>
          <cell r="F255">
            <v>0</v>
          </cell>
          <cell r="G255" t="str">
            <v>...</v>
          </cell>
          <cell r="H255" t="str">
            <v>...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 t="str">
            <v>...</v>
          </cell>
          <cell r="T255" t="str">
            <v>...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 t="str">
            <v>IRRN1999</v>
          </cell>
          <cell r="B256" t="str">
            <v>IQ</v>
          </cell>
          <cell r="C256" t="str">
            <v>IRR</v>
          </cell>
          <cell r="D256">
            <v>1999</v>
          </cell>
          <cell r="E256" t="str">
            <v>N</v>
          </cell>
          <cell r="F256">
            <v>0</v>
          </cell>
          <cell r="G256" t="str">
            <v>...</v>
          </cell>
          <cell r="H256" t="str">
            <v>...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 t="str">
            <v>...</v>
          </cell>
          <cell r="T256" t="str">
            <v>...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 t="str">
            <v>IRRN1998</v>
          </cell>
          <cell r="B257" t="str">
            <v>IQ</v>
          </cell>
          <cell r="C257" t="str">
            <v>IRR</v>
          </cell>
          <cell r="D257">
            <v>1998</v>
          </cell>
          <cell r="E257" t="str">
            <v>N</v>
          </cell>
          <cell r="F257">
            <v>0</v>
          </cell>
          <cell r="G257">
            <v>195</v>
          </cell>
          <cell r="H257" t="str">
            <v>...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 t="str">
            <v>...</v>
          </cell>
          <cell r="T257" t="str">
            <v>...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 t="str">
            <v>IRRN.E1999</v>
          </cell>
          <cell r="B258" t="str">
            <v>IQ</v>
          </cell>
          <cell r="C258" t="str">
            <v>IRR</v>
          </cell>
          <cell r="D258">
            <v>1999</v>
          </cell>
          <cell r="E258" t="str">
            <v>N.E</v>
          </cell>
          <cell r="F258" t="str">
            <v>...</v>
          </cell>
          <cell r="G258" t="str">
            <v>...</v>
          </cell>
          <cell r="H258" t="str">
            <v>...</v>
          </cell>
          <cell r="I258" t="str">
            <v>...</v>
          </cell>
          <cell r="J258" t="str">
            <v>...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 t="str">
            <v>...</v>
          </cell>
          <cell r="Q258" t="str">
            <v>...</v>
          </cell>
          <cell r="R258" t="str">
            <v>...</v>
          </cell>
          <cell r="S258" t="str">
            <v>...</v>
          </cell>
          <cell r="T258" t="str">
            <v>...</v>
          </cell>
          <cell r="U258" t="str">
            <v>...</v>
          </cell>
          <cell r="V258" t="str">
            <v>...</v>
          </cell>
          <cell r="W258" t="str">
            <v>...</v>
          </cell>
          <cell r="X258" t="str">
            <v>...</v>
          </cell>
          <cell r="Y258" t="str">
            <v>...</v>
          </cell>
          <cell r="Z258" t="str">
            <v>...</v>
          </cell>
        </row>
        <row r="259">
          <cell r="A259" t="str">
            <v>IRRTotal1998</v>
          </cell>
          <cell r="B259" t="str">
            <v>IQ</v>
          </cell>
          <cell r="C259" t="str">
            <v>IRR</v>
          </cell>
          <cell r="D259">
            <v>1998</v>
          </cell>
          <cell r="E259" t="str">
            <v>Total</v>
          </cell>
          <cell r="F259" t="str">
            <v>...</v>
          </cell>
          <cell r="G259" t="str">
            <v>...</v>
          </cell>
          <cell r="H259" t="str">
            <v>...</v>
          </cell>
          <cell r="I259" t="str">
            <v>...</v>
          </cell>
          <cell r="J259" t="str">
            <v>...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 t="str">
            <v>...</v>
          </cell>
          <cell r="Q259" t="str">
            <v>...</v>
          </cell>
          <cell r="R259" t="str">
            <v>...</v>
          </cell>
          <cell r="S259" t="str">
            <v>...</v>
          </cell>
          <cell r="T259" t="str">
            <v>...</v>
          </cell>
          <cell r="U259" t="str">
            <v>...</v>
          </cell>
          <cell r="V259" t="str">
            <v>...</v>
          </cell>
          <cell r="W259" t="str">
            <v>...</v>
          </cell>
          <cell r="X259" t="str">
            <v>...</v>
          </cell>
          <cell r="Y259" t="str">
            <v>...</v>
          </cell>
          <cell r="Z259" t="str">
            <v>...</v>
          </cell>
        </row>
        <row r="260">
          <cell r="A260" t="str">
            <v>IRRE1999</v>
          </cell>
          <cell r="B260" t="str">
            <v>IQ</v>
          </cell>
          <cell r="C260" t="str">
            <v>IRR</v>
          </cell>
          <cell r="D260">
            <v>1999</v>
          </cell>
          <cell r="E260" t="str">
            <v>E</v>
          </cell>
          <cell r="F260" t="str">
            <v>...</v>
          </cell>
          <cell r="G260" t="str">
            <v>...</v>
          </cell>
          <cell r="H260" t="str">
            <v>...</v>
          </cell>
          <cell r="I260" t="str">
            <v>...</v>
          </cell>
          <cell r="J260" t="str">
            <v>...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 t="str">
            <v>...</v>
          </cell>
          <cell r="Q260" t="str">
            <v>...</v>
          </cell>
          <cell r="R260" t="str">
            <v>...</v>
          </cell>
          <cell r="S260" t="str">
            <v>...</v>
          </cell>
          <cell r="T260" t="str">
            <v>...</v>
          </cell>
          <cell r="U260" t="str">
            <v>...</v>
          </cell>
          <cell r="V260" t="str">
            <v>...</v>
          </cell>
          <cell r="W260" t="str">
            <v>...</v>
          </cell>
          <cell r="X260" t="str">
            <v>...</v>
          </cell>
          <cell r="Y260" t="str">
            <v>...</v>
          </cell>
          <cell r="Z260" t="str">
            <v>...</v>
          </cell>
        </row>
        <row r="261">
          <cell r="A261" t="str">
            <v>IRRN.E1998</v>
          </cell>
          <cell r="B261" t="str">
            <v>IQ</v>
          </cell>
          <cell r="C261" t="str">
            <v>IRR</v>
          </cell>
          <cell r="D261">
            <v>1998</v>
          </cell>
          <cell r="E261" t="str">
            <v>N.E</v>
          </cell>
          <cell r="F261" t="str">
            <v>...</v>
          </cell>
          <cell r="G261" t="str">
            <v>...</v>
          </cell>
          <cell r="H261" t="str">
            <v>...</v>
          </cell>
          <cell r="I261" t="str">
            <v>...</v>
          </cell>
          <cell r="J261" t="str">
            <v>...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 t="str">
            <v>...</v>
          </cell>
          <cell r="Q261" t="str">
            <v>...</v>
          </cell>
          <cell r="R261" t="str">
            <v>...</v>
          </cell>
          <cell r="S261" t="str">
            <v>...</v>
          </cell>
          <cell r="T261" t="str">
            <v>...</v>
          </cell>
          <cell r="U261" t="str">
            <v>...</v>
          </cell>
          <cell r="V261" t="str">
            <v>...</v>
          </cell>
          <cell r="W261" t="str">
            <v>...</v>
          </cell>
          <cell r="X261" t="str">
            <v>...</v>
          </cell>
          <cell r="Y261" t="str">
            <v>...</v>
          </cell>
          <cell r="Z261" t="str">
            <v>...</v>
          </cell>
        </row>
        <row r="262">
          <cell r="A262" t="str">
            <v>IRRE1998</v>
          </cell>
          <cell r="B262" t="str">
            <v>IQ</v>
          </cell>
          <cell r="C262" t="str">
            <v>IRR</v>
          </cell>
          <cell r="D262">
            <v>1998</v>
          </cell>
          <cell r="E262" t="str">
            <v>E</v>
          </cell>
          <cell r="F262" t="str">
            <v>...</v>
          </cell>
          <cell r="G262" t="str">
            <v>...</v>
          </cell>
          <cell r="H262" t="str">
            <v>...</v>
          </cell>
          <cell r="I262" t="str">
            <v>...</v>
          </cell>
          <cell r="J262" t="str">
            <v>...</v>
          </cell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  <cell r="P262" t="str">
            <v>...</v>
          </cell>
          <cell r="Q262" t="str">
            <v>...</v>
          </cell>
          <cell r="R262" t="str">
            <v>...</v>
          </cell>
          <cell r="S262" t="str">
            <v>...</v>
          </cell>
          <cell r="T262" t="str">
            <v>...</v>
          </cell>
          <cell r="U262" t="str">
            <v>...</v>
          </cell>
          <cell r="V262" t="str">
            <v>...</v>
          </cell>
          <cell r="W262" t="str">
            <v>...</v>
          </cell>
          <cell r="X262" t="str">
            <v>...</v>
          </cell>
          <cell r="Y262" t="str">
            <v>...</v>
          </cell>
          <cell r="Z262" t="str">
            <v>...</v>
          </cell>
        </row>
        <row r="263">
          <cell r="A263" t="str">
            <v>IRRTotal1999</v>
          </cell>
          <cell r="B263" t="str">
            <v>IQ</v>
          </cell>
          <cell r="C263" t="str">
            <v>IRR</v>
          </cell>
          <cell r="D263">
            <v>1999</v>
          </cell>
          <cell r="E263" t="str">
            <v>Total</v>
          </cell>
          <cell r="F263" t="str">
            <v>...</v>
          </cell>
          <cell r="G263" t="str">
            <v>...</v>
          </cell>
          <cell r="H263" t="str">
            <v>...</v>
          </cell>
          <cell r="I263" t="str">
            <v>...</v>
          </cell>
          <cell r="J263" t="str">
            <v>...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 t="str">
            <v>...</v>
          </cell>
          <cell r="Q263" t="str">
            <v>...</v>
          </cell>
          <cell r="R263" t="str">
            <v>...</v>
          </cell>
          <cell r="S263" t="str">
            <v>...</v>
          </cell>
          <cell r="T263" t="str">
            <v>...</v>
          </cell>
          <cell r="U263" t="str">
            <v>...</v>
          </cell>
          <cell r="V263" t="str">
            <v>...</v>
          </cell>
          <cell r="W263" t="str">
            <v>...</v>
          </cell>
          <cell r="X263" t="str">
            <v>...</v>
          </cell>
          <cell r="Y263" t="str">
            <v>...</v>
          </cell>
          <cell r="Z263" t="str">
            <v>...</v>
          </cell>
        </row>
        <row r="264">
          <cell r="A264" t="str">
            <v>IRRN1998</v>
          </cell>
          <cell r="B264" t="str">
            <v>IQ</v>
          </cell>
          <cell r="C264" t="str">
            <v>IRR</v>
          </cell>
          <cell r="D264">
            <v>1998</v>
          </cell>
          <cell r="E264" t="str">
            <v>N</v>
          </cell>
          <cell r="F264">
            <v>0</v>
          </cell>
          <cell r="G264">
            <v>195</v>
          </cell>
          <cell r="H264" t="str">
            <v>...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 t="str">
            <v>...</v>
          </cell>
          <cell r="T264" t="str">
            <v>...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 t="str">
            <v>IsRN1998</v>
          </cell>
          <cell r="B265" t="str">
            <v>IL</v>
          </cell>
          <cell r="C265" t="str">
            <v>IsR</v>
          </cell>
          <cell r="D265">
            <v>1998</v>
          </cell>
          <cell r="E265" t="str">
            <v>N</v>
          </cell>
          <cell r="F265">
            <v>0</v>
          </cell>
          <cell r="G265">
            <v>52</v>
          </cell>
          <cell r="H265">
            <v>34</v>
          </cell>
          <cell r="I265">
            <v>0</v>
          </cell>
          <cell r="J265">
            <v>0</v>
          </cell>
          <cell r="K265">
            <v>0</v>
          </cell>
          <cell r="L265">
            <v>23</v>
          </cell>
          <cell r="M265">
            <v>69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52</v>
          </cell>
          <cell r="T265">
            <v>3</v>
          </cell>
          <cell r="U265">
            <v>0</v>
          </cell>
          <cell r="V265">
            <v>0</v>
          </cell>
          <cell r="W265">
            <v>20.100000000000001</v>
          </cell>
          <cell r="X265">
            <v>2</v>
          </cell>
          <cell r="Y265">
            <v>0</v>
          </cell>
          <cell r="Z265">
            <v>0</v>
          </cell>
        </row>
        <row r="266">
          <cell r="A266" t="str">
            <v>IsRN1999</v>
          </cell>
          <cell r="B266" t="str">
            <v>IL</v>
          </cell>
          <cell r="C266" t="str">
            <v>IsR</v>
          </cell>
          <cell r="D266">
            <v>1999</v>
          </cell>
          <cell r="E266" t="str">
            <v>N</v>
          </cell>
          <cell r="F266">
            <v>0</v>
          </cell>
          <cell r="G266">
            <v>53</v>
          </cell>
          <cell r="H266">
            <v>35</v>
          </cell>
          <cell r="I266">
            <v>0</v>
          </cell>
          <cell r="J266">
            <v>0</v>
          </cell>
          <cell r="K266">
            <v>0</v>
          </cell>
          <cell r="L266">
            <v>24</v>
          </cell>
          <cell r="M266">
            <v>72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53</v>
          </cell>
          <cell r="T266">
            <v>8</v>
          </cell>
          <cell r="U266">
            <v>0</v>
          </cell>
          <cell r="V266">
            <v>0</v>
          </cell>
          <cell r="W266">
            <v>24</v>
          </cell>
          <cell r="X266">
            <v>4</v>
          </cell>
          <cell r="Y266">
            <v>0</v>
          </cell>
          <cell r="Z266">
            <v>0</v>
          </cell>
        </row>
        <row r="267">
          <cell r="A267" t="str">
            <v>JBVN1999</v>
          </cell>
          <cell r="B267" t="str">
            <v>NO</v>
          </cell>
          <cell r="C267" t="str">
            <v>JBV</v>
          </cell>
          <cell r="D267">
            <v>1999</v>
          </cell>
          <cell r="E267" t="str">
            <v>N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 t="str">
            <v>JBVN1998</v>
          </cell>
          <cell r="B268" t="str">
            <v>NO</v>
          </cell>
          <cell r="C268" t="str">
            <v>JBV</v>
          </cell>
          <cell r="D268">
            <v>1998</v>
          </cell>
          <cell r="E268" t="str">
            <v>N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 t="str">
            <v>JFRCE1998</v>
          </cell>
          <cell r="B269" t="str">
            <v>JP</v>
          </cell>
          <cell r="C269" t="str">
            <v>JFRC</v>
          </cell>
          <cell r="D269">
            <v>1998</v>
          </cell>
          <cell r="E269" t="str">
            <v>E</v>
          </cell>
          <cell r="F269" t="str">
            <v>...</v>
          </cell>
          <cell r="G269" t="str">
            <v>...</v>
          </cell>
          <cell r="H269" t="str">
            <v>...</v>
          </cell>
          <cell r="I269" t="str">
            <v>...</v>
          </cell>
          <cell r="J269" t="str">
            <v>...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 t="str">
            <v>...</v>
          </cell>
          <cell r="Q269" t="str">
            <v>...</v>
          </cell>
          <cell r="R269" t="str">
            <v>...</v>
          </cell>
          <cell r="S269" t="str">
            <v>...</v>
          </cell>
          <cell r="T269" t="str">
            <v>...</v>
          </cell>
          <cell r="U269" t="str">
            <v>...</v>
          </cell>
          <cell r="V269" t="str">
            <v>...</v>
          </cell>
          <cell r="W269" t="str">
            <v>...</v>
          </cell>
          <cell r="X269" t="str">
            <v>...</v>
          </cell>
          <cell r="Y269" t="str">
            <v>...</v>
          </cell>
          <cell r="Z269" t="str">
            <v>...</v>
          </cell>
        </row>
        <row r="270">
          <cell r="A270" t="str">
            <v>JFRCE1999</v>
          </cell>
          <cell r="B270" t="str">
            <v>JP</v>
          </cell>
          <cell r="C270" t="str">
            <v>JFRC</v>
          </cell>
          <cell r="D270">
            <v>1999</v>
          </cell>
          <cell r="E270" t="str">
            <v>E</v>
          </cell>
          <cell r="F270" t="str">
            <v>...</v>
          </cell>
          <cell r="G270" t="str">
            <v>...</v>
          </cell>
          <cell r="H270" t="str">
            <v>...</v>
          </cell>
          <cell r="I270" t="str">
            <v>...</v>
          </cell>
          <cell r="J270" t="str">
            <v>...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 t="str">
            <v>...</v>
          </cell>
          <cell r="Q270" t="str">
            <v>...</v>
          </cell>
          <cell r="R270" t="str">
            <v>...</v>
          </cell>
          <cell r="S270" t="str">
            <v>...</v>
          </cell>
          <cell r="T270" t="str">
            <v>...</v>
          </cell>
          <cell r="U270" t="str">
            <v>...</v>
          </cell>
          <cell r="V270" t="str">
            <v>...</v>
          </cell>
          <cell r="W270" t="str">
            <v>...</v>
          </cell>
          <cell r="X270" t="str">
            <v>...</v>
          </cell>
          <cell r="Y270" t="str">
            <v>...</v>
          </cell>
          <cell r="Z270" t="str">
            <v>...</v>
          </cell>
        </row>
        <row r="271">
          <cell r="A271" t="str">
            <v>JRTotal1998</v>
          </cell>
          <cell r="B271" t="str">
            <v>JP</v>
          </cell>
          <cell r="C271" t="str">
            <v>JR</v>
          </cell>
          <cell r="D271">
            <v>1998</v>
          </cell>
          <cell r="E271" t="str">
            <v>Total</v>
          </cell>
          <cell r="F271">
            <v>8</v>
          </cell>
          <cell r="G271">
            <v>552</v>
          </cell>
          <cell r="H271">
            <v>50</v>
          </cell>
          <cell r="I271">
            <v>858</v>
          </cell>
          <cell r="J271">
            <v>129</v>
          </cell>
          <cell r="K271">
            <v>1026</v>
          </cell>
          <cell r="L271">
            <v>622</v>
          </cell>
          <cell r="M271">
            <v>1777</v>
          </cell>
          <cell r="N271">
            <v>130</v>
          </cell>
          <cell r="O271">
            <v>3187</v>
          </cell>
          <cell r="P271">
            <v>21640</v>
          </cell>
          <cell r="Q271">
            <v>7</v>
          </cell>
          <cell r="R271">
            <v>3</v>
          </cell>
          <cell r="S271">
            <v>561</v>
          </cell>
          <cell r="T271">
            <v>44</v>
          </cell>
          <cell r="U271">
            <v>874</v>
          </cell>
          <cell r="V271">
            <v>42</v>
          </cell>
          <cell r="W271">
            <v>1656</v>
          </cell>
          <cell r="X271">
            <v>157</v>
          </cell>
          <cell r="Y271">
            <v>3402</v>
          </cell>
          <cell r="Z271">
            <v>670</v>
          </cell>
        </row>
        <row r="272">
          <cell r="A272" t="str">
            <v>JRN1998</v>
          </cell>
          <cell r="B272" t="str">
            <v>JP</v>
          </cell>
          <cell r="C272" t="str">
            <v>JR</v>
          </cell>
          <cell r="D272">
            <v>1998</v>
          </cell>
          <cell r="E272" t="str">
            <v>N</v>
          </cell>
          <cell r="F272">
            <v>0</v>
          </cell>
          <cell r="G272">
            <v>4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1</v>
          </cell>
          <cell r="O272">
            <v>269</v>
          </cell>
          <cell r="P272">
            <v>3686</v>
          </cell>
          <cell r="Q272">
            <v>0</v>
          </cell>
          <cell r="R272">
            <v>0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275</v>
          </cell>
          <cell r="Z272">
            <v>85</v>
          </cell>
        </row>
        <row r="273">
          <cell r="A273" t="str">
            <v>JRN1999</v>
          </cell>
          <cell r="B273" t="str">
            <v>JP</v>
          </cell>
          <cell r="C273" t="str">
            <v>JR</v>
          </cell>
          <cell r="D273">
            <v>1999</v>
          </cell>
          <cell r="E273" t="str">
            <v>N</v>
          </cell>
          <cell r="F273">
            <v>0</v>
          </cell>
          <cell r="G273">
            <v>3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1</v>
          </cell>
          <cell r="O273">
            <v>273</v>
          </cell>
          <cell r="P273">
            <v>3650</v>
          </cell>
          <cell r="Q273">
            <v>0</v>
          </cell>
          <cell r="R273">
            <v>0</v>
          </cell>
          <cell r="S273">
            <v>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277</v>
          </cell>
          <cell r="Z273">
            <v>95</v>
          </cell>
        </row>
        <row r="274">
          <cell r="A274" t="str">
            <v>JRE1998</v>
          </cell>
          <cell r="B274" t="str">
            <v>JP</v>
          </cell>
          <cell r="C274" t="str">
            <v>JR</v>
          </cell>
          <cell r="D274">
            <v>1998</v>
          </cell>
          <cell r="E274" t="str">
            <v>E</v>
          </cell>
          <cell r="F274">
            <v>8</v>
          </cell>
          <cell r="G274">
            <v>548</v>
          </cell>
          <cell r="H274">
            <v>50</v>
          </cell>
          <cell r="I274">
            <v>858</v>
          </cell>
          <cell r="J274">
            <v>129</v>
          </cell>
          <cell r="K274">
            <v>1026</v>
          </cell>
          <cell r="L274">
            <v>622</v>
          </cell>
          <cell r="M274">
            <v>1777</v>
          </cell>
          <cell r="N274">
            <v>129</v>
          </cell>
          <cell r="O274">
            <v>2918</v>
          </cell>
          <cell r="P274">
            <v>17954</v>
          </cell>
          <cell r="Q274">
            <v>7</v>
          </cell>
          <cell r="R274">
            <v>3</v>
          </cell>
          <cell r="S274">
            <v>557</v>
          </cell>
          <cell r="T274">
            <v>44</v>
          </cell>
          <cell r="U274">
            <v>874</v>
          </cell>
          <cell r="V274">
            <v>42</v>
          </cell>
          <cell r="W274">
            <v>1656</v>
          </cell>
          <cell r="X274">
            <v>157</v>
          </cell>
          <cell r="Y274">
            <v>3127</v>
          </cell>
          <cell r="Z274">
            <v>585</v>
          </cell>
        </row>
        <row r="275">
          <cell r="A275" t="str">
            <v>JRTotal1999</v>
          </cell>
          <cell r="B275" t="str">
            <v>JP</v>
          </cell>
          <cell r="C275" t="str">
            <v>JR</v>
          </cell>
          <cell r="D275">
            <v>1999</v>
          </cell>
          <cell r="E275" t="str">
            <v>Total</v>
          </cell>
          <cell r="F275">
            <v>9</v>
          </cell>
          <cell r="G275">
            <v>530</v>
          </cell>
          <cell r="H275">
            <v>53</v>
          </cell>
          <cell r="I275">
            <v>831</v>
          </cell>
          <cell r="J275">
            <v>133</v>
          </cell>
          <cell r="K275">
            <v>1021</v>
          </cell>
          <cell r="L275">
            <v>581</v>
          </cell>
          <cell r="M275">
            <v>1629</v>
          </cell>
          <cell r="N275">
            <v>125</v>
          </cell>
          <cell r="O275">
            <v>3123</v>
          </cell>
          <cell r="P275">
            <v>21582</v>
          </cell>
          <cell r="Q275">
            <v>8</v>
          </cell>
          <cell r="R275">
            <v>4</v>
          </cell>
          <cell r="S275">
            <v>540</v>
          </cell>
          <cell r="T275">
            <v>25</v>
          </cell>
          <cell r="U275">
            <v>846</v>
          </cell>
          <cell r="V275">
            <v>26</v>
          </cell>
          <cell r="W275">
            <v>1596</v>
          </cell>
          <cell r="X275">
            <v>144</v>
          </cell>
          <cell r="Y275">
            <v>3570</v>
          </cell>
          <cell r="Z275">
            <v>582</v>
          </cell>
        </row>
        <row r="276">
          <cell r="A276" t="str">
            <v>JRE1999</v>
          </cell>
          <cell r="B276" t="str">
            <v>JP</v>
          </cell>
          <cell r="C276" t="str">
            <v>JR</v>
          </cell>
          <cell r="D276">
            <v>1999</v>
          </cell>
          <cell r="E276" t="str">
            <v>E</v>
          </cell>
          <cell r="F276">
            <v>9</v>
          </cell>
          <cell r="G276">
            <v>527</v>
          </cell>
          <cell r="H276">
            <v>53</v>
          </cell>
          <cell r="I276">
            <v>831</v>
          </cell>
          <cell r="J276">
            <v>133</v>
          </cell>
          <cell r="K276">
            <v>1021</v>
          </cell>
          <cell r="L276">
            <v>581</v>
          </cell>
          <cell r="M276">
            <v>1629</v>
          </cell>
          <cell r="N276">
            <v>124</v>
          </cell>
          <cell r="O276">
            <v>2850</v>
          </cell>
          <cell r="P276">
            <v>17932</v>
          </cell>
          <cell r="Q276">
            <v>8</v>
          </cell>
          <cell r="R276">
            <v>4</v>
          </cell>
          <cell r="S276">
            <v>537</v>
          </cell>
          <cell r="T276">
            <v>25</v>
          </cell>
          <cell r="U276">
            <v>846</v>
          </cell>
          <cell r="V276">
            <v>26</v>
          </cell>
          <cell r="W276">
            <v>1596</v>
          </cell>
          <cell r="X276">
            <v>144</v>
          </cell>
          <cell r="Y276">
            <v>3293</v>
          </cell>
          <cell r="Z276">
            <v>487</v>
          </cell>
        </row>
        <row r="277">
          <cell r="A277" t="str">
            <v>JZN1998</v>
          </cell>
          <cell r="B277" t="str">
            <v>YU</v>
          </cell>
          <cell r="C277" t="str">
            <v>JZ</v>
          </cell>
          <cell r="D277">
            <v>1998</v>
          </cell>
          <cell r="E277" t="str">
            <v>N</v>
          </cell>
          <cell r="F277">
            <v>0</v>
          </cell>
          <cell r="G277">
            <v>302</v>
          </cell>
          <cell r="H277" t="str">
            <v>...</v>
          </cell>
          <cell r="I277">
            <v>189</v>
          </cell>
          <cell r="J277" t="str">
            <v>...</v>
          </cell>
          <cell r="K277">
            <v>198</v>
          </cell>
          <cell r="L277">
            <v>94</v>
          </cell>
          <cell r="M277" t="str">
            <v>...</v>
          </cell>
          <cell r="N277">
            <v>184</v>
          </cell>
          <cell r="O277">
            <v>43</v>
          </cell>
          <cell r="P277" t="str">
            <v>...</v>
          </cell>
          <cell r="Q277">
            <v>0</v>
          </cell>
          <cell r="R277">
            <v>0</v>
          </cell>
          <cell r="S277" t="str">
            <v>...</v>
          </cell>
          <cell r="T277" t="str">
            <v>...</v>
          </cell>
          <cell r="U277" t="str">
            <v>...</v>
          </cell>
          <cell r="V277" t="str">
            <v>...</v>
          </cell>
          <cell r="W277" t="str">
            <v>...</v>
          </cell>
          <cell r="X277" t="str">
            <v>...</v>
          </cell>
          <cell r="Y277" t="str">
            <v>...</v>
          </cell>
          <cell r="Z277" t="str">
            <v>...</v>
          </cell>
        </row>
        <row r="278">
          <cell r="A278" t="str">
            <v>JZN1999</v>
          </cell>
          <cell r="B278" t="str">
            <v>YU</v>
          </cell>
          <cell r="C278" t="str">
            <v>JZ</v>
          </cell>
          <cell r="D278">
            <v>1999</v>
          </cell>
          <cell r="E278" t="str">
            <v>N</v>
          </cell>
          <cell r="F278">
            <v>0</v>
          </cell>
          <cell r="G278">
            <v>278</v>
          </cell>
          <cell r="H278" t="str">
            <v>...</v>
          </cell>
          <cell r="I278">
            <v>187</v>
          </cell>
          <cell r="J278" t="str">
            <v>...</v>
          </cell>
          <cell r="K278">
            <v>136</v>
          </cell>
          <cell r="L278">
            <v>68</v>
          </cell>
          <cell r="M278" t="str">
            <v>...</v>
          </cell>
          <cell r="N278">
            <v>196</v>
          </cell>
          <cell r="O278">
            <v>49</v>
          </cell>
          <cell r="P278" t="str">
            <v>...</v>
          </cell>
          <cell r="Q278">
            <v>0</v>
          </cell>
          <cell r="R278">
            <v>0</v>
          </cell>
          <cell r="S278" t="str">
            <v>...</v>
          </cell>
          <cell r="T278" t="str">
            <v>...</v>
          </cell>
          <cell r="U278" t="str">
            <v>...</v>
          </cell>
          <cell r="V278" t="str">
            <v>...</v>
          </cell>
          <cell r="W278" t="str">
            <v>...</v>
          </cell>
          <cell r="X278" t="str">
            <v>...</v>
          </cell>
          <cell r="Y278" t="str">
            <v>...</v>
          </cell>
          <cell r="Z278" t="str">
            <v>...</v>
          </cell>
        </row>
        <row r="279">
          <cell r="A279" t="str">
            <v>KCRCN1998</v>
          </cell>
          <cell r="B279" t="str">
            <v>HK</v>
          </cell>
          <cell r="C279" t="str">
            <v>KCRC</v>
          </cell>
          <cell r="D279">
            <v>1998</v>
          </cell>
          <cell r="E279" t="str">
            <v>N</v>
          </cell>
          <cell r="F279" t="str">
            <v>...</v>
          </cell>
          <cell r="G279" t="str">
            <v>...</v>
          </cell>
          <cell r="H279" t="str">
            <v>...</v>
          </cell>
          <cell r="I279" t="str">
            <v>...</v>
          </cell>
          <cell r="J279" t="str">
            <v>...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 t="str">
            <v>...</v>
          </cell>
          <cell r="Q279" t="str">
            <v>...</v>
          </cell>
          <cell r="R279" t="str">
            <v>...</v>
          </cell>
          <cell r="S279" t="str">
            <v>...</v>
          </cell>
          <cell r="T279" t="str">
            <v>...</v>
          </cell>
          <cell r="U279" t="str">
            <v>...</v>
          </cell>
          <cell r="V279" t="str">
            <v>...</v>
          </cell>
          <cell r="W279" t="str">
            <v>...</v>
          </cell>
          <cell r="X279" t="str">
            <v>...</v>
          </cell>
          <cell r="Y279" t="str">
            <v>...</v>
          </cell>
          <cell r="Z279" t="str">
            <v>...</v>
          </cell>
        </row>
        <row r="280">
          <cell r="A280" t="str">
            <v>KCRCN1999</v>
          </cell>
          <cell r="B280" t="str">
            <v>HK</v>
          </cell>
          <cell r="C280" t="str">
            <v>KCRC</v>
          </cell>
          <cell r="D280">
            <v>1999</v>
          </cell>
          <cell r="E280" t="str">
            <v>N</v>
          </cell>
          <cell r="F280" t="str">
            <v>...</v>
          </cell>
          <cell r="G280" t="str">
            <v>...</v>
          </cell>
          <cell r="H280" t="str">
            <v>...</v>
          </cell>
          <cell r="I280" t="str">
            <v>...</v>
          </cell>
          <cell r="J280" t="str">
            <v>...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P280" t="str">
            <v>...</v>
          </cell>
          <cell r="Q280" t="str">
            <v>...</v>
          </cell>
          <cell r="R280" t="str">
            <v>...</v>
          </cell>
          <cell r="S280" t="str">
            <v>...</v>
          </cell>
          <cell r="T280" t="str">
            <v>...</v>
          </cell>
          <cell r="U280" t="str">
            <v>...</v>
          </cell>
          <cell r="V280" t="str">
            <v>...</v>
          </cell>
          <cell r="W280" t="str">
            <v>...</v>
          </cell>
          <cell r="X280" t="str">
            <v>...</v>
          </cell>
          <cell r="Y280" t="str">
            <v>...</v>
          </cell>
          <cell r="Z280" t="str">
            <v>...</v>
          </cell>
        </row>
        <row r="281">
          <cell r="A281" t="str">
            <v>KCRC (HR)N1999</v>
          </cell>
          <cell r="B281" t="str">
            <v>HK</v>
          </cell>
          <cell r="C281" t="str">
            <v>KCRC (HR)</v>
          </cell>
          <cell r="D281">
            <v>1999</v>
          </cell>
          <cell r="E281" t="str">
            <v>N</v>
          </cell>
          <cell r="F281" t="str">
            <v>...</v>
          </cell>
          <cell r="G281" t="str">
            <v>...</v>
          </cell>
          <cell r="H281" t="str">
            <v>...</v>
          </cell>
          <cell r="I281" t="str">
            <v>...</v>
          </cell>
          <cell r="J281" t="str">
            <v>...</v>
          </cell>
          <cell r="K281" t="str">
            <v>...</v>
          </cell>
          <cell r="L281" t="str">
            <v>...</v>
          </cell>
          <cell r="M281" t="str">
            <v>...</v>
          </cell>
          <cell r="N281" t="str">
            <v>...</v>
          </cell>
          <cell r="O281" t="str">
            <v>...</v>
          </cell>
          <cell r="P281" t="str">
            <v>...</v>
          </cell>
          <cell r="Q281" t="str">
            <v>...</v>
          </cell>
          <cell r="R281" t="str">
            <v>...</v>
          </cell>
          <cell r="S281" t="str">
            <v>...</v>
          </cell>
          <cell r="T281" t="str">
            <v>...</v>
          </cell>
          <cell r="U281" t="str">
            <v>...</v>
          </cell>
          <cell r="V281" t="str">
            <v>...</v>
          </cell>
          <cell r="W281" t="str">
            <v>...</v>
          </cell>
          <cell r="X281" t="str">
            <v>...</v>
          </cell>
          <cell r="Y281" t="str">
            <v>...</v>
          </cell>
          <cell r="Z281" t="str">
            <v>...</v>
          </cell>
        </row>
        <row r="282">
          <cell r="A282" t="str">
            <v>KCRC (HR)N1998</v>
          </cell>
          <cell r="B282" t="str">
            <v>HK</v>
          </cell>
          <cell r="C282" t="str">
            <v>KCRC (HR)</v>
          </cell>
          <cell r="D282">
            <v>1998</v>
          </cell>
          <cell r="E282" t="str">
            <v>N</v>
          </cell>
          <cell r="F282" t="str">
            <v>...</v>
          </cell>
          <cell r="G282" t="str">
            <v>...</v>
          </cell>
          <cell r="H282" t="str">
            <v>...</v>
          </cell>
          <cell r="I282" t="str">
            <v>...</v>
          </cell>
          <cell r="J282" t="str">
            <v>...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 t="str">
            <v>...</v>
          </cell>
          <cell r="Q282" t="str">
            <v>...</v>
          </cell>
          <cell r="R282" t="str">
            <v>...</v>
          </cell>
          <cell r="S282" t="str">
            <v>...</v>
          </cell>
          <cell r="T282" t="str">
            <v>...</v>
          </cell>
          <cell r="U282" t="str">
            <v>...</v>
          </cell>
          <cell r="V282" t="str">
            <v>...</v>
          </cell>
          <cell r="W282" t="str">
            <v>...</v>
          </cell>
          <cell r="X282" t="str">
            <v>...</v>
          </cell>
          <cell r="Y282" t="str">
            <v>...</v>
          </cell>
          <cell r="Z282" t="str">
            <v>...</v>
          </cell>
        </row>
        <row r="283">
          <cell r="A283" t="str">
            <v>KCRC (LR)N1998</v>
          </cell>
          <cell r="B283" t="str">
            <v>HK</v>
          </cell>
          <cell r="C283" t="str">
            <v>KCRC (LR)</v>
          </cell>
          <cell r="D283">
            <v>1998</v>
          </cell>
          <cell r="E283" t="str">
            <v>N</v>
          </cell>
          <cell r="F283" t="str">
            <v>...</v>
          </cell>
          <cell r="G283" t="str">
            <v>...</v>
          </cell>
          <cell r="H283" t="str">
            <v>...</v>
          </cell>
          <cell r="I283" t="str">
            <v>...</v>
          </cell>
          <cell r="J283" t="str">
            <v>...</v>
          </cell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  <cell r="P283" t="str">
            <v>...</v>
          </cell>
          <cell r="Q283" t="str">
            <v>...</v>
          </cell>
          <cell r="R283" t="str">
            <v>...</v>
          </cell>
          <cell r="S283" t="str">
            <v>...</v>
          </cell>
          <cell r="T283" t="str">
            <v>...</v>
          </cell>
          <cell r="U283" t="str">
            <v>...</v>
          </cell>
          <cell r="V283" t="str">
            <v>...</v>
          </cell>
          <cell r="W283" t="str">
            <v>...</v>
          </cell>
          <cell r="X283" t="str">
            <v>...</v>
          </cell>
          <cell r="Y283" t="str">
            <v>...</v>
          </cell>
          <cell r="Z283" t="str">
            <v>...</v>
          </cell>
        </row>
        <row r="284">
          <cell r="A284" t="str">
            <v>KCRC (LR)N1999</v>
          </cell>
          <cell r="B284" t="str">
            <v>HK</v>
          </cell>
          <cell r="C284" t="str">
            <v>KCRC (LR)</v>
          </cell>
          <cell r="D284">
            <v>1999</v>
          </cell>
          <cell r="E284" t="str">
            <v>N</v>
          </cell>
          <cell r="F284" t="str">
            <v>...</v>
          </cell>
          <cell r="G284" t="str">
            <v>...</v>
          </cell>
          <cell r="H284" t="str">
            <v>...</v>
          </cell>
          <cell r="I284" t="str">
            <v>...</v>
          </cell>
          <cell r="J284" t="str">
            <v>...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 t="str">
            <v>...</v>
          </cell>
          <cell r="Q284" t="str">
            <v>...</v>
          </cell>
          <cell r="R284" t="str">
            <v>...</v>
          </cell>
          <cell r="S284" t="str">
            <v>...</v>
          </cell>
          <cell r="T284" t="str">
            <v>...</v>
          </cell>
          <cell r="U284" t="str">
            <v>...</v>
          </cell>
          <cell r="V284" t="str">
            <v>...</v>
          </cell>
          <cell r="W284" t="str">
            <v>...</v>
          </cell>
          <cell r="X284" t="str">
            <v>...</v>
          </cell>
          <cell r="Y284" t="str">
            <v>...</v>
          </cell>
          <cell r="Z284" t="str">
            <v>...</v>
          </cell>
        </row>
        <row r="285">
          <cell r="A285" t="str">
            <v>KEGN1999</v>
          </cell>
          <cell r="B285" t="str">
            <v>DE</v>
          </cell>
          <cell r="C285" t="str">
            <v>KEG</v>
          </cell>
          <cell r="D285">
            <v>1999</v>
          </cell>
          <cell r="E285" t="str">
            <v>N</v>
          </cell>
          <cell r="F285">
            <v>0</v>
          </cell>
          <cell r="G285" t="str">
            <v>...</v>
          </cell>
          <cell r="H285" t="str">
            <v>...</v>
          </cell>
          <cell r="I285">
            <v>0</v>
          </cell>
          <cell r="J285">
            <v>0</v>
          </cell>
          <cell r="K285">
            <v>0</v>
          </cell>
          <cell r="L285" t="str">
            <v>...</v>
          </cell>
          <cell r="M285" t="str">
            <v>...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 t="str">
            <v>...</v>
          </cell>
          <cell r="T285" t="str">
            <v>...</v>
          </cell>
          <cell r="U285">
            <v>0</v>
          </cell>
          <cell r="V285">
            <v>0</v>
          </cell>
          <cell r="W285" t="str">
            <v>...</v>
          </cell>
          <cell r="X285" t="str">
            <v>...</v>
          </cell>
          <cell r="Y285">
            <v>0</v>
          </cell>
          <cell r="Z285">
            <v>0</v>
          </cell>
        </row>
        <row r="286">
          <cell r="A286" t="str">
            <v>KEGN1998</v>
          </cell>
          <cell r="B286" t="str">
            <v>DE</v>
          </cell>
          <cell r="C286" t="str">
            <v>KEG</v>
          </cell>
          <cell r="D286">
            <v>1998</v>
          </cell>
          <cell r="E286" t="str">
            <v>N</v>
          </cell>
          <cell r="F286">
            <v>0</v>
          </cell>
          <cell r="G286">
            <v>24</v>
          </cell>
          <cell r="H286" t="str">
            <v>...</v>
          </cell>
          <cell r="I286">
            <v>0</v>
          </cell>
          <cell r="J286">
            <v>0</v>
          </cell>
          <cell r="K286">
            <v>0</v>
          </cell>
          <cell r="L286">
            <v>9</v>
          </cell>
          <cell r="M286" t="str">
            <v>...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 t="str">
            <v>...</v>
          </cell>
          <cell r="T286" t="str">
            <v>...</v>
          </cell>
          <cell r="U286">
            <v>0</v>
          </cell>
          <cell r="V286">
            <v>0</v>
          </cell>
          <cell r="W286" t="str">
            <v>...</v>
          </cell>
          <cell r="X286" t="str">
            <v>...</v>
          </cell>
          <cell r="Y286">
            <v>0</v>
          </cell>
          <cell r="Z286">
            <v>0</v>
          </cell>
        </row>
        <row r="287">
          <cell r="A287" t="str">
            <v>KNRTotal1998</v>
          </cell>
          <cell r="B287" t="str">
            <v>KR</v>
          </cell>
          <cell r="C287" t="str">
            <v>KNR</v>
          </cell>
          <cell r="D287">
            <v>1998</v>
          </cell>
          <cell r="E287" t="str">
            <v>Total</v>
          </cell>
          <cell r="F287">
            <v>1</v>
          </cell>
          <cell r="G287">
            <v>491</v>
          </cell>
          <cell r="H287">
            <v>312</v>
          </cell>
          <cell r="I287">
            <v>94</v>
          </cell>
          <cell r="J287">
            <v>94</v>
          </cell>
          <cell r="K287">
            <v>4</v>
          </cell>
          <cell r="L287">
            <v>97</v>
          </cell>
          <cell r="M287">
            <v>603</v>
          </cell>
          <cell r="N287">
            <v>0</v>
          </cell>
          <cell r="O287">
            <v>177</v>
          </cell>
          <cell r="P287">
            <v>1707</v>
          </cell>
          <cell r="Q287">
            <v>1</v>
          </cell>
          <cell r="R287">
            <v>0</v>
          </cell>
          <cell r="S287">
            <v>486</v>
          </cell>
          <cell r="T287">
            <v>55</v>
          </cell>
          <cell r="U287">
            <v>94</v>
          </cell>
          <cell r="V287">
            <v>12</v>
          </cell>
          <cell r="W287">
            <v>94</v>
          </cell>
          <cell r="X287">
            <v>13</v>
          </cell>
          <cell r="Y287">
            <v>177</v>
          </cell>
          <cell r="Z287">
            <v>22</v>
          </cell>
        </row>
        <row r="288">
          <cell r="A288" t="str">
            <v>KNRN.E1999</v>
          </cell>
          <cell r="B288" t="str">
            <v>KR</v>
          </cell>
          <cell r="C288" t="str">
            <v>KNR</v>
          </cell>
          <cell r="D288">
            <v>1999</v>
          </cell>
          <cell r="E288" t="str">
            <v>N.E</v>
          </cell>
          <cell r="F288" t="str">
            <v>...</v>
          </cell>
          <cell r="G288" t="str">
            <v>...</v>
          </cell>
          <cell r="H288" t="str">
            <v>...</v>
          </cell>
          <cell r="I288" t="str">
            <v>...</v>
          </cell>
          <cell r="J288" t="str">
            <v>...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 t="str">
            <v>...</v>
          </cell>
          <cell r="Q288" t="str">
            <v>...</v>
          </cell>
          <cell r="R288" t="str">
            <v>...</v>
          </cell>
          <cell r="S288" t="str">
            <v>...</v>
          </cell>
          <cell r="T288" t="str">
            <v>...</v>
          </cell>
          <cell r="U288" t="str">
            <v>...</v>
          </cell>
          <cell r="V288" t="str">
            <v>...</v>
          </cell>
          <cell r="W288" t="str">
            <v>...</v>
          </cell>
          <cell r="X288" t="str">
            <v>...</v>
          </cell>
          <cell r="Y288" t="str">
            <v>...</v>
          </cell>
          <cell r="Z288" t="str">
            <v>...</v>
          </cell>
        </row>
        <row r="289">
          <cell r="A289" t="str">
            <v>KNRN.E1998</v>
          </cell>
          <cell r="B289" t="str">
            <v>KR</v>
          </cell>
          <cell r="C289" t="str">
            <v>KNR</v>
          </cell>
          <cell r="D289">
            <v>1998</v>
          </cell>
          <cell r="E289" t="str">
            <v>N.E</v>
          </cell>
          <cell r="F289" t="str">
            <v>...</v>
          </cell>
          <cell r="G289" t="str">
            <v>...</v>
          </cell>
          <cell r="H289" t="str">
            <v>...</v>
          </cell>
          <cell r="I289" t="str">
            <v>...</v>
          </cell>
          <cell r="J289" t="str">
            <v>...</v>
          </cell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  <cell r="P289" t="str">
            <v>...</v>
          </cell>
          <cell r="Q289" t="str">
            <v>...</v>
          </cell>
          <cell r="R289" t="str">
            <v>...</v>
          </cell>
          <cell r="S289" t="str">
            <v>...</v>
          </cell>
          <cell r="T289" t="str">
            <v>...</v>
          </cell>
          <cell r="U289" t="str">
            <v>...</v>
          </cell>
          <cell r="V289" t="str">
            <v>...</v>
          </cell>
          <cell r="W289" t="str">
            <v>...</v>
          </cell>
          <cell r="X289" t="str">
            <v>...</v>
          </cell>
          <cell r="Y289" t="str">
            <v>...</v>
          </cell>
          <cell r="Z289" t="str">
            <v>...</v>
          </cell>
        </row>
        <row r="290">
          <cell r="A290" t="str">
            <v>KNRN1999</v>
          </cell>
          <cell r="B290" t="str">
            <v>KR</v>
          </cell>
          <cell r="C290" t="str">
            <v>KNR</v>
          </cell>
          <cell r="D290">
            <v>1999</v>
          </cell>
          <cell r="E290" t="str">
            <v>N</v>
          </cell>
          <cell r="F290">
            <v>1</v>
          </cell>
          <cell r="G290">
            <v>487</v>
          </cell>
          <cell r="H290">
            <v>356</v>
          </cell>
          <cell r="I290">
            <v>94</v>
          </cell>
          <cell r="J290">
            <v>94</v>
          </cell>
          <cell r="K290">
            <v>8</v>
          </cell>
          <cell r="L290">
            <v>101</v>
          </cell>
          <cell r="M290">
            <v>608</v>
          </cell>
          <cell r="N290">
            <v>0</v>
          </cell>
          <cell r="O290">
            <v>178</v>
          </cell>
          <cell r="P290">
            <v>1694</v>
          </cell>
          <cell r="Q290">
            <v>1</v>
          </cell>
          <cell r="R290">
            <v>0</v>
          </cell>
          <cell r="S290">
            <v>458</v>
          </cell>
          <cell r="T290">
            <v>50</v>
          </cell>
          <cell r="U290">
            <v>94</v>
          </cell>
          <cell r="V290">
            <v>12</v>
          </cell>
          <cell r="W290">
            <v>93</v>
          </cell>
          <cell r="X290">
            <v>13</v>
          </cell>
          <cell r="Y290">
            <v>167</v>
          </cell>
          <cell r="Z290">
            <v>25</v>
          </cell>
        </row>
        <row r="291">
          <cell r="A291" t="str">
            <v>KNRE1998</v>
          </cell>
          <cell r="B291" t="str">
            <v>KR</v>
          </cell>
          <cell r="C291" t="str">
            <v>KNR</v>
          </cell>
          <cell r="D291">
            <v>1998</v>
          </cell>
          <cell r="E291" t="str">
            <v>E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 t="str">
            <v>KNRN1998</v>
          </cell>
          <cell r="B292" t="str">
            <v>KR</v>
          </cell>
          <cell r="C292" t="str">
            <v>KNR</v>
          </cell>
          <cell r="D292">
            <v>1998</v>
          </cell>
          <cell r="E292" t="str">
            <v>N</v>
          </cell>
          <cell r="F292">
            <v>1</v>
          </cell>
          <cell r="G292">
            <v>491</v>
          </cell>
          <cell r="H292">
            <v>312</v>
          </cell>
          <cell r="I292">
            <v>94</v>
          </cell>
          <cell r="J292">
            <v>94</v>
          </cell>
          <cell r="K292">
            <v>4</v>
          </cell>
          <cell r="L292">
            <v>97</v>
          </cell>
          <cell r="M292">
            <v>603</v>
          </cell>
          <cell r="N292">
            <v>0</v>
          </cell>
          <cell r="O292">
            <v>177</v>
          </cell>
          <cell r="P292">
            <v>1707</v>
          </cell>
          <cell r="Q292">
            <v>1</v>
          </cell>
          <cell r="R292">
            <v>0</v>
          </cell>
          <cell r="S292">
            <v>486</v>
          </cell>
          <cell r="T292">
            <v>55</v>
          </cell>
          <cell r="U292">
            <v>94</v>
          </cell>
          <cell r="V292">
            <v>12</v>
          </cell>
          <cell r="W292">
            <v>94</v>
          </cell>
          <cell r="X292">
            <v>13</v>
          </cell>
          <cell r="Y292">
            <v>177</v>
          </cell>
          <cell r="Z292">
            <v>22</v>
          </cell>
        </row>
        <row r="293">
          <cell r="A293" t="str">
            <v>KNRTotal1999</v>
          </cell>
          <cell r="B293" t="str">
            <v>KR</v>
          </cell>
          <cell r="C293" t="str">
            <v>KNR</v>
          </cell>
          <cell r="D293">
            <v>1999</v>
          </cell>
          <cell r="E293" t="str">
            <v>Total</v>
          </cell>
          <cell r="F293">
            <v>1</v>
          </cell>
          <cell r="G293">
            <v>487</v>
          </cell>
          <cell r="H293">
            <v>356</v>
          </cell>
          <cell r="I293">
            <v>94</v>
          </cell>
          <cell r="J293">
            <v>94</v>
          </cell>
          <cell r="K293">
            <v>8</v>
          </cell>
          <cell r="L293">
            <v>101</v>
          </cell>
          <cell r="M293">
            <v>608</v>
          </cell>
          <cell r="N293">
            <v>0</v>
          </cell>
          <cell r="O293">
            <v>178</v>
          </cell>
          <cell r="P293">
            <v>1694</v>
          </cell>
          <cell r="Q293">
            <v>1</v>
          </cell>
          <cell r="R293">
            <v>0</v>
          </cell>
          <cell r="S293">
            <v>458</v>
          </cell>
          <cell r="T293">
            <v>50</v>
          </cell>
          <cell r="U293">
            <v>94</v>
          </cell>
          <cell r="V293">
            <v>12</v>
          </cell>
          <cell r="W293">
            <v>93</v>
          </cell>
          <cell r="X293">
            <v>13</v>
          </cell>
          <cell r="Y293">
            <v>167</v>
          </cell>
          <cell r="Z293">
            <v>25</v>
          </cell>
        </row>
        <row r="294">
          <cell r="A294" t="str">
            <v>KNRE1999</v>
          </cell>
          <cell r="B294" t="str">
            <v>KR</v>
          </cell>
          <cell r="C294" t="str">
            <v>KNR</v>
          </cell>
          <cell r="D294">
            <v>1999</v>
          </cell>
          <cell r="E294" t="str">
            <v>E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 t="str">
            <v>KRE1999</v>
          </cell>
          <cell r="B295" t="str">
            <v>KE</v>
          </cell>
          <cell r="C295" t="str">
            <v>KR</v>
          </cell>
          <cell r="D295">
            <v>1999</v>
          </cell>
          <cell r="E295" t="str">
            <v>E</v>
          </cell>
          <cell r="F295">
            <v>0</v>
          </cell>
          <cell r="G295">
            <v>198</v>
          </cell>
          <cell r="H295" t="str">
            <v>...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 t="str">
            <v>...</v>
          </cell>
          <cell r="T295" t="str">
            <v>...</v>
          </cell>
          <cell r="U295">
            <v>0</v>
          </cell>
          <cell r="V295">
            <v>0</v>
          </cell>
          <cell r="W295" t="str">
            <v>...</v>
          </cell>
          <cell r="X295" t="str">
            <v>...</v>
          </cell>
          <cell r="Y295">
            <v>0</v>
          </cell>
          <cell r="Z295">
            <v>0</v>
          </cell>
        </row>
        <row r="296">
          <cell r="A296" t="str">
            <v>KRE1998</v>
          </cell>
          <cell r="B296" t="str">
            <v>KE</v>
          </cell>
          <cell r="C296" t="str">
            <v>KR</v>
          </cell>
          <cell r="D296">
            <v>1998</v>
          </cell>
          <cell r="E296" t="str">
            <v>E</v>
          </cell>
          <cell r="F296">
            <v>0</v>
          </cell>
          <cell r="G296">
            <v>198</v>
          </cell>
          <cell r="H296">
            <v>49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198</v>
          </cell>
          <cell r="T296">
            <v>60</v>
          </cell>
          <cell r="U296">
            <v>0</v>
          </cell>
          <cell r="V296">
            <v>0</v>
          </cell>
          <cell r="W296" t="str">
            <v>...</v>
          </cell>
          <cell r="X296" t="str">
            <v>...</v>
          </cell>
          <cell r="Y296">
            <v>0</v>
          </cell>
          <cell r="Z296">
            <v>0</v>
          </cell>
        </row>
        <row r="297">
          <cell r="A297" t="str">
            <v>KTME1998</v>
          </cell>
          <cell r="B297" t="str">
            <v>MY</v>
          </cell>
          <cell r="C297" t="str">
            <v>KTM</v>
          </cell>
          <cell r="D297">
            <v>1998</v>
          </cell>
          <cell r="E297" t="str">
            <v>E</v>
          </cell>
          <cell r="F297">
            <v>0</v>
          </cell>
          <cell r="G297">
            <v>50</v>
          </cell>
          <cell r="H297">
            <v>50</v>
          </cell>
          <cell r="I297">
            <v>0</v>
          </cell>
          <cell r="J297">
            <v>0</v>
          </cell>
          <cell r="K297">
            <v>0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 t="str">
            <v>...</v>
          </cell>
          <cell r="Q297" t="str">
            <v>...</v>
          </cell>
          <cell r="R297" t="str">
            <v>...</v>
          </cell>
          <cell r="S297" t="str">
            <v>...</v>
          </cell>
          <cell r="T297" t="str">
            <v>...</v>
          </cell>
          <cell r="U297" t="str">
            <v>...</v>
          </cell>
          <cell r="V297" t="str">
            <v>...</v>
          </cell>
          <cell r="W297" t="str">
            <v>...</v>
          </cell>
          <cell r="X297" t="str">
            <v>...</v>
          </cell>
          <cell r="Y297" t="str">
            <v>...</v>
          </cell>
          <cell r="Z297" t="str">
            <v>...</v>
          </cell>
        </row>
        <row r="298">
          <cell r="A298" t="str">
            <v>KTME1999</v>
          </cell>
          <cell r="B298" t="str">
            <v>MY</v>
          </cell>
          <cell r="C298" t="str">
            <v>KTM</v>
          </cell>
          <cell r="D298">
            <v>1999</v>
          </cell>
          <cell r="E298" t="str">
            <v>E</v>
          </cell>
          <cell r="F298">
            <v>0</v>
          </cell>
          <cell r="G298" t="str">
            <v>...</v>
          </cell>
          <cell r="H298" t="str">
            <v>...</v>
          </cell>
          <cell r="I298">
            <v>0</v>
          </cell>
          <cell r="J298">
            <v>0</v>
          </cell>
          <cell r="K298">
            <v>0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 t="str">
            <v>...</v>
          </cell>
          <cell r="Q298" t="str">
            <v>...</v>
          </cell>
          <cell r="R298" t="str">
            <v>...</v>
          </cell>
          <cell r="S298" t="str">
            <v>...</v>
          </cell>
          <cell r="T298" t="str">
            <v>...</v>
          </cell>
          <cell r="U298" t="str">
            <v>...</v>
          </cell>
          <cell r="V298" t="str">
            <v>...</v>
          </cell>
          <cell r="W298" t="str">
            <v>...</v>
          </cell>
          <cell r="X298" t="str">
            <v>...</v>
          </cell>
          <cell r="Y298" t="str">
            <v>...</v>
          </cell>
          <cell r="Z298" t="str">
            <v>...</v>
          </cell>
        </row>
        <row r="299">
          <cell r="A299" t="str">
            <v>KTZTotal1999</v>
          </cell>
          <cell r="B299" t="str">
            <v>KZ</v>
          </cell>
          <cell r="C299" t="str">
            <v>KTZ</v>
          </cell>
          <cell r="D299">
            <v>1999</v>
          </cell>
          <cell r="E299" t="str">
            <v>Total</v>
          </cell>
          <cell r="F299">
            <v>87</v>
          </cell>
          <cell r="G299">
            <v>1446</v>
          </cell>
          <cell r="H299">
            <v>0</v>
          </cell>
          <cell r="I299">
            <v>628</v>
          </cell>
          <cell r="J299">
            <v>0</v>
          </cell>
          <cell r="K299">
            <v>83</v>
          </cell>
          <cell r="L299">
            <v>10</v>
          </cell>
          <cell r="M299">
            <v>93</v>
          </cell>
          <cell r="N299">
            <v>0</v>
          </cell>
          <cell r="O299">
            <v>72</v>
          </cell>
          <cell r="P299" t="str">
            <v>...</v>
          </cell>
          <cell r="Q299">
            <v>91</v>
          </cell>
          <cell r="R299" t="str">
            <v>...</v>
          </cell>
          <cell r="S299">
            <v>1508</v>
          </cell>
          <cell r="T299" t="str">
            <v>...</v>
          </cell>
          <cell r="U299">
            <v>629</v>
          </cell>
          <cell r="V299" t="str">
            <v>...</v>
          </cell>
          <cell r="W299">
            <v>96</v>
          </cell>
          <cell r="X299" t="str">
            <v>...</v>
          </cell>
          <cell r="Y299">
            <v>72</v>
          </cell>
          <cell r="Z299">
            <v>0</v>
          </cell>
        </row>
        <row r="300">
          <cell r="A300" t="str">
            <v>KTZTotal1998</v>
          </cell>
          <cell r="B300" t="str">
            <v>KZ</v>
          </cell>
          <cell r="C300" t="str">
            <v>KTZ</v>
          </cell>
          <cell r="D300">
            <v>1998</v>
          </cell>
          <cell r="E300" t="str">
            <v>Total</v>
          </cell>
          <cell r="F300">
            <v>94</v>
          </cell>
          <cell r="G300">
            <v>1569</v>
          </cell>
          <cell r="H300" t="str">
            <v>...</v>
          </cell>
          <cell r="I300">
            <v>631</v>
          </cell>
          <cell r="J300" t="str">
            <v>...</v>
          </cell>
          <cell r="K300">
            <v>89</v>
          </cell>
          <cell r="L300">
            <v>10</v>
          </cell>
          <cell r="M300" t="str">
            <v>...</v>
          </cell>
          <cell r="N300">
            <v>0</v>
          </cell>
          <cell r="O300">
            <v>72</v>
          </cell>
          <cell r="P300" t="str">
            <v>...</v>
          </cell>
          <cell r="Q300">
            <v>102</v>
          </cell>
          <cell r="R300" t="str">
            <v>...</v>
          </cell>
          <cell r="S300">
            <v>637</v>
          </cell>
          <cell r="T300" t="str">
            <v>...</v>
          </cell>
          <cell r="U300">
            <v>99</v>
          </cell>
          <cell r="V300" t="str">
            <v>...</v>
          </cell>
          <cell r="W300">
            <v>72</v>
          </cell>
          <cell r="X300" t="str">
            <v>...</v>
          </cell>
          <cell r="Y300" t="str">
            <v>...</v>
          </cell>
          <cell r="Z300" t="str">
            <v>...</v>
          </cell>
        </row>
        <row r="301">
          <cell r="A301" t="str">
            <v>KTZN1999</v>
          </cell>
          <cell r="B301" t="str">
            <v>KZ</v>
          </cell>
          <cell r="C301" t="str">
            <v>KTZ</v>
          </cell>
          <cell r="D301">
            <v>1999</v>
          </cell>
          <cell r="E301" t="str">
            <v>N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 t="str">
            <v>KTZL1998</v>
          </cell>
          <cell r="B302" t="str">
            <v>KZ</v>
          </cell>
          <cell r="C302" t="str">
            <v>KTZ</v>
          </cell>
          <cell r="D302">
            <v>1998</v>
          </cell>
          <cell r="E302" t="str">
            <v>L</v>
          </cell>
          <cell r="F302">
            <v>94</v>
          </cell>
          <cell r="G302">
            <v>1569</v>
          </cell>
          <cell r="H302" t="str">
            <v>...</v>
          </cell>
          <cell r="I302">
            <v>631</v>
          </cell>
          <cell r="J302" t="str">
            <v>...</v>
          </cell>
          <cell r="K302">
            <v>89</v>
          </cell>
          <cell r="L302">
            <v>10</v>
          </cell>
          <cell r="M302" t="str">
            <v>...</v>
          </cell>
          <cell r="N302">
            <v>0</v>
          </cell>
          <cell r="O302">
            <v>72</v>
          </cell>
          <cell r="P302" t="str">
            <v>...</v>
          </cell>
          <cell r="Q302">
            <v>102</v>
          </cell>
          <cell r="R302" t="str">
            <v>...</v>
          </cell>
          <cell r="S302">
            <v>637</v>
          </cell>
          <cell r="T302" t="str">
            <v>...</v>
          </cell>
          <cell r="U302">
            <v>99</v>
          </cell>
          <cell r="V302" t="str">
            <v>...</v>
          </cell>
          <cell r="W302">
            <v>72</v>
          </cell>
          <cell r="X302" t="str">
            <v>...</v>
          </cell>
          <cell r="Y302" t="str">
            <v>...</v>
          </cell>
          <cell r="Z302" t="str">
            <v>...</v>
          </cell>
        </row>
        <row r="303">
          <cell r="A303" t="str">
            <v>KTZN1998</v>
          </cell>
          <cell r="B303" t="str">
            <v>KZ</v>
          </cell>
          <cell r="C303" t="str">
            <v>KTZ</v>
          </cell>
          <cell r="D303">
            <v>1998</v>
          </cell>
          <cell r="E303" t="str">
            <v>N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 t="str">
            <v>KTZL1999</v>
          </cell>
          <cell r="B304" t="str">
            <v>KZ</v>
          </cell>
          <cell r="C304" t="str">
            <v>KTZ</v>
          </cell>
          <cell r="D304">
            <v>1999</v>
          </cell>
          <cell r="E304" t="str">
            <v>L</v>
          </cell>
          <cell r="F304">
            <v>87</v>
          </cell>
          <cell r="G304">
            <v>1446</v>
          </cell>
          <cell r="H304" t="str">
            <v>...</v>
          </cell>
          <cell r="I304">
            <v>628</v>
          </cell>
          <cell r="J304" t="str">
            <v>...</v>
          </cell>
          <cell r="K304">
            <v>83</v>
          </cell>
          <cell r="L304">
            <v>10</v>
          </cell>
          <cell r="M304">
            <v>93</v>
          </cell>
          <cell r="N304">
            <v>0</v>
          </cell>
          <cell r="O304">
            <v>72</v>
          </cell>
          <cell r="P304" t="str">
            <v>...</v>
          </cell>
          <cell r="Q304">
            <v>91</v>
          </cell>
          <cell r="R304" t="str">
            <v>...</v>
          </cell>
          <cell r="S304">
            <v>1508</v>
          </cell>
          <cell r="T304" t="str">
            <v>...</v>
          </cell>
          <cell r="U304">
            <v>629</v>
          </cell>
          <cell r="V304" t="str">
            <v>...</v>
          </cell>
          <cell r="W304">
            <v>96</v>
          </cell>
          <cell r="X304" t="str">
            <v>...</v>
          </cell>
          <cell r="Y304">
            <v>72</v>
          </cell>
          <cell r="Z304" t="str">
            <v>...</v>
          </cell>
        </row>
        <row r="305">
          <cell r="A305" t="str">
            <v>KZDL1998</v>
          </cell>
          <cell r="B305" t="str">
            <v>KG</v>
          </cell>
          <cell r="C305" t="str">
            <v>KZD</v>
          </cell>
          <cell r="D305">
            <v>1998</v>
          </cell>
          <cell r="E305" t="str">
            <v>L</v>
          </cell>
          <cell r="F305">
            <v>6</v>
          </cell>
          <cell r="G305" t="str">
            <v>...</v>
          </cell>
          <cell r="H305" t="str">
            <v>...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6</v>
          </cell>
          <cell r="R305" t="str">
            <v>...</v>
          </cell>
          <cell r="S305" t="str">
            <v>...</v>
          </cell>
          <cell r="T305" t="str">
            <v>...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 t="str">
            <v>KZDL1999</v>
          </cell>
          <cell r="B306" t="str">
            <v>KG</v>
          </cell>
          <cell r="C306" t="str">
            <v>KZD</v>
          </cell>
          <cell r="D306">
            <v>1999</v>
          </cell>
          <cell r="E306" t="str">
            <v>L</v>
          </cell>
          <cell r="F306">
            <v>6</v>
          </cell>
          <cell r="G306">
            <v>47</v>
          </cell>
          <cell r="H306">
            <v>47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6</v>
          </cell>
          <cell r="R306" t="str">
            <v>...</v>
          </cell>
          <cell r="S306">
            <v>47</v>
          </cell>
          <cell r="T306" t="str">
            <v>...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 t="str">
            <v>LDZTotal1998</v>
          </cell>
          <cell r="B307" t="str">
            <v>LV</v>
          </cell>
          <cell r="C307" t="str">
            <v>LDZ</v>
          </cell>
          <cell r="D307">
            <v>1998</v>
          </cell>
          <cell r="E307" t="str">
            <v>Total</v>
          </cell>
          <cell r="F307">
            <v>15</v>
          </cell>
          <cell r="G307">
            <v>277</v>
          </cell>
          <cell r="H307">
            <v>52</v>
          </cell>
          <cell r="I307">
            <v>0</v>
          </cell>
          <cell r="J307">
            <v>0</v>
          </cell>
          <cell r="K307">
            <v>1</v>
          </cell>
          <cell r="L307">
            <v>52</v>
          </cell>
          <cell r="M307">
            <v>162</v>
          </cell>
          <cell r="N307">
            <v>0</v>
          </cell>
          <cell r="O307">
            <v>147</v>
          </cell>
          <cell r="P307">
            <v>305</v>
          </cell>
          <cell r="Q307">
            <v>15</v>
          </cell>
          <cell r="R307">
            <v>0</v>
          </cell>
          <cell r="S307">
            <v>284</v>
          </cell>
          <cell r="T307">
            <v>35</v>
          </cell>
          <cell r="U307">
            <v>0</v>
          </cell>
          <cell r="V307">
            <v>0</v>
          </cell>
          <cell r="W307">
            <v>52</v>
          </cell>
          <cell r="X307">
            <v>4</v>
          </cell>
          <cell r="Y307">
            <v>147</v>
          </cell>
          <cell r="Z307">
            <v>15</v>
          </cell>
        </row>
        <row r="308">
          <cell r="A308" t="str">
            <v>LDZE1999</v>
          </cell>
          <cell r="B308" t="str">
            <v>LV</v>
          </cell>
          <cell r="C308" t="str">
            <v>LDZ</v>
          </cell>
          <cell r="D308">
            <v>1999</v>
          </cell>
          <cell r="E308" t="str">
            <v>E</v>
          </cell>
          <cell r="F308">
            <v>0</v>
          </cell>
          <cell r="G308">
            <v>4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4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 t="str">
            <v>LDZL1998</v>
          </cell>
          <cell r="B309" t="str">
            <v>LV</v>
          </cell>
          <cell r="C309" t="str">
            <v>LDZ</v>
          </cell>
          <cell r="D309">
            <v>1998</v>
          </cell>
          <cell r="E309" t="str">
            <v>L</v>
          </cell>
          <cell r="F309">
            <v>15</v>
          </cell>
          <cell r="G309">
            <v>273</v>
          </cell>
          <cell r="H309">
            <v>52</v>
          </cell>
          <cell r="I309">
            <v>0</v>
          </cell>
          <cell r="J309">
            <v>0</v>
          </cell>
          <cell r="K309">
            <v>1</v>
          </cell>
          <cell r="L309">
            <v>52</v>
          </cell>
          <cell r="M309">
            <v>162</v>
          </cell>
          <cell r="N309">
            <v>0</v>
          </cell>
          <cell r="O309">
            <v>147</v>
          </cell>
          <cell r="P309">
            <v>305</v>
          </cell>
          <cell r="Q309">
            <v>15</v>
          </cell>
          <cell r="R309">
            <v>0</v>
          </cell>
          <cell r="S309">
            <v>280</v>
          </cell>
          <cell r="T309">
            <v>35</v>
          </cell>
          <cell r="U309">
            <v>0</v>
          </cell>
          <cell r="V309">
            <v>0</v>
          </cell>
          <cell r="W309">
            <v>52</v>
          </cell>
          <cell r="X309">
            <v>4</v>
          </cell>
          <cell r="Y309">
            <v>147</v>
          </cell>
          <cell r="Z309">
            <v>15</v>
          </cell>
        </row>
        <row r="310">
          <cell r="A310" t="str">
            <v>LDZE1998</v>
          </cell>
          <cell r="B310" t="str">
            <v>LV</v>
          </cell>
          <cell r="C310" t="str">
            <v>LDZ</v>
          </cell>
          <cell r="D310">
            <v>1998</v>
          </cell>
          <cell r="E310" t="str">
            <v>E</v>
          </cell>
          <cell r="F310">
            <v>0</v>
          </cell>
          <cell r="G310">
            <v>4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4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 t="str">
            <v>LDZL1999</v>
          </cell>
          <cell r="B311" t="str">
            <v>LV</v>
          </cell>
          <cell r="C311" t="str">
            <v>LDZ</v>
          </cell>
          <cell r="D311">
            <v>1999</v>
          </cell>
          <cell r="E311" t="str">
            <v>L</v>
          </cell>
          <cell r="F311">
            <v>9</v>
          </cell>
          <cell r="G311">
            <v>261</v>
          </cell>
          <cell r="H311">
            <v>50</v>
          </cell>
          <cell r="I311">
            <v>0</v>
          </cell>
          <cell r="J311">
            <v>0</v>
          </cell>
          <cell r="K311">
            <v>1</v>
          </cell>
          <cell r="L311">
            <v>50</v>
          </cell>
          <cell r="M311">
            <v>155</v>
          </cell>
          <cell r="N311">
            <v>0</v>
          </cell>
          <cell r="O311">
            <v>141</v>
          </cell>
          <cell r="P311">
            <v>293</v>
          </cell>
          <cell r="Q311">
            <v>9</v>
          </cell>
          <cell r="R311">
            <v>0</v>
          </cell>
          <cell r="S311">
            <v>268</v>
          </cell>
          <cell r="T311">
            <v>34</v>
          </cell>
          <cell r="U311">
            <v>0</v>
          </cell>
          <cell r="V311">
            <v>0</v>
          </cell>
          <cell r="W311">
            <v>50</v>
          </cell>
          <cell r="X311">
            <v>4</v>
          </cell>
          <cell r="Y311">
            <v>141</v>
          </cell>
          <cell r="Z311">
            <v>18</v>
          </cell>
        </row>
        <row r="312">
          <cell r="A312" t="str">
            <v>LDZTotal1999</v>
          </cell>
          <cell r="B312" t="str">
            <v>LV</v>
          </cell>
          <cell r="C312" t="str">
            <v>LDZ</v>
          </cell>
          <cell r="D312">
            <v>1999</v>
          </cell>
          <cell r="E312" t="str">
            <v>Total</v>
          </cell>
          <cell r="F312">
            <v>9</v>
          </cell>
          <cell r="G312">
            <v>265</v>
          </cell>
          <cell r="H312">
            <v>50</v>
          </cell>
          <cell r="I312">
            <v>0</v>
          </cell>
          <cell r="J312">
            <v>0</v>
          </cell>
          <cell r="K312">
            <v>1</v>
          </cell>
          <cell r="L312">
            <v>50</v>
          </cell>
          <cell r="M312">
            <v>155</v>
          </cell>
          <cell r="N312">
            <v>0</v>
          </cell>
          <cell r="O312">
            <v>141</v>
          </cell>
          <cell r="P312">
            <v>293</v>
          </cell>
          <cell r="Q312">
            <v>9</v>
          </cell>
          <cell r="R312">
            <v>0</v>
          </cell>
          <cell r="S312">
            <v>272</v>
          </cell>
          <cell r="T312">
            <v>34</v>
          </cell>
          <cell r="U312">
            <v>0</v>
          </cell>
          <cell r="V312">
            <v>0</v>
          </cell>
          <cell r="W312">
            <v>50</v>
          </cell>
          <cell r="X312">
            <v>4</v>
          </cell>
          <cell r="Y312">
            <v>141</v>
          </cell>
          <cell r="Z312">
            <v>18</v>
          </cell>
        </row>
        <row r="313">
          <cell r="A313" t="str">
            <v>LGN1999</v>
          </cell>
          <cell r="B313" t="str">
            <v>LT</v>
          </cell>
          <cell r="C313" t="str">
            <v>LG</v>
          </cell>
          <cell r="D313">
            <v>1999</v>
          </cell>
          <cell r="E313" t="str">
            <v>N</v>
          </cell>
          <cell r="F313">
            <v>0</v>
          </cell>
          <cell r="G313">
            <v>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1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 t="str">
            <v>LGL1999</v>
          </cell>
          <cell r="B314" t="str">
            <v>LT</v>
          </cell>
          <cell r="C314" t="str">
            <v>LG</v>
          </cell>
          <cell r="D314">
            <v>1999</v>
          </cell>
          <cell r="E314" t="str">
            <v>L</v>
          </cell>
          <cell r="F314">
            <v>16</v>
          </cell>
          <cell r="G314">
            <v>256</v>
          </cell>
          <cell r="H314">
            <v>117</v>
          </cell>
          <cell r="I314">
            <v>0</v>
          </cell>
          <cell r="J314">
            <v>0</v>
          </cell>
          <cell r="K314">
            <v>1</v>
          </cell>
          <cell r="L314">
            <v>91</v>
          </cell>
          <cell r="M314">
            <v>203</v>
          </cell>
          <cell r="N314">
            <v>0</v>
          </cell>
          <cell r="O314">
            <v>53</v>
          </cell>
          <cell r="P314">
            <v>111</v>
          </cell>
          <cell r="Q314" t="str">
            <v>...</v>
          </cell>
          <cell r="R314">
            <v>0</v>
          </cell>
          <cell r="S314">
            <v>199</v>
          </cell>
          <cell r="T314">
            <v>36</v>
          </cell>
          <cell r="U314">
            <v>0</v>
          </cell>
          <cell r="V314">
            <v>0</v>
          </cell>
          <cell r="W314">
            <v>92</v>
          </cell>
          <cell r="X314">
            <v>5</v>
          </cell>
          <cell r="Y314">
            <v>43</v>
          </cell>
          <cell r="Z314">
            <v>1.0000000000000001E-5</v>
          </cell>
        </row>
        <row r="315">
          <cell r="A315" t="str">
            <v>LGN1998</v>
          </cell>
          <cell r="B315" t="str">
            <v>LT</v>
          </cell>
          <cell r="C315" t="str">
            <v>LG</v>
          </cell>
          <cell r="D315">
            <v>1998</v>
          </cell>
          <cell r="E315" t="str">
            <v>N</v>
          </cell>
          <cell r="F315">
            <v>0</v>
          </cell>
          <cell r="G315">
            <v>1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1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 t="str">
            <v>LGE1999</v>
          </cell>
          <cell r="B316" t="str">
            <v>LT</v>
          </cell>
          <cell r="C316" t="str">
            <v>LG</v>
          </cell>
          <cell r="D316">
            <v>1999</v>
          </cell>
          <cell r="E316" t="str">
            <v>E</v>
          </cell>
          <cell r="F316">
            <v>0</v>
          </cell>
          <cell r="G316">
            <v>12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5</v>
          </cell>
          <cell r="T316">
            <v>1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 t="str">
            <v>LGL1998</v>
          </cell>
          <cell r="B317" t="str">
            <v>LT</v>
          </cell>
          <cell r="C317" t="str">
            <v>LG</v>
          </cell>
          <cell r="D317">
            <v>1998</v>
          </cell>
          <cell r="E317" t="str">
            <v>L</v>
          </cell>
          <cell r="F317">
            <v>16</v>
          </cell>
          <cell r="G317">
            <v>269</v>
          </cell>
          <cell r="H317">
            <v>117</v>
          </cell>
          <cell r="I317">
            <v>0</v>
          </cell>
          <cell r="J317">
            <v>0</v>
          </cell>
          <cell r="K317">
            <v>0</v>
          </cell>
          <cell r="L317">
            <v>100</v>
          </cell>
          <cell r="M317">
            <v>220</v>
          </cell>
          <cell r="N317">
            <v>0</v>
          </cell>
          <cell r="O317">
            <v>53</v>
          </cell>
          <cell r="P317">
            <v>111</v>
          </cell>
          <cell r="Q317" t="str">
            <v>...</v>
          </cell>
          <cell r="R317">
            <v>0</v>
          </cell>
          <cell r="S317">
            <v>268</v>
          </cell>
          <cell r="T317">
            <v>38</v>
          </cell>
          <cell r="U317">
            <v>0</v>
          </cell>
          <cell r="V317">
            <v>0</v>
          </cell>
          <cell r="W317">
            <v>101</v>
          </cell>
          <cell r="X317">
            <v>8</v>
          </cell>
          <cell r="Y317">
            <v>53</v>
          </cell>
          <cell r="Z317">
            <v>2</v>
          </cell>
        </row>
        <row r="318">
          <cell r="A318" t="str">
            <v>LGTotal1998</v>
          </cell>
          <cell r="B318" t="str">
            <v>LT</v>
          </cell>
          <cell r="C318" t="str">
            <v>LG</v>
          </cell>
          <cell r="D318">
            <v>1998</v>
          </cell>
          <cell r="E318" t="str">
            <v>Total</v>
          </cell>
          <cell r="F318">
            <v>16</v>
          </cell>
          <cell r="G318">
            <v>282</v>
          </cell>
          <cell r="H318">
            <v>117</v>
          </cell>
          <cell r="I318">
            <v>0</v>
          </cell>
          <cell r="J318">
            <v>0</v>
          </cell>
          <cell r="K318">
            <v>0</v>
          </cell>
          <cell r="L318">
            <v>100</v>
          </cell>
          <cell r="M318">
            <v>220</v>
          </cell>
          <cell r="N318">
            <v>0</v>
          </cell>
          <cell r="O318">
            <v>53</v>
          </cell>
          <cell r="P318">
            <v>111</v>
          </cell>
          <cell r="Q318">
            <v>0</v>
          </cell>
          <cell r="R318">
            <v>0</v>
          </cell>
          <cell r="S318">
            <v>281</v>
          </cell>
          <cell r="T318">
            <v>39</v>
          </cell>
          <cell r="U318">
            <v>0</v>
          </cell>
          <cell r="V318">
            <v>0</v>
          </cell>
          <cell r="W318">
            <v>101</v>
          </cell>
          <cell r="X318">
            <v>8</v>
          </cell>
          <cell r="Y318">
            <v>53</v>
          </cell>
          <cell r="Z318">
            <v>2</v>
          </cell>
        </row>
        <row r="319">
          <cell r="A319" t="str">
            <v>LGTotal1999</v>
          </cell>
          <cell r="B319" t="str">
            <v>LT</v>
          </cell>
          <cell r="C319" t="str">
            <v>LG</v>
          </cell>
          <cell r="D319">
            <v>1999</v>
          </cell>
          <cell r="E319" t="str">
            <v>Total</v>
          </cell>
          <cell r="F319">
            <v>16</v>
          </cell>
          <cell r="G319">
            <v>270</v>
          </cell>
          <cell r="H319">
            <v>117</v>
          </cell>
          <cell r="I319">
            <v>0</v>
          </cell>
          <cell r="J319">
            <v>0</v>
          </cell>
          <cell r="K319">
            <v>1</v>
          </cell>
          <cell r="L319">
            <v>91</v>
          </cell>
          <cell r="M319">
            <v>203</v>
          </cell>
          <cell r="N319">
            <v>0</v>
          </cell>
          <cell r="O319">
            <v>53</v>
          </cell>
          <cell r="P319">
            <v>111</v>
          </cell>
          <cell r="Q319">
            <v>0</v>
          </cell>
          <cell r="R319">
            <v>0</v>
          </cell>
          <cell r="S319">
            <v>205</v>
          </cell>
          <cell r="T319">
            <v>37</v>
          </cell>
          <cell r="U319">
            <v>0</v>
          </cell>
          <cell r="V319">
            <v>0</v>
          </cell>
          <cell r="W319">
            <v>92</v>
          </cell>
          <cell r="X319">
            <v>5</v>
          </cell>
          <cell r="Y319">
            <v>43</v>
          </cell>
          <cell r="Z319">
            <v>1.0000000000000001E-5</v>
          </cell>
        </row>
        <row r="320">
          <cell r="A320" t="str">
            <v>LGE1998</v>
          </cell>
          <cell r="B320" t="str">
            <v>LT</v>
          </cell>
          <cell r="C320" t="str">
            <v>LG</v>
          </cell>
          <cell r="D320">
            <v>1998</v>
          </cell>
          <cell r="E320" t="str">
            <v>E</v>
          </cell>
          <cell r="F320">
            <v>0</v>
          </cell>
          <cell r="G320">
            <v>12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12</v>
          </cell>
          <cell r="T320">
            <v>1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 t="str">
            <v>MÁV Rt.N1999</v>
          </cell>
          <cell r="B321" t="str">
            <v>HU</v>
          </cell>
          <cell r="C321" t="str">
            <v>MÁV Rt.</v>
          </cell>
          <cell r="D321">
            <v>1999</v>
          </cell>
          <cell r="E321" t="str">
            <v>N</v>
          </cell>
          <cell r="F321">
            <v>9</v>
          </cell>
          <cell r="G321">
            <v>609</v>
          </cell>
          <cell r="H321">
            <v>0</v>
          </cell>
          <cell r="I321">
            <v>466</v>
          </cell>
          <cell r="J321">
            <v>53</v>
          </cell>
          <cell r="K321">
            <v>262</v>
          </cell>
          <cell r="L321">
            <v>47</v>
          </cell>
          <cell r="M321">
            <v>309</v>
          </cell>
          <cell r="N321">
            <v>0</v>
          </cell>
          <cell r="O321">
            <v>24</v>
          </cell>
          <cell r="P321" t="str">
            <v>...</v>
          </cell>
          <cell r="Q321">
            <v>9</v>
          </cell>
          <cell r="R321">
            <v>5</v>
          </cell>
          <cell r="S321">
            <v>609</v>
          </cell>
          <cell r="T321">
            <v>211</v>
          </cell>
          <cell r="U321">
            <v>466</v>
          </cell>
          <cell r="V321">
            <v>114</v>
          </cell>
          <cell r="W321">
            <v>309</v>
          </cell>
          <cell r="X321">
            <v>68</v>
          </cell>
          <cell r="Y321">
            <v>24</v>
          </cell>
          <cell r="Z321">
            <v>7</v>
          </cell>
        </row>
        <row r="322">
          <cell r="A322" t="str">
            <v>MÁV Rt.L.N.E1998</v>
          </cell>
          <cell r="B322" t="str">
            <v>HU</v>
          </cell>
          <cell r="C322" t="str">
            <v>MÁV Rt.</v>
          </cell>
          <cell r="D322">
            <v>1998</v>
          </cell>
          <cell r="E322" t="str">
            <v>L.N.E</v>
          </cell>
          <cell r="F322" t="str">
            <v>...</v>
          </cell>
          <cell r="G322" t="str">
            <v>...</v>
          </cell>
          <cell r="H322" t="str">
            <v>...</v>
          </cell>
          <cell r="I322" t="str">
            <v>...</v>
          </cell>
          <cell r="J322" t="str">
            <v>...</v>
          </cell>
          <cell r="K322" t="str">
            <v>...</v>
          </cell>
          <cell r="L322" t="str">
            <v>...</v>
          </cell>
          <cell r="M322" t="str">
            <v>...</v>
          </cell>
          <cell r="N322" t="str">
            <v>...</v>
          </cell>
          <cell r="O322" t="str">
            <v>...</v>
          </cell>
          <cell r="P322" t="str">
            <v>...</v>
          </cell>
          <cell r="Q322" t="str">
            <v>...</v>
          </cell>
          <cell r="R322" t="str">
            <v>...</v>
          </cell>
          <cell r="S322" t="str">
            <v>...</v>
          </cell>
          <cell r="T322" t="str">
            <v>...</v>
          </cell>
          <cell r="U322" t="str">
            <v>...</v>
          </cell>
          <cell r="V322" t="str">
            <v>...</v>
          </cell>
          <cell r="W322" t="str">
            <v>...</v>
          </cell>
          <cell r="X322" t="str">
            <v>...</v>
          </cell>
          <cell r="Y322" t="str">
            <v>...</v>
          </cell>
          <cell r="Z322" t="str">
            <v>...</v>
          </cell>
        </row>
        <row r="323">
          <cell r="A323" t="str">
            <v>MÁV Rt.L1998</v>
          </cell>
          <cell r="B323" t="str">
            <v>HU</v>
          </cell>
          <cell r="C323" t="str">
            <v>MÁV Rt.</v>
          </cell>
          <cell r="D323">
            <v>1998</v>
          </cell>
          <cell r="E323" t="str">
            <v>L</v>
          </cell>
          <cell r="F323">
            <v>0</v>
          </cell>
          <cell r="G323">
            <v>13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13</v>
          </cell>
          <cell r="T323">
            <v>1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 t="str">
            <v>MÁV Rt.L1999</v>
          </cell>
          <cell r="B324" t="str">
            <v>HU</v>
          </cell>
          <cell r="C324" t="str">
            <v>MÁV Rt.</v>
          </cell>
          <cell r="D324">
            <v>1999</v>
          </cell>
          <cell r="E324" t="str">
            <v>L</v>
          </cell>
          <cell r="F324">
            <v>0</v>
          </cell>
          <cell r="G324">
            <v>11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11</v>
          </cell>
          <cell r="T324">
            <v>4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 t="str">
            <v>MÁV Rt.Total1999</v>
          </cell>
          <cell r="B325" t="str">
            <v>HU</v>
          </cell>
          <cell r="C325" t="str">
            <v>MÁV Rt.</v>
          </cell>
          <cell r="D325">
            <v>1999</v>
          </cell>
          <cell r="E325" t="str">
            <v>Total</v>
          </cell>
          <cell r="F325">
            <v>11</v>
          </cell>
          <cell r="G325">
            <v>650</v>
          </cell>
          <cell r="H325">
            <v>0</v>
          </cell>
          <cell r="I325">
            <v>466</v>
          </cell>
          <cell r="J325">
            <v>53</v>
          </cell>
          <cell r="K325">
            <v>263</v>
          </cell>
          <cell r="L325">
            <v>47</v>
          </cell>
          <cell r="M325">
            <v>309</v>
          </cell>
          <cell r="N325">
            <v>0</v>
          </cell>
          <cell r="O325">
            <v>24</v>
          </cell>
          <cell r="P325">
            <v>0</v>
          </cell>
          <cell r="Q325">
            <v>11</v>
          </cell>
          <cell r="R325">
            <v>5</v>
          </cell>
          <cell r="S325">
            <v>650</v>
          </cell>
          <cell r="T325">
            <v>230</v>
          </cell>
          <cell r="U325">
            <v>466</v>
          </cell>
          <cell r="V325">
            <v>114</v>
          </cell>
          <cell r="W325">
            <v>310</v>
          </cell>
          <cell r="X325">
            <v>68</v>
          </cell>
          <cell r="Y325">
            <v>24</v>
          </cell>
          <cell r="Z325">
            <v>7</v>
          </cell>
        </row>
        <row r="326">
          <cell r="A326" t="str">
            <v>MÁV Rt.Total1998</v>
          </cell>
          <cell r="B326" t="str">
            <v>HU</v>
          </cell>
          <cell r="C326" t="str">
            <v>MÁV Rt.</v>
          </cell>
          <cell r="D326">
            <v>1998</v>
          </cell>
          <cell r="E326" t="str">
            <v>Total</v>
          </cell>
          <cell r="F326">
            <v>13</v>
          </cell>
          <cell r="G326">
            <v>676</v>
          </cell>
          <cell r="H326">
            <v>0</v>
          </cell>
          <cell r="I326">
            <v>470</v>
          </cell>
          <cell r="J326">
            <v>53</v>
          </cell>
          <cell r="K326">
            <v>258</v>
          </cell>
          <cell r="L326">
            <v>42</v>
          </cell>
          <cell r="M326">
            <v>299</v>
          </cell>
          <cell r="N326">
            <v>0</v>
          </cell>
          <cell r="O326">
            <v>24</v>
          </cell>
          <cell r="P326">
            <v>0</v>
          </cell>
          <cell r="Q326">
            <v>13</v>
          </cell>
          <cell r="R326">
            <v>2</v>
          </cell>
          <cell r="S326">
            <v>677</v>
          </cell>
          <cell r="T326">
            <v>102</v>
          </cell>
          <cell r="U326">
            <v>470</v>
          </cell>
          <cell r="V326">
            <v>84</v>
          </cell>
          <cell r="W326">
            <v>292</v>
          </cell>
          <cell r="X326">
            <v>46</v>
          </cell>
          <cell r="Y326">
            <v>24</v>
          </cell>
          <cell r="Z326">
            <v>7</v>
          </cell>
        </row>
        <row r="327">
          <cell r="A327" t="str">
            <v>MÁV Rt.N1998</v>
          </cell>
          <cell r="B327" t="str">
            <v>HU</v>
          </cell>
          <cell r="C327" t="str">
            <v>MÁV Rt.</v>
          </cell>
          <cell r="D327">
            <v>1998</v>
          </cell>
          <cell r="E327" t="str">
            <v>N</v>
          </cell>
          <cell r="F327">
            <v>12</v>
          </cell>
          <cell r="G327">
            <v>649</v>
          </cell>
          <cell r="H327">
            <v>0</v>
          </cell>
          <cell r="I327">
            <v>470</v>
          </cell>
          <cell r="J327">
            <v>53</v>
          </cell>
          <cell r="K327">
            <v>257</v>
          </cell>
          <cell r="L327">
            <v>42</v>
          </cell>
          <cell r="M327">
            <v>299</v>
          </cell>
          <cell r="N327">
            <v>0</v>
          </cell>
          <cell r="O327">
            <v>24</v>
          </cell>
          <cell r="P327" t="str">
            <v>...</v>
          </cell>
          <cell r="Q327">
            <v>12</v>
          </cell>
          <cell r="R327">
            <v>2</v>
          </cell>
          <cell r="S327">
            <v>650</v>
          </cell>
          <cell r="T327">
            <v>99</v>
          </cell>
          <cell r="U327">
            <v>470</v>
          </cell>
          <cell r="V327">
            <v>84</v>
          </cell>
          <cell r="W327">
            <v>291</v>
          </cell>
          <cell r="X327">
            <v>46</v>
          </cell>
          <cell r="Y327">
            <v>24</v>
          </cell>
          <cell r="Z327">
            <v>7</v>
          </cell>
        </row>
        <row r="328">
          <cell r="A328" t="str">
            <v>MÁV Rt.L.N1999</v>
          </cell>
          <cell r="B328" t="str">
            <v>HU</v>
          </cell>
          <cell r="C328" t="str">
            <v>MÁV Rt.</v>
          </cell>
          <cell r="D328">
            <v>1999</v>
          </cell>
          <cell r="E328" t="str">
            <v>L.N</v>
          </cell>
          <cell r="F328" t="str">
            <v>...</v>
          </cell>
          <cell r="G328" t="str">
            <v>...</v>
          </cell>
          <cell r="H328" t="str">
            <v>...</v>
          </cell>
          <cell r="I328" t="str">
            <v>...</v>
          </cell>
          <cell r="J328" t="str">
            <v>...</v>
          </cell>
          <cell r="K328" t="str">
            <v>...</v>
          </cell>
          <cell r="L328" t="str">
            <v>...</v>
          </cell>
          <cell r="M328" t="str">
            <v>...</v>
          </cell>
          <cell r="N328" t="str">
            <v>...</v>
          </cell>
          <cell r="O328" t="str">
            <v>...</v>
          </cell>
          <cell r="P328" t="str">
            <v>...</v>
          </cell>
          <cell r="Q328" t="str">
            <v>...</v>
          </cell>
          <cell r="R328" t="str">
            <v>...</v>
          </cell>
          <cell r="S328" t="str">
            <v>...</v>
          </cell>
          <cell r="T328" t="str">
            <v>...</v>
          </cell>
          <cell r="U328" t="str">
            <v>...</v>
          </cell>
          <cell r="V328" t="str">
            <v>...</v>
          </cell>
          <cell r="W328" t="str">
            <v>...</v>
          </cell>
          <cell r="X328" t="str">
            <v>...</v>
          </cell>
          <cell r="Y328" t="str">
            <v>...</v>
          </cell>
          <cell r="Z328" t="str">
            <v>...</v>
          </cell>
        </row>
        <row r="329">
          <cell r="A329" t="str">
            <v>MÁV Rt.E1998</v>
          </cell>
          <cell r="B329" t="str">
            <v>HU</v>
          </cell>
          <cell r="C329" t="str">
            <v>MÁV Rt.</v>
          </cell>
          <cell r="D329">
            <v>1998</v>
          </cell>
          <cell r="E329" t="str">
            <v>E</v>
          </cell>
          <cell r="F329">
            <v>1</v>
          </cell>
          <cell r="G329">
            <v>14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</v>
          </cell>
          <cell r="R329">
            <v>0</v>
          </cell>
          <cell r="S329">
            <v>14</v>
          </cell>
          <cell r="T329">
            <v>2</v>
          </cell>
          <cell r="U329">
            <v>0</v>
          </cell>
          <cell r="V329">
            <v>0</v>
          </cell>
          <cell r="W329">
            <v>1</v>
          </cell>
          <cell r="X329">
            <v>0</v>
          </cell>
          <cell r="Y329">
            <v>0</v>
          </cell>
          <cell r="Z329">
            <v>0</v>
          </cell>
        </row>
        <row r="330">
          <cell r="A330" t="str">
            <v>MÁV Rt.L.N1998</v>
          </cell>
          <cell r="B330" t="str">
            <v>HU</v>
          </cell>
          <cell r="C330" t="str">
            <v>MÁV Rt.</v>
          </cell>
          <cell r="D330">
            <v>1998</v>
          </cell>
          <cell r="E330" t="str">
            <v>L.N</v>
          </cell>
          <cell r="F330" t="str">
            <v>...</v>
          </cell>
          <cell r="G330" t="str">
            <v>...</v>
          </cell>
          <cell r="H330" t="str">
            <v>...</v>
          </cell>
          <cell r="I330" t="str">
            <v>...</v>
          </cell>
          <cell r="J330" t="str">
            <v>...</v>
          </cell>
          <cell r="K330" t="str">
            <v>...</v>
          </cell>
          <cell r="L330" t="str">
            <v>...</v>
          </cell>
          <cell r="M330" t="str">
            <v>...</v>
          </cell>
          <cell r="N330" t="str">
            <v>...</v>
          </cell>
          <cell r="O330" t="str">
            <v>...</v>
          </cell>
          <cell r="P330" t="str">
            <v>...</v>
          </cell>
          <cell r="Q330" t="str">
            <v>...</v>
          </cell>
          <cell r="R330" t="str">
            <v>...</v>
          </cell>
          <cell r="S330" t="str">
            <v>...</v>
          </cell>
          <cell r="T330" t="str">
            <v>...</v>
          </cell>
          <cell r="U330" t="str">
            <v>...</v>
          </cell>
          <cell r="V330" t="str">
            <v>...</v>
          </cell>
          <cell r="W330" t="str">
            <v>...</v>
          </cell>
          <cell r="X330" t="str">
            <v>...</v>
          </cell>
          <cell r="Y330" t="str">
            <v>...</v>
          </cell>
          <cell r="Z330" t="str">
            <v>...</v>
          </cell>
        </row>
        <row r="331">
          <cell r="A331" t="str">
            <v>MÁV Rt.L.N.E1999</v>
          </cell>
          <cell r="B331" t="str">
            <v>HU</v>
          </cell>
          <cell r="C331" t="str">
            <v>MÁV Rt.</v>
          </cell>
          <cell r="D331">
            <v>1999</v>
          </cell>
          <cell r="E331" t="str">
            <v>L.N.E</v>
          </cell>
          <cell r="F331" t="str">
            <v>...</v>
          </cell>
          <cell r="G331" t="str">
            <v>...</v>
          </cell>
          <cell r="H331" t="str">
            <v>...</v>
          </cell>
          <cell r="I331" t="str">
            <v>...</v>
          </cell>
          <cell r="J331" t="str">
            <v>...</v>
          </cell>
          <cell r="K331" t="str">
            <v>...</v>
          </cell>
          <cell r="L331" t="str">
            <v>...</v>
          </cell>
          <cell r="M331" t="str">
            <v>...</v>
          </cell>
          <cell r="N331" t="str">
            <v>...</v>
          </cell>
          <cell r="O331" t="str">
            <v>...</v>
          </cell>
          <cell r="P331" t="str">
            <v>...</v>
          </cell>
          <cell r="Q331" t="str">
            <v>...</v>
          </cell>
          <cell r="R331" t="str">
            <v>...</v>
          </cell>
          <cell r="S331" t="str">
            <v>...</v>
          </cell>
          <cell r="T331" t="str">
            <v>...</v>
          </cell>
          <cell r="U331" t="str">
            <v>...</v>
          </cell>
          <cell r="V331" t="str">
            <v>...</v>
          </cell>
          <cell r="W331" t="str">
            <v>...</v>
          </cell>
          <cell r="X331" t="str">
            <v>...</v>
          </cell>
          <cell r="Y331" t="str">
            <v>...</v>
          </cell>
          <cell r="Z331" t="str">
            <v>...</v>
          </cell>
        </row>
        <row r="332">
          <cell r="A332" t="str">
            <v>MÁV Rt.E1999</v>
          </cell>
          <cell r="B332" t="str">
            <v>HU</v>
          </cell>
          <cell r="C332" t="str">
            <v>MÁV Rt.</v>
          </cell>
          <cell r="D332">
            <v>1999</v>
          </cell>
          <cell r="E332" t="str">
            <v>E</v>
          </cell>
          <cell r="F332">
            <v>2</v>
          </cell>
          <cell r="G332">
            <v>30</v>
          </cell>
          <cell r="H332">
            <v>0</v>
          </cell>
          <cell r="I332">
            <v>0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2</v>
          </cell>
          <cell r="R332">
            <v>0</v>
          </cell>
          <cell r="S332">
            <v>30</v>
          </cell>
          <cell r="T332">
            <v>15</v>
          </cell>
          <cell r="U332">
            <v>0</v>
          </cell>
          <cell r="V332">
            <v>0</v>
          </cell>
          <cell r="W332">
            <v>1</v>
          </cell>
          <cell r="X332">
            <v>0</v>
          </cell>
          <cell r="Y332">
            <v>0</v>
          </cell>
          <cell r="Z332">
            <v>0</v>
          </cell>
        </row>
        <row r="333">
          <cell r="A333" t="str">
            <v>MTABN1999</v>
          </cell>
          <cell r="B333" t="str">
            <v>SE</v>
          </cell>
          <cell r="C333" t="str">
            <v>MTAB</v>
          </cell>
          <cell r="D333">
            <v>1999</v>
          </cell>
          <cell r="E333" t="str">
            <v>N</v>
          </cell>
          <cell r="F333">
            <v>0</v>
          </cell>
          <cell r="G333" t="str">
            <v>...</v>
          </cell>
          <cell r="H333" t="str">
            <v>...</v>
          </cell>
          <cell r="I333" t="str">
            <v>...</v>
          </cell>
          <cell r="J333" t="str">
            <v>...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 t="str">
            <v>...</v>
          </cell>
          <cell r="T333" t="str">
            <v>...</v>
          </cell>
          <cell r="U333" t="str">
            <v>...</v>
          </cell>
          <cell r="V333" t="str">
            <v>...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 t="str">
            <v>MTABN1998</v>
          </cell>
          <cell r="B334" t="str">
            <v>SE</v>
          </cell>
          <cell r="C334" t="str">
            <v>MTAB</v>
          </cell>
          <cell r="D334">
            <v>1998</v>
          </cell>
          <cell r="E334" t="str">
            <v>N</v>
          </cell>
          <cell r="F334">
            <v>0</v>
          </cell>
          <cell r="G334" t="str">
            <v>...</v>
          </cell>
          <cell r="H334" t="str">
            <v>...</v>
          </cell>
          <cell r="I334" t="str">
            <v>...</v>
          </cell>
          <cell r="J334" t="str">
            <v>...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 t="str">
            <v>...</v>
          </cell>
          <cell r="T334" t="str">
            <v>...</v>
          </cell>
          <cell r="U334" t="str">
            <v>...</v>
          </cell>
          <cell r="V334" t="str">
            <v>...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 t="str">
            <v>MTASN1999</v>
          </cell>
          <cell r="B335" t="str">
            <v>NO</v>
          </cell>
          <cell r="C335" t="str">
            <v>MTAS</v>
          </cell>
          <cell r="D335">
            <v>1999</v>
          </cell>
          <cell r="E335" t="str">
            <v>N</v>
          </cell>
          <cell r="F335">
            <v>0</v>
          </cell>
          <cell r="G335">
            <v>0</v>
          </cell>
          <cell r="H335">
            <v>0</v>
          </cell>
          <cell r="I335" t="str">
            <v>...</v>
          </cell>
          <cell r="J335" t="str">
            <v>...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 t="str">
            <v>...</v>
          </cell>
          <cell r="V335" t="str">
            <v>...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 t="str">
            <v>MTASN1998</v>
          </cell>
          <cell r="B336" t="str">
            <v>NO</v>
          </cell>
          <cell r="C336" t="str">
            <v>MTAS</v>
          </cell>
          <cell r="D336">
            <v>1998</v>
          </cell>
          <cell r="E336" t="str">
            <v>N</v>
          </cell>
          <cell r="F336">
            <v>0</v>
          </cell>
          <cell r="G336">
            <v>0</v>
          </cell>
          <cell r="H336">
            <v>0</v>
          </cell>
          <cell r="I336" t="str">
            <v>...</v>
          </cell>
          <cell r="J336" t="str">
            <v>...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 t="str">
            <v>...</v>
          </cell>
          <cell r="V336" t="str">
            <v>...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 t="str">
            <v>MTZL1999</v>
          </cell>
          <cell r="B337" t="str">
            <v>MN</v>
          </cell>
          <cell r="C337" t="str">
            <v>MTZ</v>
          </cell>
          <cell r="D337">
            <v>1999</v>
          </cell>
          <cell r="E337" t="str">
            <v>L</v>
          </cell>
          <cell r="F337">
            <v>0</v>
          </cell>
          <cell r="G337">
            <v>107</v>
          </cell>
          <cell r="H337" t="str">
            <v>...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69</v>
          </cell>
          <cell r="T337">
            <v>8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 t="str">
            <v>MTZL1998</v>
          </cell>
          <cell r="B338" t="str">
            <v>MN</v>
          </cell>
          <cell r="C338" t="str">
            <v>MTZ</v>
          </cell>
          <cell r="D338">
            <v>1998</v>
          </cell>
          <cell r="E338" t="str">
            <v>L</v>
          </cell>
          <cell r="F338">
            <v>0</v>
          </cell>
          <cell r="G338">
            <v>107</v>
          </cell>
          <cell r="H338" t="str">
            <v>...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 t="str">
            <v>...</v>
          </cell>
          <cell r="T338" t="str">
            <v>...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 t="str">
            <v>NIRL1998</v>
          </cell>
          <cell r="B339" t="str">
            <v>GB</v>
          </cell>
          <cell r="C339" t="str">
            <v>NIR</v>
          </cell>
          <cell r="D339">
            <v>1998</v>
          </cell>
          <cell r="E339" t="str">
            <v>L</v>
          </cell>
          <cell r="F339">
            <v>0</v>
          </cell>
          <cell r="G339">
            <v>7</v>
          </cell>
          <cell r="H339">
            <v>5</v>
          </cell>
          <cell r="I339">
            <v>0</v>
          </cell>
          <cell r="J339">
            <v>0</v>
          </cell>
          <cell r="K339">
            <v>0</v>
          </cell>
          <cell r="L339">
            <v>30</v>
          </cell>
          <cell r="M339">
            <v>84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7</v>
          </cell>
          <cell r="T339">
            <v>1</v>
          </cell>
          <cell r="U339">
            <v>0</v>
          </cell>
          <cell r="V339">
            <v>0</v>
          </cell>
          <cell r="W339">
            <v>30</v>
          </cell>
          <cell r="X339">
            <v>7</v>
          </cell>
          <cell r="Y339">
            <v>0</v>
          </cell>
          <cell r="Z339">
            <v>0</v>
          </cell>
        </row>
        <row r="340">
          <cell r="A340" t="str">
            <v>NIRL1999</v>
          </cell>
          <cell r="B340" t="str">
            <v>GB</v>
          </cell>
          <cell r="C340" t="str">
            <v>NIR</v>
          </cell>
          <cell r="D340">
            <v>1999</v>
          </cell>
          <cell r="E340" t="str">
            <v>L</v>
          </cell>
          <cell r="F340">
            <v>0</v>
          </cell>
          <cell r="G340">
            <v>4</v>
          </cell>
          <cell r="H340" t="str">
            <v>...</v>
          </cell>
          <cell r="I340">
            <v>0</v>
          </cell>
          <cell r="J340">
            <v>0</v>
          </cell>
          <cell r="K340">
            <v>0</v>
          </cell>
          <cell r="L340" t="str">
            <v>...</v>
          </cell>
          <cell r="M340">
            <v>86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 t="str">
            <v>...</v>
          </cell>
          <cell r="T340" t="str">
            <v>...</v>
          </cell>
          <cell r="U340">
            <v>0</v>
          </cell>
          <cell r="V340">
            <v>0</v>
          </cell>
          <cell r="W340" t="str">
            <v>...</v>
          </cell>
          <cell r="X340" t="str">
            <v>...</v>
          </cell>
          <cell r="Y340">
            <v>0</v>
          </cell>
          <cell r="Z340">
            <v>0</v>
          </cell>
        </row>
        <row r="341">
          <cell r="A341" t="str">
            <v>NRCTotal1999</v>
          </cell>
          <cell r="B341" t="str">
            <v>NG</v>
          </cell>
          <cell r="C341" t="str">
            <v>NRC</v>
          </cell>
          <cell r="D341">
            <v>1999</v>
          </cell>
          <cell r="E341" t="str">
            <v>Total</v>
          </cell>
          <cell r="F341" t="str">
            <v>...</v>
          </cell>
          <cell r="G341" t="str">
            <v>...</v>
          </cell>
          <cell r="H341" t="str">
            <v>...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 t="str">
            <v>...</v>
          </cell>
          <cell r="T341" t="str">
            <v>...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 t="str">
            <v>...</v>
          </cell>
        </row>
        <row r="342">
          <cell r="A342" t="str">
            <v>NRCE1998</v>
          </cell>
          <cell r="B342" t="str">
            <v>NG</v>
          </cell>
          <cell r="C342" t="str">
            <v>NRC</v>
          </cell>
          <cell r="D342">
            <v>1998</v>
          </cell>
          <cell r="E342" t="str">
            <v>E</v>
          </cell>
          <cell r="F342" t="str">
            <v>...</v>
          </cell>
          <cell r="G342" t="str">
            <v>...</v>
          </cell>
          <cell r="H342" t="str">
            <v>...</v>
          </cell>
          <cell r="I342" t="str">
            <v>...</v>
          </cell>
          <cell r="J342" t="str">
            <v>...</v>
          </cell>
          <cell r="K342" t="str">
            <v>...</v>
          </cell>
          <cell r="L342" t="str">
            <v>...</v>
          </cell>
          <cell r="M342" t="str">
            <v>...</v>
          </cell>
          <cell r="N342" t="str">
            <v>...</v>
          </cell>
          <cell r="O342" t="str">
            <v>...</v>
          </cell>
          <cell r="P342" t="str">
            <v>...</v>
          </cell>
          <cell r="Q342" t="str">
            <v>...</v>
          </cell>
          <cell r="R342" t="str">
            <v>...</v>
          </cell>
          <cell r="S342" t="str">
            <v>...</v>
          </cell>
          <cell r="T342" t="str">
            <v>...</v>
          </cell>
          <cell r="U342" t="str">
            <v>...</v>
          </cell>
          <cell r="V342" t="str">
            <v>...</v>
          </cell>
          <cell r="W342" t="str">
            <v>...</v>
          </cell>
          <cell r="X342" t="str">
            <v>...</v>
          </cell>
          <cell r="Y342" t="str">
            <v>...</v>
          </cell>
          <cell r="Z342" t="str">
            <v>...</v>
          </cell>
        </row>
        <row r="343">
          <cell r="A343" t="str">
            <v>NRCE1999</v>
          </cell>
          <cell r="B343" t="str">
            <v>NG</v>
          </cell>
          <cell r="C343" t="str">
            <v>NRC</v>
          </cell>
          <cell r="D343">
            <v>1999</v>
          </cell>
          <cell r="E343" t="str">
            <v>E</v>
          </cell>
          <cell r="F343" t="str">
            <v>...</v>
          </cell>
          <cell r="G343" t="str">
            <v>...</v>
          </cell>
          <cell r="H343" t="str">
            <v>...</v>
          </cell>
          <cell r="I343" t="str">
            <v>...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  <cell r="T343" t="str">
            <v>...</v>
          </cell>
          <cell r="U343" t="str">
            <v>...</v>
          </cell>
          <cell r="V343" t="str">
            <v>...</v>
          </cell>
          <cell r="W343" t="str">
            <v>...</v>
          </cell>
          <cell r="X343" t="str">
            <v>...</v>
          </cell>
          <cell r="Y343" t="str">
            <v>...</v>
          </cell>
          <cell r="Z343" t="str">
            <v>...</v>
          </cell>
        </row>
        <row r="344">
          <cell r="A344" t="str">
            <v>NRCN1998</v>
          </cell>
          <cell r="B344" t="str">
            <v>NG</v>
          </cell>
          <cell r="C344" t="str">
            <v>NRC</v>
          </cell>
          <cell r="D344">
            <v>1998</v>
          </cell>
          <cell r="E344" t="str">
            <v>N</v>
          </cell>
          <cell r="F344" t="str">
            <v>...</v>
          </cell>
          <cell r="G344" t="str">
            <v>...</v>
          </cell>
          <cell r="H344" t="str">
            <v>...</v>
          </cell>
          <cell r="I344" t="str">
            <v>...</v>
          </cell>
          <cell r="J344" t="str">
            <v>...</v>
          </cell>
          <cell r="K344" t="str">
            <v>...</v>
          </cell>
          <cell r="L344" t="str">
            <v>...</v>
          </cell>
          <cell r="M344" t="str">
            <v>...</v>
          </cell>
          <cell r="N344" t="str">
            <v>...</v>
          </cell>
          <cell r="O344" t="str">
            <v>...</v>
          </cell>
          <cell r="P344" t="str">
            <v>...</v>
          </cell>
          <cell r="Q344" t="str">
            <v>...</v>
          </cell>
          <cell r="R344" t="str">
            <v>...</v>
          </cell>
          <cell r="S344" t="str">
            <v>...</v>
          </cell>
          <cell r="T344" t="str">
            <v>...</v>
          </cell>
          <cell r="U344" t="str">
            <v>...</v>
          </cell>
          <cell r="V344" t="str">
            <v>...</v>
          </cell>
          <cell r="W344" t="str">
            <v>...</v>
          </cell>
          <cell r="X344" t="str">
            <v>...</v>
          </cell>
          <cell r="Y344" t="str">
            <v>...</v>
          </cell>
          <cell r="Z344" t="str">
            <v>...</v>
          </cell>
        </row>
        <row r="345">
          <cell r="A345" t="str">
            <v>NRCN.E1999</v>
          </cell>
          <cell r="B345" t="str">
            <v>NG</v>
          </cell>
          <cell r="C345" t="str">
            <v>NRC</v>
          </cell>
          <cell r="D345">
            <v>1999</v>
          </cell>
          <cell r="E345" t="str">
            <v>N.E</v>
          </cell>
          <cell r="F345" t="str">
            <v>...</v>
          </cell>
          <cell r="G345" t="str">
            <v>...</v>
          </cell>
          <cell r="H345" t="str">
            <v>...</v>
          </cell>
          <cell r="I345" t="str">
            <v>...</v>
          </cell>
          <cell r="J345" t="str">
            <v>...</v>
          </cell>
          <cell r="K345" t="str">
            <v>...</v>
          </cell>
          <cell r="L345" t="str">
            <v>...</v>
          </cell>
          <cell r="M345" t="str">
            <v>...</v>
          </cell>
          <cell r="N345" t="str">
            <v>...</v>
          </cell>
          <cell r="O345" t="str">
            <v>...</v>
          </cell>
          <cell r="P345" t="str">
            <v>...</v>
          </cell>
          <cell r="Q345" t="str">
            <v>...</v>
          </cell>
          <cell r="R345" t="str">
            <v>...</v>
          </cell>
          <cell r="S345" t="str">
            <v>...</v>
          </cell>
          <cell r="T345" t="str">
            <v>...</v>
          </cell>
          <cell r="U345" t="str">
            <v>...</v>
          </cell>
          <cell r="V345" t="str">
            <v>...</v>
          </cell>
          <cell r="W345" t="str">
            <v>...</v>
          </cell>
          <cell r="X345" t="str">
            <v>...</v>
          </cell>
          <cell r="Y345" t="str">
            <v>...</v>
          </cell>
          <cell r="Z345" t="str">
            <v>...</v>
          </cell>
        </row>
        <row r="346">
          <cell r="A346" t="str">
            <v>NRCTotal1998</v>
          </cell>
          <cell r="B346" t="str">
            <v>NG</v>
          </cell>
          <cell r="C346" t="str">
            <v>NRC</v>
          </cell>
          <cell r="D346">
            <v>1998</v>
          </cell>
          <cell r="E346" t="str">
            <v>Total</v>
          </cell>
          <cell r="F346" t="str">
            <v>...</v>
          </cell>
          <cell r="G346" t="str">
            <v>...</v>
          </cell>
          <cell r="H346" t="str">
            <v>...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 t="str">
            <v>...</v>
          </cell>
          <cell r="T346" t="str">
            <v>...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 t="str">
            <v>NRCN1999</v>
          </cell>
          <cell r="B347" t="str">
            <v>NG</v>
          </cell>
          <cell r="C347" t="str">
            <v>NRC</v>
          </cell>
          <cell r="D347">
            <v>1999</v>
          </cell>
          <cell r="E347" t="str">
            <v>N</v>
          </cell>
          <cell r="F347" t="str">
            <v>...</v>
          </cell>
          <cell r="G347" t="str">
            <v>...</v>
          </cell>
          <cell r="H347" t="str">
            <v>...</v>
          </cell>
          <cell r="I347" t="str">
            <v>...</v>
          </cell>
          <cell r="J347" t="str">
            <v>...</v>
          </cell>
          <cell r="K347" t="str">
            <v>...</v>
          </cell>
          <cell r="L347" t="str">
            <v>...</v>
          </cell>
          <cell r="M347" t="str">
            <v>...</v>
          </cell>
          <cell r="N347" t="str">
            <v>...</v>
          </cell>
          <cell r="O347" t="str">
            <v>...</v>
          </cell>
          <cell r="P347" t="str">
            <v>...</v>
          </cell>
          <cell r="Q347" t="str">
            <v>...</v>
          </cell>
          <cell r="R347" t="str">
            <v>...</v>
          </cell>
          <cell r="S347" t="str">
            <v>...</v>
          </cell>
          <cell r="T347" t="str">
            <v>...</v>
          </cell>
          <cell r="U347" t="str">
            <v>...</v>
          </cell>
          <cell r="V347" t="str">
            <v>...</v>
          </cell>
          <cell r="W347" t="str">
            <v>...</v>
          </cell>
          <cell r="X347" t="str">
            <v>...</v>
          </cell>
          <cell r="Y347" t="str">
            <v>...</v>
          </cell>
          <cell r="Z347" t="str">
            <v>...</v>
          </cell>
        </row>
        <row r="348">
          <cell r="A348" t="str">
            <v>NRCN.E1998</v>
          </cell>
          <cell r="B348" t="str">
            <v>NG</v>
          </cell>
          <cell r="C348" t="str">
            <v>NRC</v>
          </cell>
          <cell r="D348">
            <v>1998</v>
          </cell>
          <cell r="E348" t="str">
            <v>N.E</v>
          </cell>
          <cell r="F348" t="str">
            <v>...</v>
          </cell>
          <cell r="G348" t="str">
            <v>...</v>
          </cell>
          <cell r="H348" t="str">
            <v>...</v>
          </cell>
          <cell r="I348" t="str">
            <v>...</v>
          </cell>
          <cell r="J348" t="str">
            <v>...</v>
          </cell>
          <cell r="K348" t="str">
            <v>...</v>
          </cell>
          <cell r="L348" t="str">
            <v>...</v>
          </cell>
          <cell r="M348" t="str">
            <v>...</v>
          </cell>
          <cell r="N348" t="str">
            <v>...</v>
          </cell>
          <cell r="O348" t="str">
            <v>...</v>
          </cell>
          <cell r="P348" t="str">
            <v>...</v>
          </cell>
          <cell r="Q348" t="str">
            <v>...</v>
          </cell>
          <cell r="R348" t="str">
            <v>...</v>
          </cell>
          <cell r="S348" t="str">
            <v>...</v>
          </cell>
          <cell r="T348" t="str">
            <v>...</v>
          </cell>
          <cell r="U348" t="str">
            <v>...</v>
          </cell>
          <cell r="V348" t="str">
            <v>...</v>
          </cell>
          <cell r="W348" t="str">
            <v>...</v>
          </cell>
          <cell r="X348" t="str">
            <v>...</v>
          </cell>
          <cell r="Y348" t="str">
            <v>...</v>
          </cell>
          <cell r="Z348" t="str">
            <v>...</v>
          </cell>
        </row>
        <row r="349">
          <cell r="A349" t="str">
            <v>NSN1999</v>
          </cell>
          <cell r="B349" t="str">
            <v>NL</v>
          </cell>
          <cell r="C349" t="str">
            <v>NS</v>
          </cell>
          <cell r="D349">
            <v>1999</v>
          </cell>
          <cell r="E349" t="str">
            <v>N</v>
          </cell>
          <cell r="F349" t="str">
            <v>...</v>
          </cell>
          <cell r="G349" t="str">
            <v>...</v>
          </cell>
          <cell r="H349" t="str">
            <v>...</v>
          </cell>
          <cell r="I349" t="str">
            <v>...</v>
          </cell>
          <cell r="J349" t="str">
            <v>...</v>
          </cell>
          <cell r="K349" t="str">
            <v>...</v>
          </cell>
          <cell r="L349" t="str">
            <v>...</v>
          </cell>
          <cell r="M349" t="str">
            <v>...</v>
          </cell>
          <cell r="N349" t="str">
            <v>...</v>
          </cell>
          <cell r="O349" t="str">
            <v>...</v>
          </cell>
          <cell r="P349" t="str">
            <v>...</v>
          </cell>
          <cell r="Q349" t="str">
            <v>...</v>
          </cell>
          <cell r="R349" t="str">
            <v>...</v>
          </cell>
          <cell r="S349" t="str">
            <v>...</v>
          </cell>
          <cell r="T349" t="str">
            <v>...</v>
          </cell>
          <cell r="U349" t="str">
            <v>...</v>
          </cell>
          <cell r="V349" t="str">
            <v>...</v>
          </cell>
          <cell r="W349" t="str">
            <v>...</v>
          </cell>
          <cell r="X349" t="str">
            <v>...</v>
          </cell>
          <cell r="Y349" t="str">
            <v>...</v>
          </cell>
          <cell r="Z349" t="str">
            <v>...</v>
          </cell>
        </row>
        <row r="350">
          <cell r="A350" t="str">
            <v>NSN1998</v>
          </cell>
          <cell r="B350" t="str">
            <v>NL</v>
          </cell>
          <cell r="C350" t="str">
            <v>NS</v>
          </cell>
          <cell r="D350">
            <v>1998</v>
          </cell>
          <cell r="E350" t="str">
            <v>N</v>
          </cell>
          <cell r="F350" t="str">
            <v>...</v>
          </cell>
          <cell r="G350" t="str">
            <v>...</v>
          </cell>
          <cell r="H350" t="str">
            <v>...</v>
          </cell>
          <cell r="I350" t="str">
            <v>...</v>
          </cell>
          <cell r="J350" t="str">
            <v>...</v>
          </cell>
          <cell r="K350" t="str">
            <v>...</v>
          </cell>
          <cell r="L350" t="str">
            <v>...</v>
          </cell>
          <cell r="M350" t="str">
            <v>...</v>
          </cell>
          <cell r="N350" t="str">
            <v>...</v>
          </cell>
          <cell r="O350" t="str">
            <v>...</v>
          </cell>
          <cell r="P350" t="str">
            <v>...</v>
          </cell>
          <cell r="Q350" t="str">
            <v>...</v>
          </cell>
          <cell r="R350" t="str">
            <v>...</v>
          </cell>
          <cell r="S350" t="str">
            <v>...</v>
          </cell>
          <cell r="T350" t="str">
            <v>...</v>
          </cell>
          <cell r="U350" t="str">
            <v>...</v>
          </cell>
          <cell r="V350" t="str">
            <v>...</v>
          </cell>
          <cell r="W350" t="str">
            <v>...</v>
          </cell>
          <cell r="X350" t="str">
            <v>...</v>
          </cell>
          <cell r="Y350" t="str">
            <v>...</v>
          </cell>
          <cell r="Z350" t="str">
            <v>...</v>
          </cell>
        </row>
        <row r="351">
          <cell r="A351" t="str">
            <v>NS B.V.N1998</v>
          </cell>
          <cell r="B351" t="str">
            <v>NL</v>
          </cell>
          <cell r="C351" t="str">
            <v>NS B.V.</v>
          </cell>
          <cell r="D351">
            <v>1998</v>
          </cell>
          <cell r="E351" t="str">
            <v>N</v>
          </cell>
          <cell r="F351">
            <v>0</v>
          </cell>
          <cell r="G351" t="str">
            <v>...</v>
          </cell>
          <cell r="H351" t="str">
            <v>...</v>
          </cell>
          <cell r="I351" t="str">
            <v>...</v>
          </cell>
          <cell r="J351" t="str">
            <v>...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...</v>
          </cell>
          <cell r="R351" t="str">
            <v>...</v>
          </cell>
          <cell r="S351" t="str">
            <v>...</v>
          </cell>
          <cell r="T351" t="str">
            <v>...</v>
          </cell>
          <cell r="U351" t="str">
            <v>...</v>
          </cell>
          <cell r="V351" t="str">
            <v>...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 t="str">
            <v>NS B.V.N1999</v>
          </cell>
          <cell r="B352" t="str">
            <v>NL</v>
          </cell>
          <cell r="C352" t="str">
            <v>NS B.V.</v>
          </cell>
          <cell r="D352">
            <v>1999</v>
          </cell>
          <cell r="E352" t="str">
            <v>N</v>
          </cell>
          <cell r="F352">
            <v>0</v>
          </cell>
          <cell r="G352" t="str">
            <v>...</v>
          </cell>
          <cell r="H352" t="str">
            <v>...</v>
          </cell>
          <cell r="I352" t="str">
            <v>...</v>
          </cell>
          <cell r="J352" t="str">
            <v>...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...</v>
          </cell>
          <cell r="R352" t="str">
            <v>...</v>
          </cell>
          <cell r="S352" t="str">
            <v>...</v>
          </cell>
          <cell r="T352" t="str">
            <v>...</v>
          </cell>
          <cell r="U352" t="str">
            <v>...</v>
          </cell>
          <cell r="V352" t="str">
            <v>...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 t="str">
            <v>NS N.V.N1999</v>
          </cell>
          <cell r="B353" t="str">
            <v>NL</v>
          </cell>
          <cell r="C353" t="str">
            <v>NS N.V.</v>
          </cell>
          <cell r="D353">
            <v>1999</v>
          </cell>
          <cell r="E353" t="str">
            <v>N</v>
          </cell>
          <cell r="F353">
            <v>0</v>
          </cell>
          <cell r="G353" t="str">
            <v>...</v>
          </cell>
          <cell r="H353" t="str">
            <v>...</v>
          </cell>
          <cell r="I353" t="str">
            <v>...</v>
          </cell>
          <cell r="J353" t="str">
            <v>...</v>
          </cell>
          <cell r="K353" t="str">
            <v>...</v>
          </cell>
          <cell r="L353" t="str">
            <v>...</v>
          </cell>
          <cell r="M353" t="str">
            <v>...</v>
          </cell>
          <cell r="N353" t="str">
            <v>...</v>
          </cell>
          <cell r="O353" t="str">
            <v>...</v>
          </cell>
          <cell r="P353" t="str">
            <v>...</v>
          </cell>
          <cell r="Q353">
            <v>0</v>
          </cell>
          <cell r="R353">
            <v>0</v>
          </cell>
          <cell r="S353" t="str">
            <v>...</v>
          </cell>
          <cell r="T353" t="str">
            <v>...</v>
          </cell>
          <cell r="U353" t="str">
            <v>...</v>
          </cell>
          <cell r="V353" t="str">
            <v>...</v>
          </cell>
          <cell r="W353" t="str">
            <v>...</v>
          </cell>
          <cell r="X353" t="str">
            <v>...</v>
          </cell>
          <cell r="Y353" t="str">
            <v>...</v>
          </cell>
          <cell r="Z353" t="str">
            <v>...</v>
          </cell>
        </row>
        <row r="354">
          <cell r="A354" t="str">
            <v>NS N.V.N1998</v>
          </cell>
          <cell r="B354" t="str">
            <v>NL</v>
          </cell>
          <cell r="C354" t="str">
            <v>NS N.V.</v>
          </cell>
          <cell r="D354">
            <v>1998</v>
          </cell>
          <cell r="E354" t="str">
            <v>N</v>
          </cell>
          <cell r="F354">
            <v>0</v>
          </cell>
          <cell r="G354">
            <v>183</v>
          </cell>
          <cell r="H354" t="str">
            <v>...</v>
          </cell>
          <cell r="I354">
            <v>147</v>
          </cell>
          <cell r="J354" t="str">
            <v>...</v>
          </cell>
          <cell r="K354" t="str">
            <v>...</v>
          </cell>
          <cell r="L354" t="str">
            <v>...</v>
          </cell>
          <cell r="M354" t="str">
            <v>...</v>
          </cell>
          <cell r="N354" t="str">
            <v>...</v>
          </cell>
          <cell r="O354" t="str">
            <v>...</v>
          </cell>
          <cell r="P354" t="str">
            <v>...</v>
          </cell>
          <cell r="Q354">
            <v>0</v>
          </cell>
          <cell r="R354">
            <v>0</v>
          </cell>
          <cell r="S354">
            <v>183</v>
          </cell>
          <cell r="T354" t="str">
            <v>...</v>
          </cell>
          <cell r="U354">
            <v>178</v>
          </cell>
          <cell r="V354" t="str">
            <v>...</v>
          </cell>
          <cell r="W354" t="str">
            <v>...</v>
          </cell>
          <cell r="X354" t="str">
            <v>...</v>
          </cell>
          <cell r="Y354" t="str">
            <v>...</v>
          </cell>
          <cell r="Z354" t="str">
            <v>...</v>
          </cell>
        </row>
        <row r="355">
          <cell r="A355" t="str">
            <v>NSBN1999</v>
          </cell>
          <cell r="B355" t="str">
            <v>NO</v>
          </cell>
          <cell r="C355" t="str">
            <v>NSB</v>
          </cell>
          <cell r="D355">
            <v>1999</v>
          </cell>
          <cell r="E355" t="str">
            <v>N</v>
          </cell>
          <cell r="F355" t="str">
            <v>...</v>
          </cell>
          <cell r="G355" t="str">
            <v>...</v>
          </cell>
          <cell r="H355" t="str">
            <v>...</v>
          </cell>
          <cell r="I355" t="str">
            <v>...</v>
          </cell>
          <cell r="J355" t="str">
            <v>...</v>
          </cell>
          <cell r="K355" t="str">
            <v>...</v>
          </cell>
          <cell r="L355" t="str">
            <v>...</v>
          </cell>
          <cell r="M355" t="str">
            <v>...</v>
          </cell>
          <cell r="N355" t="str">
            <v>...</v>
          </cell>
          <cell r="O355" t="str">
            <v>...</v>
          </cell>
          <cell r="P355" t="str">
            <v>...</v>
          </cell>
          <cell r="Q355" t="str">
            <v>...</v>
          </cell>
          <cell r="R355" t="str">
            <v>...</v>
          </cell>
          <cell r="S355" t="str">
            <v>...</v>
          </cell>
          <cell r="T355" t="str">
            <v>...</v>
          </cell>
          <cell r="U355" t="str">
            <v>...</v>
          </cell>
          <cell r="V355" t="str">
            <v>...</v>
          </cell>
          <cell r="W355" t="str">
            <v>...</v>
          </cell>
          <cell r="X355" t="str">
            <v>...</v>
          </cell>
          <cell r="Y355" t="str">
            <v>...</v>
          </cell>
          <cell r="Z355" t="str">
            <v>...</v>
          </cell>
        </row>
        <row r="356">
          <cell r="A356" t="str">
            <v>NSBN1998</v>
          </cell>
          <cell r="B356" t="str">
            <v>NO</v>
          </cell>
          <cell r="C356" t="str">
            <v>NSB</v>
          </cell>
          <cell r="D356">
            <v>1998</v>
          </cell>
          <cell r="E356" t="str">
            <v>N</v>
          </cell>
          <cell r="F356" t="str">
            <v>...</v>
          </cell>
          <cell r="G356" t="str">
            <v>...</v>
          </cell>
          <cell r="H356" t="str">
            <v>...</v>
          </cell>
          <cell r="I356" t="str">
            <v>...</v>
          </cell>
          <cell r="J356" t="str">
            <v>...</v>
          </cell>
          <cell r="K356" t="str">
            <v>...</v>
          </cell>
          <cell r="L356" t="str">
            <v>...</v>
          </cell>
          <cell r="M356" t="str">
            <v>...</v>
          </cell>
          <cell r="N356" t="str">
            <v>...</v>
          </cell>
          <cell r="O356" t="str">
            <v>...</v>
          </cell>
          <cell r="P356" t="str">
            <v>...</v>
          </cell>
          <cell r="Q356" t="str">
            <v>...</v>
          </cell>
          <cell r="R356" t="str">
            <v>...</v>
          </cell>
          <cell r="S356" t="str">
            <v>...</v>
          </cell>
          <cell r="T356" t="str">
            <v>...</v>
          </cell>
          <cell r="U356" t="str">
            <v>...</v>
          </cell>
          <cell r="V356" t="str">
            <v>...</v>
          </cell>
          <cell r="W356" t="str">
            <v>...</v>
          </cell>
          <cell r="X356" t="str">
            <v>...</v>
          </cell>
          <cell r="Y356" t="str">
            <v>...</v>
          </cell>
          <cell r="Z356" t="str">
            <v>...</v>
          </cell>
        </row>
        <row r="357">
          <cell r="A357" t="str">
            <v>NSB BAN1999</v>
          </cell>
          <cell r="B357" t="str">
            <v>NO</v>
          </cell>
          <cell r="C357" t="str">
            <v>NSB BA</v>
          </cell>
          <cell r="D357">
            <v>1999</v>
          </cell>
          <cell r="E357" t="str">
            <v>N</v>
          </cell>
          <cell r="F357">
            <v>0</v>
          </cell>
          <cell r="G357">
            <v>93</v>
          </cell>
          <cell r="H357">
            <v>25</v>
          </cell>
          <cell r="I357">
            <v>92</v>
          </cell>
          <cell r="J357">
            <v>82</v>
          </cell>
          <cell r="K357">
            <v>0</v>
          </cell>
          <cell r="L357">
            <v>15</v>
          </cell>
          <cell r="M357">
            <v>30</v>
          </cell>
          <cell r="N357">
            <v>0</v>
          </cell>
          <cell r="O357">
            <v>130</v>
          </cell>
          <cell r="P357">
            <v>372</v>
          </cell>
          <cell r="Q357">
            <v>0</v>
          </cell>
          <cell r="R357">
            <v>0</v>
          </cell>
          <cell r="S357">
            <v>95</v>
          </cell>
          <cell r="T357" t="str">
            <v>...</v>
          </cell>
          <cell r="U357">
            <v>92</v>
          </cell>
          <cell r="V357" t="str">
            <v>...</v>
          </cell>
          <cell r="W357">
            <v>15</v>
          </cell>
          <cell r="X357" t="str">
            <v>...</v>
          </cell>
          <cell r="Y357">
            <v>128</v>
          </cell>
          <cell r="Z357" t="str">
            <v>...</v>
          </cell>
        </row>
        <row r="358">
          <cell r="A358" t="str">
            <v>NSB BAN1998</v>
          </cell>
          <cell r="B358" t="str">
            <v>NO</v>
          </cell>
          <cell r="C358" t="str">
            <v>NSB BA</v>
          </cell>
          <cell r="D358">
            <v>1998</v>
          </cell>
          <cell r="E358" t="str">
            <v>N</v>
          </cell>
          <cell r="F358">
            <v>0</v>
          </cell>
          <cell r="G358">
            <v>105</v>
          </cell>
          <cell r="H358">
            <v>37</v>
          </cell>
          <cell r="I358">
            <v>92</v>
          </cell>
          <cell r="J358">
            <v>82</v>
          </cell>
          <cell r="K358">
            <v>0</v>
          </cell>
          <cell r="L358">
            <v>15</v>
          </cell>
          <cell r="M358">
            <v>30</v>
          </cell>
          <cell r="N358">
            <v>0</v>
          </cell>
          <cell r="O358">
            <v>118</v>
          </cell>
          <cell r="P358">
            <v>331</v>
          </cell>
          <cell r="Q358">
            <v>0</v>
          </cell>
          <cell r="R358">
            <v>0</v>
          </cell>
          <cell r="S358">
            <v>104</v>
          </cell>
          <cell r="T358" t="str">
            <v>...</v>
          </cell>
          <cell r="U358">
            <v>93</v>
          </cell>
          <cell r="V358" t="str">
            <v>...</v>
          </cell>
          <cell r="W358">
            <v>15</v>
          </cell>
          <cell r="X358" t="str">
            <v>...</v>
          </cell>
          <cell r="Y358">
            <v>118</v>
          </cell>
          <cell r="Z358" t="str">
            <v>...</v>
          </cell>
        </row>
        <row r="359">
          <cell r="A359" t="str">
            <v>ÖBBN1999</v>
          </cell>
          <cell r="B359" t="str">
            <v>AT</v>
          </cell>
          <cell r="C359" t="str">
            <v>ÖBB</v>
          </cell>
          <cell r="D359">
            <v>1999</v>
          </cell>
          <cell r="E359" t="str">
            <v>N</v>
          </cell>
          <cell r="F359">
            <v>0</v>
          </cell>
          <cell r="G359">
            <v>430</v>
          </cell>
          <cell r="H359">
            <v>0</v>
          </cell>
          <cell r="I359">
            <v>699</v>
          </cell>
          <cell r="J359">
            <v>528</v>
          </cell>
          <cell r="K359">
            <v>100</v>
          </cell>
          <cell r="L359">
            <v>5</v>
          </cell>
          <cell r="M359">
            <v>10</v>
          </cell>
          <cell r="N359">
            <v>2</v>
          </cell>
          <cell r="O359">
            <v>221</v>
          </cell>
          <cell r="P359">
            <v>750</v>
          </cell>
          <cell r="Q359">
            <v>0</v>
          </cell>
          <cell r="R359">
            <v>0</v>
          </cell>
          <cell r="S359">
            <v>437</v>
          </cell>
          <cell r="T359">
            <v>61</v>
          </cell>
          <cell r="U359">
            <v>699</v>
          </cell>
          <cell r="V359">
            <v>79</v>
          </cell>
          <cell r="W359">
            <v>100</v>
          </cell>
          <cell r="X359">
            <v>5</v>
          </cell>
          <cell r="Y359">
            <v>215</v>
          </cell>
          <cell r="Z359">
            <v>8</v>
          </cell>
        </row>
        <row r="360">
          <cell r="A360" t="str">
            <v>ÖBBN1998</v>
          </cell>
          <cell r="B360" t="str">
            <v>AT</v>
          </cell>
          <cell r="C360" t="str">
            <v>ÖBB</v>
          </cell>
          <cell r="D360">
            <v>1998</v>
          </cell>
          <cell r="E360" t="str">
            <v>N</v>
          </cell>
          <cell r="F360">
            <v>0</v>
          </cell>
          <cell r="G360">
            <v>443</v>
          </cell>
          <cell r="H360">
            <v>0</v>
          </cell>
          <cell r="I360">
            <v>700</v>
          </cell>
          <cell r="J360">
            <v>529</v>
          </cell>
          <cell r="K360">
            <v>100</v>
          </cell>
          <cell r="L360">
            <v>10</v>
          </cell>
          <cell r="M360">
            <v>20</v>
          </cell>
          <cell r="N360">
            <v>2</v>
          </cell>
          <cell r="O360">
            <v>221</v>
          </cell>
          <cell r="P360">
            <v>750</v>
          </cell>
          <cell r="Q360">
            <v>0</v>
          </cell>
          <cell r="R360">
            <v>0</v>
          </cell>
          <cell r="S360">
            <v>444</v>
          </cell>
          <cell r="T360">
            <v>66</v>
          </cell>
          <cell r="U360">
            <v>703</v>
          </cell>
          <cell r="V360">
            <v>80</v>
          </cell>
          <cell r="W360">
            <v>102</v>
          </cell>
          <cell r="X360">
            <v>8</v>
          </cell>
          <cell r="Y360">
            <v>219</v>
          </cell>
          <cell r="Z360">
            <v>4</v>
          </cell>
        </row>
        <row r="361">
          <cell r="A361" t="str">
            <v>ÖBBTotal1998</v>
          </cell>
          <cell r="B361" t="str">
            <v>AT</v>
          </cell>
          <cell r="C361" t="str">
            <v>ÖBB</v>
          </cell>
          <cell r="D361">
            <v>1998</v>
          </cell>
          <cell r="E361" t="str">
            <v>Total</v>
          </cell>
          <cell r="F361">
            <v>0</v>
          </cell>
          <cell r="G361">
            <v>463</v>
          </cell>
          <cell r="H361">
            <v>0</v>
          </cell>
          <cell r="I361">
            <v>715</v>
          </cell>
          <cell r="J361">
            <v>529</v>
          </cell>
          <cell r="K361">
            <v>119</v>
          </cell>
          <cell r="L361">
            <v>10</v>
          </cell>
          <cell r="M361">
            <v>20</v>
          </cell>
          <cell r="N361">
            <v>2</v>
          </cell>
          <cell r="O361">
            <v>224</v>
          </cell>
          <cell r="P361">
            <v>757</v>
          </cell>
          <cell r="Q361">
            <v>0</v>
          </cell>
          <cell r="R361">
            <v>0</v>
          </cell>
          <cell r="S361">
            <v>466</v>
          </cell>
          <cell r="T361">
            <v>69</v>
          </cell>
          <cell r="U361">
            <v>718</v>
          </cell>
          <cell r="V361">
            <v>83</v>
          </cell>
          <cell r="W361">
            <v>119</v>
          </cell>
          <cell r="X361">
            <v>10</v>
          </cell>
          <cell r="Y361">
            <v>221</v>
          </cell>
          <cell r="Z361">
            <v>5</v>
          </cell>
        </row>
        <row r="362">
          <cell r="A362" t="str">
            <v>ÖBBE1998</v>
          </cell>
          <cell r="B362" t="str">
            <v>AT</v>
          </cell>
          <cell r="C362" t="str">
            <v>ÖBB</v>
          </cell>
          <cell r="D362">
            <v>1998</v>
          </cell>
          <cell r="E362" t="str">
            <v>E</v>
          </cell>
          <cell r="F362" t="str">
            <v>...</v>
          </cell>
          <cell r="G362">
            <v>20</v>
          </cell>
          <cell r="H362">
            <v>0</v>
          </cell>
          <cell r="I362">
            <v>15</v>
          </cell>
          <cell r="J362">
            <v>0</v>
          </cell>
          <cell r="K362">
            <v>19</v>
          </cell>
          <cell r="L362">
            <v>0</v>
          </cell>
          <cell r="M362">
            <v>0</v>
          </cell>
          <cell r="N362">
            <v>0</v>
          </cell>
          <cell r="O362">
            <v>3</v>
          </cell>
          <cell r="P362">
            <v>7</v>
          </cell>
          <cell r="Q362">
            <v>0</v>
          </cell>
          <cell r="R362">
            <v>0</v>
          </cell>
          <cell r="S362">
            <v>22</v>
          </cell>
          <cell r="T362">
            <v>3</v>
          </cell>
          <cell r="U362">
            <v>15</v>
          </cell>
          <cell r="V362">
            <v>3</v>
          </cell>
          <cell r="W362">
            <v>17</v>
          </cell>
          <cell r="X362">
            <v>2</v>
          </cell>
          <cell r="Y362">
            <v>2</v>
          </cell>
          <cell r="Z362">
            <v>1</v>
          </cell>
        </row>
        <row r="363">
          <cell r="A363" t="str">
            <v>ÖBBTotal1999</v>
          </cell>
          <cell r="B363" t="str">
            <v>AT</v>
          </cell>
          <cell r="C363" t="str">
            <v>ÖBB</v>
          </cell>
          <cell r="D363">
            <v>1999</v>
          </cell>
          <cell r="E363" t="str">
            <v>Total</v>
          </cell>
          <cell r="F363">
            <v>19</v>
          </cell>
          <cell r="G363">
            <v>448</v>
          </cell>
          <cell r="H363">
            <v>0</v>
          </cell>
          <cell r="I363">
            <v>714</v>
          </cell>
          <cell r="J363">
            <v>528</v>
          </cell>
          <cell r="K363">
            <v>119</v>
          </cell>
          <cell r="L363">
            <v>5</v>
          </cell>
          <cell r="M363">
            <v>10</v>
          </cell>
          <cell r="N363">
            <v>2</v>
          </cell>
          <cell r="O363">
            <v>224</v>
          </cell>
          <cell r="P363">
            <v>757</v>
          </cell>
          <cell r="Q363">
            <v>0</v>
          </cell>
          <cell r="R363">
            <v>0</v>
          </cell>
          <cell r="S363">
            <v>456</v>
          </cell>
          <cell r="T363">
            <v>63</v>
          </cell>
          <cell r="U363">
            <v>714</v>
          </cell>
          <cell r="V363">
            <v>82</v>
          </cell>
          <cell r="W363">
            <v>117</v>
          </cell>
          <cell r="X363">
            <v>5</v>
          </cell>
          <cell r="Y363">
            <v>218</v>
          </cell>
          <cell r="Z363">
            <v>8</v>
          </cell>
        </row>
        <row r="364">
          <cell r="A364" t="str">
            <v>ÖBBE1999</v>
          </cell>
          <cell r="B364" t="str">
            <v>AT</v>
          </cell>
          <cell r="C364" t="str">
            <v>ÖBB</v>
          </cell>
          <cell r="D364">
            <v>1999</v>
          </cell>
          <cell r="E364" t="str">
            <v>E</v>
          </cell>
          <cell r="F364">
            <v>19</v>
          </cell>
          <cell r="G364">
            <v>18</v>
          </cell>
          <cell r="H364">
            <v>0</v>
          </cell>
          <cell r="I364">
            <v>15</v>
          </cell>
          <cell r="J364">
            <v>0</v>
          </cell>
          <cell r="K364">
            <v>19</v>
          </cell>
          <cell r="L364">
            <v>0</v>
          </cell>
          <cell r="M364">
            <v>0</v>
          </cell>
          <cell r="N364">
            <v>0</v>
          </cell>
          <cell r="O364">
            <v>3</v>
          </cell>
          <cell r="P364">
            <v>7</v>
          </cell>
          <cell r="Q364" t="str">
            <v>...</v>
          </cell>
          <cell r="R364" t="str">
            <v>...</v>
          </cell>
          <cell r="S364">
            <v>19</v>
          </cell>
          <cell r="T364">
            <v>2</v>
          </cell>
          <cell r="U364">
            <v>15</v>
          </cell>
          <cell r="V364">
            <v>3</v>
          </cell>
          <cell r="W364">
            <v>17</v>
          </cell>
          <cell r="X364" t="str">
            <v>...</v>
          </cell>
          <cell r="Y364">
            <v>3</v>
          </cell>
          <cell r="Z364" t="str">
            <v>...</v>
          </cell>
        </row>
        <row r="365">
          <cell r="A365" t="str">
            <v>OCBNE1998</v>
          </cell>
          <cell r="B365" t="str">
            <v>BJ</v>
          </cell>
          <cell r="C365" t="str">
            <v>OCBN</v>
          </cell>
          <cell r="D365">
            <v>1998</v>
          </cell>
          <cell r="E365" t="str">
            <v>E</v>
          </cell>
          <cell r="F365">
            <v>0</v>
          </cell>
          <cell r="G365">
            <v>19</v>
          </cell>
          <cell r="H365" t="str">
            <v>...</v>
          </cell>
          <cell r="I365">
            <v>0</v>
          </cell>
          <cell r="J365">
            <v>0</v>
          </cell>
          <cell r="K365" t="str">
            <v>...</v>
          </cell>
          <cell r="L365" t="str">
            <v>...</v>
          </cell>
          <cell r="M365" t="str">
            <v>...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19</v>
          </cell>
          <cell r="T365">
            <v>11</v>
          </cell>
          <cell r="U365">
            <v>0</v>
          </cell>
          <cell r="V365">
            <v>0</v>
          </cell>
          <cell r="W365" t="str">
            <v>...</v>
          </cell>
          <cell r="X365" t="str">
            <v>...</v>
          </cell>
          <cell r="Y365">
            <v>0</v>
          </cell>
          <cell r="Z365">
            <v>0</v>
          </cell>
        </row>
        <row r="366">
          <cell r="A366" t="str">
            <v>OCBNE1999</v>
          </cell>
          <cell r="B366" t="str">
            <v>BJ</v>
          </cell>
          <cell r="C366" t="str">
            <v>OCBN</v>
          </cell>
          <cell r="D366">
            <v>1999</v>
          </cell>
          <cell r="E366" t="str">
            <v>E</v>
          </cell>
          <cell r="F366">
            <v>0</v>
          </cell>
          <cell r="G366">
            <v>18</v>
          </cell>
          <cell r="H366" t="str">
            <v>...</v>
          </cell>
          <cell r="I366">
            <v>0</v>
          </cell>
          <cell r="J366">
            <v>0</v>
          </cell>
          <cell r="K366" t="str">
            <v>...</v>
          </cell>
          <cell r="L366" t="str">
            <v>...</v>
          </cell>
          <cell r="M366" t="str">
            <v>...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18</v>
          </cell>
          <cell r="T366">
            <v>10</v>
          </cell>
          <cell r="U366">
            <v>0</v>
          </cell>
          <cell r="V366">
            <v>0</v>
          </cell>
          <cell r="W366" t="str">
            <v>...</v>
          </cell>
          <cell r="X366" t="str">
            <v>...</v>
          </cell>
          <cell r="Y366">
            <v>0</v>
          </cell>
          <cell r="Z366">
            <v>0</v>
          </cell>
        </row>
        <row r="367">
          <cell r="A367" t="str">
            <v>OCTRAN1998</v>
          </cell>
          <cell r="B367" t="str">
            <v>GA</v>
          </cell>
          <cell r="C367" t="str">
            <v>OCTRA</v>
          </cell>
          <cell r="D367">
            <v>1998</v>
          </cell>
          <cell r="E367" t="str">
            <v>N</v>
          </cell>
          <cell r="F367">
            <v>0</v>
          </cell>
          <cell r="G367">
            <v>17</v>
          </cell>
          <cell r="H367" t="str">
            <v>...</v>
          </cell>
          <cell r="I367">
            <v>0</v>
          </cell>
          <cell r="J367">
            <v>0</v>
          </cell>
          <cell r="K367">
            <v>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17</v>
          </cell>
          <cell r="T367" t="str">
            <v>...</v>
          </cell>
          <cell r="U367">
            <v>0</v>
          </cell>
          <cell r="V367">
            <v>0</v>
          </cell>
          <cell r="W367">
            <v>2</v>
          </cell>
          <cell r="X367">
            <v>2</v>
          </cell>
          <cell r="Y367">
            <v>0</v>
          </cell>
          <cell r="Z367">
            <v>0</v>
          </cell>
        </row>
        <row r="368">
          <cell r="A368" t="str">
            <v>OCTRAN1999</v>
          </cell>
          <cell r="B368" t="str">
            <v>GA</v>
          </cell>
          <cell r="C368" t="str">
            <v>OCTRA</v>
          </cell>
          <cell r="D368">
            <v>1999</v>
          </cell>
          <cell r="E368" t="str">
            <v>N</v>
          </cell>
          <cell r="F368">
            <v>0</v>
          </cell>
          <cell r="G368">
            <v>70</v>
          </cell>
          <cell r="H368" t="str">
            <v>...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 t="str">
            <v>...</v>
          </cell>
          <cell r="T368" t="str">
            <v>...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 t="str">
            <v>ONCFMN1998</v>
          </cell>
          <cell r="B369" t="str">
            <v>MA</v>
          </cell>
          <cell r="C369" t="str">
            <v>ONCFM</v>
          </cell>
          <cell r="D369">
            <v>1998</v>
          </cell>
          <cell r="E369" t="str">
            <v>N</v>
          </cell>
          <cell r="F369">
            <v>0</v>
          </cell>
          <cell r="G369">
            <v>131</v>
          </cell>
          <cell r="H369">
            <v>36</v>
          </cell>
          <cell r="I369">
            <v>81</v>
          </cell>
          <cell r="J369">
            <v>30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14</v>
          </cell>
          <cell r="P369">
            <v>42</v>
          </cell>
          <cell r="Q369">
            <v>0</v>
          </cell>
          <cell r="R369">
            <v>0</v>
          </cell>
          <cell r="S369">
            <v>131</v>
          </cell>
          <cell r="T369">
            <v>17</v>
          </cell>
          <cell r="U369">
            <v>81</v>
          </cell>
          <cell r="V369">
            <v>17</v>
          </cell>
          <cell r="W369">
            <v>0</v>
          </cell>
          <cell r="X369">
            <v>0</v>
          </cell>
          <cell r="Y369">
            <v>14</v>
          </cell>
          <cell r="Z369">
            <v>3</v>
          </cell>
        </row>
        <row r="370">
          <cell r="A370" t="str">
            <v>ONCFMN1999</v>
          </cell>
          <cell r="B370" t="str">
            <v>MA</v>
          </cell>
          <cell r="C370" t="str">
            <v>ONCFM</v>
          </cell>
          <cell r="D370">
            <v>1999</v>
          </cell>
          <cell r="E370" t="str">
            <v>N</v>
          </cell>
          <cell r="F370">
            <v>0</v>
          </cell>
          <cell r="G370">
            <v>131</v>
          </cell>
          <cell r="H370">
            <v>36</v>
          </cell>
          <cell r="I370">
            <v>81</v>
          </cell>
          <cell r="J370">
            <v>39</v>
          </cell>
          <cell r="K370">
            <v>0</v>
          </cell>
          <cell r="L370">
            <v>0</v>
          </cell>
          <cell r="M370" t="str">
            <v>...</v>
          </cell>
          <cell r="N370">
            <v>0</v>
          </cell>
          <cell r="O370">
            <v>14</v>
          </cell>
          <cell r="P370">
            <v>42</v>
          </cell>
          <cell r="Q370">
            <v>0</v>
          </cell>
          <cell r="R370">
            <v>0</v>
          </cell>
          <cell r="S370">
            <v>131</v>
          </cell>
          <cell r="T370">
            <v>21</v>
          </cell>
          <cell r="U370">
            <v>77</v>
          </cell>
          <cell r="V370">
            <v>13</v>
          </cell>
          <cell r="W370">
            <v>0</v>
          </cell>
          <cell r="X370">
            <v>0</v>
          </cell>
          <cell r="Y370">
            <v>14</v>
          </cell>
          <cell r="Z370">
            <v>1</v>
          </cell>
        </row>
        <row r="371">
          <cell r="A371" t="str">
            <v>PKPE1998</v>
          </cell>
          <cell r="B371" t="str">
            <v>PL</v>
          </cell>
          <cell r="C371" t="str">
            <v>PKP</v>
          </cell>
          <cell r="D371">
            <v>1998</v>
          </cell>
          <cell r="E371" t="str">
            <v>E</v>
          </cell>
          <cell r="F371">
            <v>18</v>
          </cell>
          <cell r="G371">
            <v>142</v>
          </cell>
          <cell r="H371">
            <v>0</v>
          </cell>
          <cell r="I371">
            <v>0</v>
          </cell>
          <cell r="J371">
            <v>0</v>
          </cell>
          <cell r="K371">
            <v>32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14</v>
          </cell>
          <cell r="R371">
            <v>11</v>
          </cell>
          <cell r="S371">
            <v>56</v>
          </cell>
          <cell r="T371">
            <v>38</v>
          </cell>
          <cell r="U371">
            <v>0</v>
          </cell>
          <cell r="V371">
            <v>0</v>
          </cell>
          <cell r="W371">
            <v>19</v>
          </cell>
          <cell r="X371">
            <v>11</v>
          </cell>
          <cell r="Y371">
            <v>0</v>
          </cell>
          <cell r="Z371">
            <v>0</v>
          </cell>
        </row>
        <row r="372">
          <cell r="A372" t="str">
            <v>PKPN1998</v>
          </cell>
          <cell r="B372" t="str">
            <v>PL</v>
          </cell>
          <cell r="C372" t="str">
            <v>PKP</v>
          </cell>
          <cell r="D372">
            <v>1998</v>
          </cell>
          <cell r="E372" t="str">
            <v>N</v>
          </cell>
          <cell r="F372">
            <v>62</v>
          </cell>
          <cell r="G372">
            <v>2305</v>
          </cell>
          <cell r="H372">
            <v>289</v>
          </cell>
          <cell r="I372">
            <v>1940</v>
          </cell>
          <cell r="J372">
            <v>262</v>
          </cell>
          <cell r="K372">
            <v>2</v>
          </cell>
          <cell r="L372">
            <v>12</v>
          </cell>
          <cell r="M372">
            <v>27</v>
          </cell>
          <cell r="N372">
            <v>0</v>
          </cell>
          <cell r="O372">
            <v>1257</v>
          </cell>
          <cell r="P372">
            <v>3801</v>
          </cell>
          <cell r="Q372">
            <v>62</v>
          </cell>
          <cell r="R372">
            <v>59</v>
          </cell>
          <cell r="S372">
            <v>2568</v>
          </cell>
          <cell r="T372">
            <v>1291</v>
          </cell>
          <cell r="U372">
            <v>1825</v>
          </cell>
          <cell r="V372">
            <v>493</v>
          </cell>
          <cell r="W372">
            <v>12</v>
          </cell>
          <cell r="X372">
            <v>6</v>
          </cell>
          <cell r="Y372">
            <v>1218</v>
          </cell>
          <cell r="Z372">
            <v>237</v>
          </cell>
        </row>
        <row r="373">
          <cell r="A373" t="str">
            <v>PKPN1999</v>
          </cell>
          <cell r="B373" t="str">
            <v>PL</v>
          </cell>
          <cell r="C373" t="str">
            <v>PKP</v>
          </cell>
          <cell r="D373">
            <v>1999</v>
          </cell>
          <cell r="E373" t="str">
            <v>N</v>
          </cell>
          <cell r="F373">
            <v>61</v>
          </cell>
          <cell r="G373">
            <v>2045</v>
          </cell>
          <cell r="H373">
            <v>249</v>
          </cell>
          <cell r="I373">
            <v>1796</v>
          </cell>
          <cell r="J373">
            <v>256</v>
          </cell>
          <cell r="K373">
            <v>2</v>
          </cell>
          <cell r="L373">
            <v>12</v>
          </cell>
          <cell r="M373">
            <v>27</v>
          </cell>
          <cell r="N373">
            <v>0</v>
          </cell>
          <cell r="O373">
            <v>1233</v>
          </cell>
          <cell r="P373">
            <v>3731</v>
          </cell>
          <cell r="Q373">
            <v>56</v>
          </cell>
          <cell r="R373">
            <v>39</v>
          </cell>
          <cell r="S373">
            <v>2201</v>
          </cell>
          <cell r="T373">
            <v>676</v>
          </cell>
          <cell r="U373">
            <v>1891</v>
          </cell>
          <cell r="V373">
            <v>434</v>
          </cell>
          <cell r="W373">
            <v>12</v>
          </cell>
          <cell r="X373">
            <v>6</v>
          </cell>
          <cell r="Y373">
            <v>1330</v>
          </cell>
          <cell r="Z373">
            <v>261</v>
          </cell>
        </row>
        <row r="374">
          <cell r="A374" t="str">
            <v>PKPL1998</v>
          </cell>
          <cell r="B374" t="str">
            <v>PL</v>
          </cell>
          <cell r="C374" t="str">
            <v>PKP</v>
          </cell>
          <cell r="D374">
            <v>1998</v>
          </cell>
          <cell r="E374" t="str">
            <v>L</v>
          </cell>
          <cell r="F374">
            <v>0</v>
          </cell>
          <cell r="G374">
            <v>101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80</v>
          </cell>
          <cell r="T374">
            <v>35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 t="str">
            <v>PKPL1999</v>
          </cell>
          <cell r="B375" t="str">
            <v>PL</v>
          </cell>
          <cell r="C375" t="str">
            <v>PKP</v>
          </cell>
          <cell r="D375">
            <v>1999</v>
          </cell>
          <cell r="E375" t="str">
            <v>L</v>
          </cell>
          <cell r="F375">
            <v>0</v>
          </cell>
          <cell r="G375">
            <v>91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86</v>
          </cell>
          <cell r="T375">
            <v>33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 t="str">
            <v>PKPL.N1999</v>
          </cell>
          <cell r="B376" t="str">
            <v>PL</v>
          </cell>
          <cell r="C376" t="str">
            <v>PKP</v>
          </cell>
          <cell r="D376">
            <v>1999</v>
          </cell>
          <cell r="E376" t="str">
            <v>L.N</v>
          </cell>
          <cell r="F376" t="str">
            <v>...</v>
          </cell>
          <cell r="G376" t="str">
            <v>...</v>
          </cell>
          <cell r="H376" t="str">
            <v>...</v>
          </cell>
          <cell r="I376" t="str">
            <v>...</v>
          </cell>
          <cell r="J376" t="str">
            <v>...</v>
          </cell>
          <cell r="K376" t="str">
            <v>...</v>
          </cell>
          <cell r="L376" t="str">
            <v>...</v>
          </cell>
          <cell r="M376" t="str">
            <v>...</v>
          </cell>
          <cell r="N376" t="str">
            <v>...</v>
          </cell>
          <cell r="O376" t="str">
            <v>...</v>
          </cell>
          <cell r="P376" t="str">
            <v>...</v>
          </cell>
          <cell r="Q376" t="str">
            <v>...</v>
          </cell>
          <cell r="R376" t="str">
            <v>...</v>
          </cell>
          <cell r="S376" t="str">
            <v>...</v>
          </cell>
          <cell r="T376" t="str">
            <v>...</v>
          </cell>
          <cell r="U376" t="str">
            <v>...</v>
          </cell>
          <cell r="V376" t="str">
            <v>...</v>
          </cell>
          <cell r="W376" t="str">
            <v>...</v>
          </cell>
          <cell r="X376" t="str">
            <v>...</v>
          </cell>
          <cell r="Y376" t="str">
            <v>...</v>
          </cell>
          <cell r="Z376" t="str">
            <v>...</v>
          </cell>
        </row>
        <row r="377">
          <cell r="A377" t="str">
            <v>PKPL.N1998</v>
          </cell>
          <cell r="B377" t="str">
            <v>PL</v>
          </cell>
          <cell r="C377" t="str">
            <v>PKP</v>
          </cell>
          <cell r="D377">
            <v>1998</v>
          </cell>
          <cell r="E377" t="str">
            <v>L.N</v>
          </cell>
          <cell r="F377" t="str">
            <v>...</v>
          </cell>
          <cell r="G377" t="str">
            <v>...</v>
          </cell>
          <cell r="H377" t="str">
            <v>...</v>
          </cell>
          <cell r="I377" t="str">
            <v>...</v>
          </cell>
          <cell r="J377" t="str">
            <v>...</v>
          </cell>
          <cell r="K377" t="str">
            <v>...</v>
          </cell>
          <cell r="L377" t="str">
            <v>...</v>
          </cell>
          <cell r="M377" t="str">
            <v>...</v>
          </cell>
          <cell r="N377" t="str">
            <v>...</v>
          </cell>
          <cell r="O377" t="str">
            <v>...</v>
          </cell>
          <cell r="P377" t="str">
            <v>...</v>
          </cell>
          <cell r="Q377" t="str">
            <v>...</v>
          </cell>
          <cell r="R377" t="str">
            <v>...</v>
          </cell>
          <cell r="S377" t="str">
            <v>...</v>
          </cell>
          <cell r="T377" t="str">
            <v>...</v>
          </cell>
          <cell r="U377" t="str">
            <v>...</v>
          </cell>
          <cell r="V377" t="str">
            <v>...</v>
          </cell>
          <cell r="W377" t="str">
            <v>...</v>
          </cell>
          <cell r="X377" t="str">
            <v>...</v>
          </cell>
          <cell r="Y377" t="str">
            <v>...</v>
          </cell>
          <cell r="Z377" t="str">
            <v>...</v>
          </cell>
        </row>
        <row r="378">
          <cell r="A378" t="str">
            <v>PKPE1999</v>
          </cell>
          <cell r="B378" t="str">
            <v>PL</v>
          </cell>
          <cell r="C378" t="str">
            <v>PKP</v>
          </cell>
          <cell r="D378">
            <v>1999</v>
          </cell>
          <cell r="E378" t="str">
            <v>E</v>
          </cell>
          <cell r="F378">
            <v>16</v>
          </cell>
          <cell r="G378">
            <v>139</v>
          </cell>
          <cell r="H378">
            <v>0</v>
          </cell>
          <cell r="I378">
            <v>0</v>
          </cell>
          <cell r="J378">
            <v>0</v>
          </cell>
          <cell r="K378">
            <v>30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14</v>
          </cell>
          <cell r="R378">
            <v>12</v>
          </cell>
          <cell r="S378">
            <v>71</v>
          </cell>
          <cell r="T378">
            <v>55</v>
          </cell>
          <cell r="U378">
            <v>0</v>
          </cell>
          <cell r="V378">
            <v>0</v>
          </cell>
          <cell r="W378">
            <v>20</v>
          </cell>
          <cell r="X378">
            <v>12</v>
          </cell>
          <cell r="Y378">
            <v>0</v>
          </cell>
          <cell r="Z378">
            <v>0</v>
          </cell>
        </row>
        <row r="379">
          <cell r="A379" t="str">
            <v>PKPTotal1999</v>
          </cell>
          <cell r="B379" t="str">
            <v>PL</v>
          </cell>
          <cell r="C379" t="str">
            <v>PKP</v>
          </cell>
          <cell r="D379">
            <v>1999</v>
          </cell>
          <cell r="E379" t="str">
            <v>Total</v>
          </cell>
          <cell r="F379">
            <v>77</v>
          </cell>
          <cell r="G379">
            <v>2275</v>
          </cell>
          <cell r="H379">
            <v>249</v>
          </cell>
          <cell r="I379">
            <v>1796</v>
          </cell>
          <cell r="J379">
            <v>256</v>
          </cell>
          <cell r="K379">
            <v>32</v>
          </cell>
          <cell r="L379">
            <v>12</v>
          </cell>
          <cell r="M379">
            <v>27</v>
          </cell>
          <cell r="N379">
            <v>0</v>
          </cell>
          <cell r="O379">
            <v>1233</v>
          </cell>
          <cell r="P379">
            <v>3731</v>
          </cell>
          <cell r="Q379">
            <v>70</v>
          </cell>
          <cell r="R379">
            <v>51</v>
          </cell>
          <cell r="S379">
            <v>2358</v>
          </cell>
          <cell r="T379">
            <v>764</v>
          </cell>
          <cell r="U379">
            <v>1891</v>
          </cell>
          <cell r="V379">
            <v>434</v>
          </cell>
          <cell r="W379">
            <v>32</v>
          </cell>
          <cell r="X379">
            <v>18</v>
          </cell>
          <cell r="Y379">
            <v>1330</v>
          </cell>
          <cell r="Z379">
            <v>261</v>
          </cell>
        </row>
        <row r="380">
          <cell r="A380" t="str">
            <v>PKPTotal1998</v>
          </cell>
          <cell r="B380" t="str">
            <v>PL</v>
          </cell>
          <cell r="C380" t="str">
            <v>PKP</v>
          </cell>
          <cell r="D380">
            <v>1998</v>
          </cell>
          <cell r="E380" t="str">
            <v>Total</v>
          </cell>
          <cell r="F380">
            <v>80</v>
          </cell>
          <cell r="G380">
            <v>2548</v>
          </cell>
          <cell r="H380">
            <v>289</v>
          </cell>
          <cell r="I380">
            <v>1940</v>
          </cell>
          <cell r="J380">
            <v>262</v>
          </cell>
          <cell r="K380">
            <v>34</v>
          </cell>
          <cell r="L380">
            <v>12</v>
          </cell>
          <cell r="M380">
            <v>27</v>
          </cell>
          <cell r="N380">
            <v>0</v>
          </cell>
          <cell r="O380">
            <v>1257</v>
          </cell>
          <cell r="P380">
            <v>3801</v>
          </cell>
          <cell r="Q380">
            <v>76</v>
          </cell>
          <cell r="R380">
            <v>70</v>
          </cell>
          <cell r="S380">
            <v>2704</v>
          </cell>
          <cell r="T380">
            <v>1364</v>
          </cell>
          <cell r="U380">
            <v>1825</v>
          </cell>
          <cell r="V380">
            <v>493</v>
          </cell>
          <cell r="W380">
            <v>31</v>
          </cell>
          <cell r="X380">
            <v>17</v>
          </cell>
          <cell r="Y380">
            <v>1218</v>
          </cell>
          <cell r="Z380">
            <v>237</v>
          </cell>
        </row>
        <row r="381">
          <cell r="A381" t="str">
            <v>PRL1998</v>
          </cell>
          <cell r="B381" t="str">
            <v>PK</v>
          </cell>
          <cell r="C381" t="str">
            <v>PR</v>
          </cell>
          <cell r="D381">
            <v>1998</v>
          </cell>
          <cell r="E381" t="str">
            <v>L</v>
          </cell>
          <cell r="F381" t="str">
            <v>...</v>
          </cell>
          <cell r="G381" t="str">
            <v>...</v>
          </cell>
          <cell r="H381" t="str">
            <v>...</v>
          </cell>
          <cell r="I381" t="str">
            <v>...</v>
          </cell>
          <cell r="J381" t="str">
            <v>...</v>
          </cell>
          <cell r="K381" t="str">
            <v>...</v>
          </cell>
          <cell r="L381" t="str">
            <v>...</v>
          </cell>
          <cell r="M381" t="str">
            <v>...</v>
          </cell>
          <cell r="N381">
            <v>0</v>
          </cell>
          <cell r="O381">
            <v>0</v>
          </cell>
          <cell r="P381">
            <v>0</v>
          </cell>
          <cell r="Q381" t="str">
            <v>...</v>
          </cell>
          <cell r="R381" t="str">
            <v>...</v>
          </cell>
          <cell r="S381" t="str">
            <v>...</v>
          </cell>
          <cell r="T381" t="str">
            <v>...</v>
          </cell>
          <cell r="U381" t="str">
            <v>...</v>
          </cell>
          <cell r="V381" t="str">
            <v>...</v>
          </cell>
          <cell r="W381" t="str">
            <v>...</v>
          </cell>
          <cell r="X381" t="str">
            <v>...</v>
          </cell>
          <cell r="Y381">
            <v>0</v>
          </cell>
          <cell r="Z381">
            <v>0</v>
          </cell>
        </row>
        <row r="382">
          <cell r="A382" t="str">
            <v>PRTotal1998</v>
          </cell>
          <cell r="B382" t="str">
            <v>PK</v>
          </cell>
          <cell r="C382" t="str">
            <v>PR</v>
          </cell>
          <cell r="D382">
            <v>1998</v>
          </cell>
          <cell r="E382" t="str">
            <v>Total</v>
          </cell>
          <cell r="F382" t="str">
            <v>...</v>
          </cell>
          <cell r="G382" t="str">
            <v>...</v>
          </cell>
          <cell r="H382" t="str">
            <v>...</v>
          </cell>
          <cell r="I382" t="str">
            <v>...</v>
          </cell>
          <cell r="J382" t="str">
            <v>...</v>
          </cell>
          <cell r="K382" t="str">
            <v>...</v>
          </cell>
          <cell r="L382" t="str">
            <v>...</v>
          </cell>
          <cell r="M382" t="str">
            <v>...</v>
          </cell>
          <cell r="N382">
            <v>0</v>
          </cell>
          <cell r="O382">
            <v>0</v>
          </cell>
          <cell r="P382">
            <v>0</v>
          </cell>
          <cell r="Q382" t="str">
            <v>...</v>
          </cell>
          <cell r="R382" t="str">
            <v>...</v>
          </cell>
          <cell r="S382" t="str">
            <v>...</v>
          </cell>
          <cell r="T382" t="str">
            <v>...</v>
          </cell>
          <cell r="U382" t="str">
            <v>...</v>
          </cell>
          <cell r="V382" t="str">
            <v>...</v>
          </cell>
          <cell r="W382" t="str">
            <v>...</v>
          </cell>
          <cell r="X382" t="str">
            <v>...</v>
          </cell>
          <cell r="Y382">
            <v>0</v>
          </cell>
          <cell r="Z382">
            <v>0</v>
          </cell>
        </row>
        <row r="383">
          <cell r="A383" t="str">
            <v>PRTotal1999</v>
          </cell>
          <cell r="B383" t="str">
            <v>PK</v>
          </cell>
          <cell r="C383" t="str">
            <v>PR</v>
          </cell>
          <cell r="D383">
            <v>1999</v>
          </cell>
          <cell r="E383" t="str">
            <v>Total</v>
          </cell>
          <cell r="F383" t="str">
            <v>...</v>
          </cell>
          <cell r="G383" t="str">
            <v>...</v>
          </cell>
          <cell r="H383" t="str">
            <v>...</v>
          </cell>
          <cell r="I383" t="str">
            <v>...</v>
          </cell>
          <cell r="J383" t="str">
            <v>...</v>
          </cell>
          <cell r="K383" t="str">
            <v>...</v>
          </cell>
          <cell r="L383" t="str">
            <v>...</v>
          </cell>
          <cell r="M383" t="str">
            <v>...</v>
          </cell>
          <cell r="N383" t="str">
            <v>...</v>
          </cell>
          <cell r="O383" t="str">
            <v>...</v>
          </cell>
          <cell r="P383" t="str">
            <v>...</v>
          </cell>
          <cell r="Q383" t="str">
            <v>...</v>
          </cell>
          <cell r="R383" t="str">
            <v>...</v>
          </cell>
          <cell r="S383" t="str">
            <v>...</v>
          </cell>
          <cell r="T383" t="str">
            <v>...</v>
          </cell>
          <cell r="U383" t="str">
            <v>...</v>
          </cell>
          <cell r="V383" t="str">
            <v>...</v>
          </cell>
          <cell r="W383" t="str">
            <v>...</v>
          </cell>
          <cell r="X383" t="str">
            <v>...</v>
          </cell>
          <cell r="Y383" t="str">
            <v>...</v>
          </cell>
          <cell r="Z383" t="str">
            <v>...</v>
          </cell>
        </row>
        <row r="384">
          <cell r="A384" t="str">
            <v>PRL1999</v>
          </cell>
          <cell r="B384" t="str">
            <v>PK</v>
          </cell>
          <cell r="C384" t="str">
            <v>PR</v>
          </cell>
          <cell r="D384">
            <v>1999</v>
          </cell>
          <cell r="E384" t="str">
            <v>L</v>
          </cell>
          <cell r="F384" t="str">
            <v>...</v>
          </cell>
          <cell r="G384" t="str">
            <v>...</v>
          </cell>
          <cell r="H384" t="str">
            <v>...</v>
          </cell>
          <cell r="I384" t="str">
            <v>...</v>
          </cell>
          <cell r="J384" t="str">
            <v>...</v>
          </cell>
          <cell r="K384" t="str">
            <v>...</v>
          </cell>
          <cell r="L384" t="str">
            <v>...</v>
          </cell>
          <cell r="M384" t="str">
            <v>...</v>
          </cell>
          <cell r="N384">
            <v>0</v>
          </cell>
          <cell r="O384">
            <v>0</v>
          </cell>
          <cell r="P384">
            <v>0</v>
          </cell>
          <cell r="Q384" t="str">
            <v>...</v>
          </cell>
          <cell r="R384" t="str">
            <v>...</v>
          </cell>
          <cell r="S384" t="str">
            <v>...</v>
          </cell>
          <cell r="T384" t="str">
            <v>...</v>
          </cell>
          <cell r="U384" t="str">
            <v>...</v>
          </cell>
          <cell r="V384" t="str">
            <v>...</v>
          </cell>
          <cell r="W384" t="str">
            <v>...</v>
          </cell>
          <cell r="X384" t="str">
            <v>...</v>
          </cell>
          <cell r="Y384">
            <v>0</v>
          </cell>
          <cell r="Z384">
            <v>0</v>
          </cell>
        </row>
        <row r="385">
          <cell r="A385" t="str">
            <v>PRL.E1998</v>
          </cell>
          <cell r="B385" t="str">
            <v>PK</v>
          </cell>
          <cell r="C385" t="str">
            <v>PR</v>
          </cell>
          <cell r="D385">
            <v>1998</v>
          </cell>
          <cell r="E385" t="str">
            <v>L.E</v>
          </cell>
          <cell r="F385" t="str">
            <v>...</v>
          </cell>
          <cell r="G385" t="str">
            <v>...</v>
          </cell>
          <cell r="H385" t="str">
            <v>...</v>
          </cell>
          <cell r="I385" t="str">
            <v>...</v>
          </cell>
          <cell r="J385" t="str">
            <v>...</v>
          </cell>
          <cell r="K385" t="str">
            <v>...</v>
          </cell>
          <cell r="L385" t="str">
            <v>...</v>
          </cell>
          <cell r="M385" t="str">
            <v>...</v>
          </cell>
          <cell r="N385" t="str">
            <v>...</v>
          </cell>
          <cell r="O385" t="str">
            <v>...</v>
          </cell>
          <cell r="P385" t="str">
            <v>...</v>
          </cell>
          <cell r="Q385" t="str">
            <v>...</v>
          </cell>
          <cell r="R385" t="str">
            <v>...</v>
          </cell>
          <cell r="S385" t="str">
            <v>...</v>
          </cell>
          <cell r="T385" t="str">
            <v>...</v>
          </cell>
          <cell r="U385" t="str">
            <v>...</v>
          </cell>
          <cell r="V385" t="str">
            <v>...</v>
          </cell>
          <cell r="W385" t="str">
            <v>...</v>
          </cell>
          <cell r="X385" t="str">
            <v>...</v>
          </cell>
          <cell r="Y385" t="str">
            <v>...</v>
          </cell>
          <cell r="Z385" t="str">
            <v>...</v>
          </cell>
        </row>
        <row r="386">
          <cell r="A386" t="str">
            <v>PRE1998</v>
          </cell>
          <cell r="B386" t="str">
            <v>PK</v>
          </cell>
          <cell r="C386" t="str">
            <v>PR</v>
          </cell>
          <cell r="D386">
            <v>1998</v>
          </cell>
          <cell r="E386" t="str">
            <v>E</v>
          </cell>
          <cell r="F386" t="str">
            <v>...</v>
          </cell>
          <cell r="G386" t="str">
            <v>...</v>
          </cell>
          <cell r="H386" t="str">
            <v>...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 t="str">
            <v>...</v>
          </cell>
          <cell r="R386" t="str">
            <v>...</v>
          </cell>
          <cell r="S386" t="str">
            <v>...</v>
          </cell>
          <cell r="T386" t="str">
            <v>...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 t="str">
            <v>PRL.E1999</v>
          </cell>
          <cell r="B387" t="str">
            <v>PK</v>
          </cell>
          <cell r="C387" t="str">
            <v>PR</v>
          </cell>
          <cell r="D387">
            <v>1999</v>
          </cell>
          <cell r="E387" t="str">
            <v>L.E</v>
          </cell>
          <cell r="F387" t="str">
            <v>...</v>
          </cell>
          <cell r="G387" t="str">
            <v>...</v>
          </cell>
          <cell r="H387" t="str">
            <v>...</v>
          </cell>
          <cell r="I387" t="str">
            <v>...</v>
          </cell>
          <cell r="J387" t="str">
            <v>...</v>
          </cell>
          <cell r="K387" t="str">
            <v>...</v>
          </cell>
          <cell r="L387" t="str">
            <v>...</v>
          </cell>
          <cell r="M387" t="str">
            <v>...</v>
          </cell>
          <cell r="N387" t="str">
            <v>...</v>
          </cell>
          <cell r="O387" t="str">
            <v>...</v>
          </cell>
          <cell r="P387" t="str">
            <v>...</v>
          </cell>
          <cell r="Q387" t="str">
            <v>...</v>
          </cell>
          <cell r="R387" t="str">
            <v>...</v>
          </cell>
          <cell r="S387" t="str">
            <v>...</v>
          </cell>
          <cell r="T387" t="str">
            <v>...</v>
          </cell>
          <cell r="U387" t="str">
            <v>...</v>
          </cell>
          <cell r="V387" t="str">
            <v>...</v>
          </cell>
          <cell r="W387" t="str">
            <v>...</v>
          </cell>
          <cell r="X387" t="str">
            <v>...</v>
          </cell>
          <cell r="Y387" t="str">
            <v>...</v>
          </cell>
          <cell r="Z387" t="str">
            <v>...</v>
          </cell>
        </row>
        <row r="388">
          <cell r="A388" t="str">
            <v>PRE1999</v>
          </cell>
          <cell r="B388" t="str">
            <v>PK</v>
          </cell>
          <cell r="C388" t="str">
            <v>PR</v>
          </cell>
          <cell r="D388">
            <v>1999</v>
          </cell>
          <cell r="E388" t="str">
            <v>E</v>
          </cell>
          <cell r="F388" t="str">
            <v>...</v>
          </cell>
          <cell r="G388" t="str">
            <v>...</v>
          </cell>
          <cell r="H388" t="str">
            <v>...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...</v>
          </cell>
          <cell r="R388" t="str">
            <v>...</v>
          </cell>
          <cell r="S388" t="str">
            <v>...</v>
          </cell>
          <cell r="T388" t="str">
            <v>...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 t="str">
            <v>QRTotal1998</v>
          </cell>
          <cell r="B389" t="str">
            <v>AU</v>
          </cell>
          <cell r="C389" t="str">
            <v>QR</v>
          </cell>
          <cell r="D389">
            <v>1998</v>
          </cell>
          <cell r="E389" t="str">
            <v>Total</v>
          </cell>
          <cell r="F389" t="str">
            <v>...</v>
          </cell>
          <cell r="G389" t="str">
            <v>...</v>
          </cell>
          <cell r="H389" t="str">
            <v>...</v>
          </cell>
          <cell r="I389" t="str">
            <v>...</v>
          </cell>
          <cell r="J389" t="str">
            <v>...</v>
          </cell>
          <cell r="K389" t="str">
            <v>...</v>
          </cell>
          <cell r="L389">
            <v>0</v>
          </cell>
          <cell r="M389">
            <v>0</v>
          </cell>
          <cell r="N389">
            <v>0</v>
          </cell>
          <cell r="O389" t="str">
            <v>...</v>
          </cell>
          <cell r="P389" t="str">
            <v>...</v>
          </cell>
          <cell r="Q389" t="str">
            <v>...</v>
          </cell>
          <cell r="R389" t="str">
            <v>...</v>
          </cell>
          <cell r="S389" t="str">
            <v>...</v>
          </cell>
          <cell r="T389" t="str">
            <v>...</v>
          </cell>
          <cell r="U389" t="str">
            <v>...</v>
          </cell>
          <cell r="V389" t="str">
            <v>...</v>
          </cell>
          <cell r="W389" t="str">
            <v>...</v>
          </cell>
          <cell r="X389" t="str">
            <v>...</v>
          </cell>
          <cell r="Y389" t="str">
            <v>...</v>
          </cell>
          <cell r="Z389" t="str">
            <v>...</v>
          </cell>
        </row>
        <row r="390">
          <cell r="A390" t="str">
            <v>QRE1998</v>
          </cell>
          <cell r="B390" t="str">
            <v>AU</v>
          </cell>
          <cell r="C390" t="str">
            <v>QR</v>
          </cell>
          <cell r="D390">
            <v>1998</v>
          </cell>
          <cell r="E390" t="str">
            <v>E</v>
          </cell>
          <cell r="F390">
            <v>6</v>
          </cell>
          <cell r="G390">
            <v>349</v>
          </cell>
          <cell r="H390" t="str">
            <v>...</v>
          </cell>
          <cell r="I390">
            <v>184</v>
          </cell>
          <cell r="J390" t="str">
            <v>...</v>
          </cell>
          <cell r="K390">
            <v>10</v>
          </cell>
          <cell r="L390">
            <v>0</v>
          </cell>
          <cell r="M390">
            <v>0</v>
          </cell>
          <cell r="N390">
            <v>0</v>
          </cell>
          <cell r="O390">
            <v>118</v>
          </cell>
          <cell r="P390">
            <v>350</v>
          </cell>
          <cell r="Q390">
            <v>6</v>
          </cell>
          <cell r="R390" t="str">
            <v>...</v>
          </cell>
          <cell r="S390">
            <v>345</v>
          </cell>
          <cell r="T390" t="str">
            <v>...</v>
          </cell>
          <cell r="U390">
            <v>183</v>
          </cell>
          <cell r="V390" t="str">
            <v>...</v>
          </cell>
          <cell r="W390">
            <v>9</v>
          </cell>
          <cell r="X390" t="str">
            <v>...</v>
          </cell>
          <cell r="Y390">
            <v>117</v>
          </cell>
          <cell r="Z390" t="str">
            <v>...</v>
          </cell>
        </row>
        <row r="391">
          <cell r="A391" t="str">
            <v>QRN.E1999</v>
          </cell>
          <cell r="B391" t="str">
            <v>AU</v>
          </cell>
          <cell r="C391" t="str">
            <v>QR</v>
          </cell>
          <cell r="D391">
            <v>1999</v>
          </cell>
          <cell r="E391" t="str">
            <v>N.E</v>
          </cell>
          <cell r="F391" t="str">
            <v>...</v>
          </cell>
          <cell r="G391" t="str">
            <v>...</v>
          </cell>
          <cell r="H391" t="str">
            <v>...</v>
          </cell>
          <cell r="I391" t="str">
            <v>...</v>
          </cell>
          <cell r="J391" t="str">
            <v>...</v>
          </cell>
          <cell r="K391" t="str">
            <v>...</v>
          </cell>
          <cell r="L391" t="str">
            <v>...</v>
          </cell>
          <cell r="M391" t="str">
            <v>...</v>
          </cell>
          <cell r="N391" t="str">
            <v>...</v>
          </cell>
          <cell r="O391" t="str">
            <v>...</v>
          </cell>
          <cell r="P391" t="str">
            <v>...</v>
          </cell>
          <cell r="Q391" t="str">
            <v>...</v>
          </cell>
          <cell r="R391" t="str">
            <v>...</v>
          </cell>
          <cell r="S391" t="str">
            <v>...</v>
          </cell>
          <cell r="T391" t="str">
            <v>...</v>
          </cell>
          <cell r="U391" t="str">
            <v>...</v>
          </cell>
          <cell r="V391" t="str">
            <v>...</v>
          </cell>
          <cell r="W391" t="str">
            <v>...</v>
          </cell>
          <cell r="X391" t="str">
            <v>...</v>
          </cell>
          <cell r="Y391" t="str">
            <v>...</v>
          </cell>
          <cell r="Z391" t="str">
            <v>...</v>
          </cell>
        </row>
        <row r="392">
          <cell r="A392" t="str">
            <v>QRN.E1998</v>
          </cell>
          <cell r="B392" t="str">
            <v>AU</v>
          </cell>
          <cell r="C392" t="str">
            <v>QR</v>
          </cell>
          <cell r="D392">
            <v>1998</v>
          </cell>
          <cell r="E392" t="str">
            <v>N.E</v>
          </cell>
          <cell r="F392" t="str">
            <v>...</v>
          </cell>
          <cell r="G392" t="str">
            <v>...</v>
          </cell>
          <cell r="H392" t="str">
            <v>...</v>
          </cell>
          <cell r="I392" t="str">
            <v>...</v>
          </cell>
          <cell r="J392" t="str">
            <v>...</v>
          </cell>
          <cell r="K392" t="str">
            <v>...</v>
          </cell>
          <cell r="L392" t="str">
            <v>...</v>
          </cell>
          <cell r="M392" t="str">
            <v>...</v>
          </cell>
          <cell r="N392" t="str">
            <v>...</v>
          </cell>
          <cell r="O392" t="str">
            <v>...</v>
          </cell>
          <cell r="P392" t="str">
            <v>...</v>
          </cell>
          <cell r="Q392" t="str">
            <v>...</v>
          </cell>
          <cell r="R392" t="str">
            <v>...</v>
          </cell>
          <cell r="S392" t="str">
            <v>...</v>
          </cell>
          <cell r="T392" t="str">
            <v>...</v>
          </cell>
          <cell r="U392" t="str">
            <v>...</v>
          </cell>
          <cell r="V392" t="str">
            <v>...</v>
          </cell>
          <cell r="W392" t="str">
            <v>...</v>
          </cell>
          <cell r="X392" t="str">
            <v>...</v>
          </cell>
          <cell r="Y392" t="str">
            <v>...</v>
          </cell>
          <cell r="Z392" t="str">
            <v>...</v>
          </cell>
        </row>
        <row r="393">
          <cell r="A393" t="str">
            <v>QRE1999</v>
          </cell>
          <cell r="B393" t="str">
            <v>AU</v>
          </cell>
          <cell r="C393" t="str">
            <v>QR</v>
          </cell>
          <cell r="D393">
            <v>1999</v>
          </cell>
          <cell r="E393" t="str">
            <v>E</v>
          </cell>
          <cell r="F393">
            <v>6</v>
          </cell>
          <cell r="G393">
            <v>350</v>
          </cell>
          <cell r="H393" t="str">
            <v>...</v>
          </cell>
          <cell r="I393">
            <v>184</v>
          </cell>
          <cell r="J393" t="str">
            <v>...</v>
          </cell>
          <cell r="K393">
            <v>14</v>
          </cell>
          <cell r="L393">
            <v>0</v>
          </cell>
          <cell r="M393">
            <v>0</v>
          </cell>
          <cell r="N393">
            <v>0</v>
          </cell>
          <cell r="O393">
            <v>122</v>
          </cell>
          <cell r="P393">
            <v>362</v>
          </cell>
          <cell r="Q393">
            <v>6</v>
          </cell>
          <cell r="R393" t="str">
            <v>...</v>
          </cell>
          <cell r="S393">
            <v>353</v>
          </cell>
          <cell r="T393" t="str">
            <v>...</v>
          </cell>
          <cell r="U393">
            <v>184</v>
          </cell>
          <cell r="V393" t="str">
            <v>...</v>
          </cell>
          <cell r="W393">
            <v>14</v>
          </cell>
          <cell r="X393" t="str">
            <v>...</v>
          </cell>
          <cell r="Y393">
            <v>121</v>
          </cell>
          <cell r="Z393" t="str">
            <v>...</v>
          </cell>
        </row>
        <row r="394">
          <cell r="A394" t="str">
            <v>QRN1998</v>
          </cell>
          <cell r="B394" t="str">
            <v>AU</v>
          </cell>
          <cell r="C394" t="str">
            <v>QR</v>
          </cell>
          <cell r="D394">
            <v>1998</v>
          </cell>
          <cell r="E394" t="str">
            <v>N</v>
          </cell>
          <cell r="F394" t="str">
            <v>...</v>
          </cell>
          <cell r="G394" t="str">
            <v>...</v>
          </cell>
          <cell r="H394" t="str">
            <v>...</v>
          </cell>
          <cell r="I394" t="str">
            <v>...</v>
          </cell>
          <cell r="J394" t="str">
            <v>...</v>
          </cell>
          <cell r="K394" t="str">
            <v>...</v>
          </cell>
          <cell r="L394" t="str">
            <v>...</v>
          </cell>
          <cell r="M394" t="str">
            <v>...</v>
          </cell>
          <cell r="N394" t="str">
            <v>...</v>
          </cell>
          <cell r="O394" t="str">
            <v>...</v>
          </cell>
          <cell r="P394" t="str">
            <v>...</v>
          </cell>
          <cell r="Q394" t="str">
            <v>...</v>
          </cell>
          <cell r="R394" t="str">
            <v>...</v>
          </cell>
          <cell r="S394" t="str">
            <v>...</v>
          </cell>
          <cell r="T394" t="str">
            <v>...</v>
          </cell>
          <cell r="U394" t="str">
            <v>...</v>
          </cell>
          <cell r="V394" t="str">
            <v>...</v>
          </cell>
          <cell r="W394" t="str">
            <v>...</v>
          </cell>
          <cell r="X394" t="str">
            <v>...</v>
          </cell>
          <cell r="Y394" t="str">
            <v>...</v>
          </cell>
          <cell r="Z394" t="str">
            <v>...</v>
          </cell>
        </row>
        <row r="395">
          <cell r="A395" t="str">
            <v>QRTotal1999</v>
          </cell>
          <cell r="B395" t="str">
            <v>AU</v>
          </cell>
          <cell r="C395" t="str">
            <v>QR</v>
          </cell>
          <cell r="D395">
            <v>1999</v>
          </cell>
          <cell r="E395" t="str">
            <v>Total</v>
          </cell>
          <cell r="F395" t="str">
            <v>...</v>
          </cell>
          <cell r="G395" t="str">
            <v>...</v>
          </cell>
          <cell r="H395" t="str">
            <v>...</v>
          </cell>
          <cell r="I395" t="str">
            <v>...</v>
          </cell>
          <cell r="J395" t="str">
            <v>...</v>
          </cell>
          <cell r="K395" t="str">
            <v>...</v>
          </cell>
          <cell r="L395" t="str">
            <v>...</v>
          </cell>
          <cell r="M395" t="str">
            <v>...</v>
          </cell>
          <cell r="N395" t="str">
            <v>...</v>
          </cell>
          <cell r="O395" t="str">
            <v>...</v>
          </cell>
          <cell r="P395" t="str">
            <v>...</v>
          </cell>
          <cell r="Q395" t="str">
            <v>...</v>
          </cell>
          <cell r="R395" t="str">
            <v>...</v>
          </cell>
          <cell r="S395" t="str">
            <v>...</v>
          </cell>
          <cell r="T395" t="str">
            <v>...</v>
          </cell>
          <cell r="U395" t="str">
            <v>...</v>
          </cell>
          <cell r="V395" t="str">
            <v>...</v>
          </cell>
          <cell r="W395" t="str">
            <v>...</v>
          </cell>
          <cell r="X395" t="str">
            <v>...</v>
          </cell>
          <cell r="Y395" t="str">
            <v>...</v>
          </cell>
          <cell r="Z395" t="str">
            <v>...</v>
          </cell>
        </row>
        <row r="396">
          <cell r="A396" t="str">
            <v>QRN1999</v>
          </cell>
          <cell r="B396" t="str">
            <v>AU</v>
          </cell>
          <cell r="C396" t="str">
            <v>QR</v>
          </cell>
          <cell r="D396">
            <v>1999</v>
          </cell>
          <cell r="E396" t="str">
            <v>N</v>
          </cell>
          <cell r="F396" t="str">
            <v>...</v>
          </cell>
          <cell r="G396" t="str">
            <v>...</v>
          </cell>
          <cell r="H396" t="str">
            <v>...</v>
          </cell>
          <cell r="I396" t="str">
            <v>...</v>
          </cell>
          <cell r="J396" t="str">
            <v>...</v>
          </cell>
          <cell r="K396" t="str">
            <v>...</v>
          </cell>
          <cell r="L396" t="str">
            <v>...</v>
          </cell>
          <cell r="M396" t="str">
            <v>...</v>
          </cell>
          <cell r="N396" t="str">
            <v>...</v>
          </cell>
          <cell r="O396" t="str">
            <v>...</v>
          </cell>
          <cell r="P396" t="str">
            <v>...</v>
          </cell>
          <cell r="Q396" t="str">
            <v>...</v>
          </cell>
          <cell r="R396" t="str">
            <v>...</v>
          </cell>
          <cell r="S396" t="str">
            <v>...</v>
          </cell>
          <cell r="T396" t="str">
            <v>...</v>
          </cell>
          <cell r="U396" t="str">
            <v>...</v>
          </cell>
          <cell r="V396" t="str">
            <v>...</v>
          </cell>
          <cell r="W396" t="str">
            <v>...</v>
          </cell>
          <cell r="X396" t="str">
            <v>...</v>
          </cell>
          <cell r="Y396" t="str">
            <v>...</v>
          </cell>
          <cell r="Z396" t="str">
            <v>...</v>
          </cell>
        </row>
        <row r="397">
          <cell r="A397" t="str">
            <v>RAIL1999</v>
          </cell>
          <cell r="B397" t="str">
            <v>IR</v>
          </cell>
          <cell r="C397" t="str">
            <v>RAI</v>
          </cell>
          <cell r="D397">
            <v>1999</v>
          </cell>
          <cell r="E397" t="str">
            <v>L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 t="str">
            <v>RAIN1998</v>
          </cell>
          <cell r="B398" t="str">
            <v>IR</v>
          </cell>
          <cell r="C398" t="str">
            <v>RAI</v>
          </cell>
          <cell r="D398">
            <v>1998</v>
          </cell>
          <cell r="E398" t="str">
            <v>N</v>
          </cell>
          <cell r="F398">
            <v>0</v>
          </cell>
          <cell r="G398">
            <v>551</v>
          </cell>
          <cell r="H398">
            <v>237</v>
          </cell>
          <cell r="I398">
            <v>8</v>
          </cell>
          <cell r="J398">
            <v>8</v>
          </cell>
          <cell r="K398">
            <v>0</v>
          </cell>
          <cell r="L398">
            <v>3</v>
          </cell>
          <cell r="M398">
            <v>9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551</v>
          </cell>
          <cell r="T398">
            <v>292</v>
          </cell>
          <cell r="U398">
            <v>8</v>
          </cell>
          <cell r="V398">
            <v>1</v>
          </cell>
          <cell r="W398">
            <v>3</v>
          </cell>
          <cell r="X398">
            <v>3</v>
          </cell>
          <cell r="Y398">
            <v>0</v>
          </cell>
          <cell r="Z398">
            <v>0</v>
          </cell>
        </row>
        <row r="399">
          <cell r="A399" t="str">
            <v>RAIL.N1999</v>
          </cell>
          <cell r="B399" t="str">
            <v>IR</v>
          </cell>
          <cell r="C399" t="str">
            <v>RAI</v>
          </cell>
          <cell r="D399">
            <v>1999</v>
          </cell>
          <cell r="E399" t="str">
            <v>L.N</v>
          </cell>
          <cell r="F399" t="str">
            <v>...</v>
          </cell>
          <cell r="G399" t="str">
            <v>...</v>
          </cell>
          <cell r="H399" t="str">
            <v>...</v>
          </cell>
          <cell r="I399" t="str">
            <v>...</v>
          </cell>
          <cell r="J399" t="str">
            <v>...</v>
          </cell>
          <cell r="K399" t="str">
            <v>...</v>
          </cell>
          <cell r="L399" t="str">
            <v>...</v>
          </cell>
          <cell r="M399" t="str">
            <v>...</v>
          </cell>
          <cell r="N399" t="str">
            <v>...</v>
          </cell>
          <cell r="O399" t="str">
            <v>...</v>
          </cell>
          <cell r="P399" t="str">
            <v>...</v>
          </cell>
          <cell r="Q399" t="str">
            <v>...</v>
          </cell>
          <cell r="R399" t="str">
            <v>...</v>
          </cell>
          <cell r="S399" t="str">
            <v>...</v>
          </cell>
          <cell r="T399" t="str">
            <v>...</v>
          </cell>
          <cell r="U399" t="str">
            <v>...</v>
          </cell>
          <cell r="V399" t="str">
            <v>...</v>
          </cell>
          <cell r="W399" t="str">
            <v>...</v>
          </cell>
          <cell r="X399" t="str">
            <v>...</v>
          </cell>
          <cell r="Y399" t="str">
            <v>...</v>
          </cell>
          <cell r="Z399" t="str">
            <v>...</v>
          </cell>
        </row>
        <row r="400">
          <cell r="A400" t="str">
            <v>RAIL.N1998</v>
          </cell>
          <cell r="B400" t="str">
            <v>IR</v>
          </cell>
          <cell r="C400" t="str">
            <v>RAI</v>
          </cell>
          <cell r="D400">
            <v>1998</v>
          </cell>
          <cell r="E400" t="str">
            <v>L.N</v>
          </cell>
          <cell r="F400" t="str">
            <v>...</v>
          </cell>
          <cell r="G400" t="str">
            <v>...</v>
          </cell>
          <cell r="H400" t="str">
            <v>...</v>
          </cell>
          <cell r="I400" t="str">
            <v>...</v>
          </cell>
          <cell r="J400" t="str">
            <v>...</v>
          </cell>
          <cell r="K400" t="str">
            <v>...</v>
          </cell>
          <cell r="L400" t="str">
            <v>...</v>
          </cell>
          <cell r="M400" t="str">
            <v>...</v>
          </cell>
          <cell r="N400" t="str">
            <v>...</v>
          </cell>
          <cell r="O400" t="str">
            <v>...</v>
          </cell>
          <cell r="P400" t="str">
            <v>...</v>
          </cell>
          <cell r="Q400" t="str">
            <v>...</v>
          </cell>
          <cell r="R400" t="str">
            <v>...</v>
          </cell>
          <cell r="S400" t="str">
            <v>...</v>
          </cell>
          <cell r="T400" t="str">
            <v>...</v>
          </cell>
          <cell r="U400" t="str">
            <v>...</v>
          </cell>
          <cell r="V400" t="str">
            <v>...</v>
          </cell>
          <cell r="W400" t="str">
            <v>...</v>
          </cell>
          <cell r="X400" t="str">
            <v>...</v>
          </cell>
          <cell r="Y400" t="str">
            <v>...</v>
          </cell>
          <cell r="Z400" t="str">
            <v>...</v>
          </cell>
        </row>
        <row r="401">
          <cell r="A401" t="str">
            <v>RAIN1999</v>
          </cell>
          <cell r="B401" t="str">
            <v>IR</v>
          </cell>
          <cell r="C401" t="str">
            <v>RAI</v>
          </cell>
          <cell r="D401">
            <v>1999</v>
          </cell>
          <cell r="E401" t="str">
            <v>N</v>
          </cell>
          <cell r="F401">
            <v>0</v>
          </cell>
          <cell r="G401">
            <v>551</v>
          </cell>
          <cell r="H401">
            <v>237</v>
          </cell>
          <cell r="I401">
            <v>8</v>
          </cell>
          <cell r="J401">
            <v>8</v>
          </cell>
          <cell r="K401">
            <v>0</v>
          </cell>
          <cell r="L401">
            <v>3</v>
          </cell>
          <cell r="M401">
            <v>9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551</v>
          </cell>
          <cell r="T401">
            <v>292</v>
          </cell>
          <cell r="U401">
            <v>8</v>
          </cell>
          <cell r="V401">
            <v>3</v>
          </cell>
          <cell r="W401">
            <v>3</v>
          </cell>
          <cell r="X401">
            <v>3</v>
          </cell>
          <cell r="Y401">
            <v>0</v>
          </cell>
          <cell r="Z401">
            <v>0</v>
          </cell>
        </row>
        <row r="402">
          <cell r="A402" t="str">
            <v>RAIL1998</v>
          </cell>
          <cell r="B402" t="str">
            <v>IR</v>
          </cell>
          <cell r="C402" t="str">
            <v>RAI</v>
          </cell>
          <cell r="D402">
            <v>1998</v>
          </cell>
          <cell r="E402" t="str">
            <v>L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 t="str">
            <v>RAITotal1999</v>
          </cell>
          <cell r="B403" t="str">
            <v>IR</v>
          </cell>
          <cell r="C403" t="str">
            <v>RAI</v>
          </cell>
          <cell r="D403">
            <v>1999</v>
          </cell>
          <cell r="E403" t="str">
            <v>Total</v>
          </cell>
          <cell r="F403">
            <v>0</v>
          </cell>
          <cell r="G403">
            <v>551</v>
          </cell>
          <cell r="H403">
            <v>237</v>
          </cell>
          <cell r="I403">
            <v>8</v>
          </cell>
          <cell r="J403">
            <v>8</v>
          </cell>
          <cell r="K403">
            <v>0</v>
          </cell>
          <cell r="L403">
            <v>3</v>
          </cell>
          <cell r="M403">
            <v>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551</v>
          </cell>
          <cell r="T403">
            <v>292</v>
          </cell>
          <cell r="U403">
            <v>8</v>
          </cell>
          <cell r="V403">
            <v>3</v>
          </cell>
          <cell r="W403">
            <v>3</v>
          </cell>
          <cell r="X403">
            <v>3</v>
          </cell>
          <cell r="Y403">
            <v>0</v>
          </cell>
          <cell r="Z403">
            <v>0</v>
          </cell>
        </row>
        <row r="404">
          <cell r="A404" t="str">
            <v>RAITotal1998</v>
          </cell>
          <cell r="B404" t="str">
            <v>IR</v>
          </cell>
          <cell r="C404" t="str">
            <v>RAI</v>
          </cell>
          <cell r="D404">
            <v>1998</v>
          </cell>
          <cell r="E404" t="str">
            <v>Total</v>
          </cell>
          <cell r="F404">
            <v>0</v>
          </cell>
          <cell r="G404">
            <v>551</v>
          </cell>
          <cell r="H404">
            <v>237</v>
          </cell>
          <cell r="I404">
            <v>8</v>
          </cell>
          <cell r="J404">
            <v>8</v>
          </cell>
          <cell r="K404">
            <v>0</v>
          </cell>
          <cell r="L404">
            <v>3</v>
          </cell>
          <cell r="M404">
            <v>9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551</v>
          </cell>
          <cell r="T404">
            <v>292</v>
          </cell>
          <cell r="U404">
            <v>8</v>
          </cell>
          <cell r="V404">
            <v>1</v>
          </cell>
          <cell r="W404">
            <v>3</v>
          </cell>
          <cell r="X404">
            <v>3</v>
          </cell>
          <cell r="Y404">
            <v>0</v>
          </cell>
          <cell r="Z404">
            <v>0</v>
          </cell>
        </row>
        <row r="405">
          <cell r="A405" t="str">
            <v>RailtrackN1999</v>
          </cell>
          <cell r="B405" t="str">
            <v>GB</v>
          </cell>
          <cell r="C405" t="str">
            <v>Railtrack</v>
          </cell>
          <cell r="D405">
            <v>1999</v>
          </cell>
          <cell r="E405" t="str">
            <v>N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 t="str">
            <v>RailtrackN1998</v>
          </cell>
          <cell r="B406" t="str">
            <v>GB</v>
          </cell>
          <cell r="C406" t="str">
            <v>Railtrack</v>
          </cell>
          <cell r="D406">
            <v>1998</v>
          </cell>
          <cell r="E406" t="str">
            <v>N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 t="str">
            <v>RCCE1999</v>
          </cell>
          <cell r="B407" t="str">
            <v>ZA</v>
          </cell>
          <cell r="C407" t="str">
            <v>RCC</v>
          </cell>
          <cell r="D407">
            <v>1999</v>
          </cell>
          <cell r="E407" t="str">
            <v>E</v>
          </cell>
          <cell r="F407" t="str">
            <v>...</v>
          </cell>
          <cell r="G407" t="str">
            <v>...</v>
          </cell>
          <cell r="H407" t="str">
            <v>...</v>
          </cell>
          <cell r="I407" t="str">
            <v>...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 t="str">
            <v>...</v>
          </cell>
          <cell r="R407" t="str">
            <v>...</v>
          </cell>
          <cell r="S407" t="str">
            <v>...</v>
          </cell>
          <cell r="T407" t="str">
            <v>...</v>
          </cell>
          <cell r="U407" t="str">
            <v>...</v>
          </cell>
          <cell r="V407" t="str">
            <v>...</v>
          </cell>
          <cell r="W407" t="str">
            <v>...</v>
          </cell>
          <cell r="X407" t="str">
            <v>...</v>
          </cell>
          <cell r="Y407" t="str">
            <v>...</v>
          </cell>
          <cell r="Z407" t="str">
            <v>...</v>
          </cell>
        </row>
        <row r="408">
          <cell r="A408" t="str">
            <v>RCCE1998</v>
          </cell>
          <cell r="B408" t="str">
            <v>ZA</v>
          </cell>
          <cell r="C408" t="str">
            <v>RCC</v>
          </cell>
          <cell r="D408">
            <v>1998</v>
          </cell>
          <cell r="E408" t="str">
            <v>E</v>
          </cell>
          <cell r="F408" t="str">
            <v>...</v>
          </cell>
          <cell r="G408" t="str">
            <v>...</v>
          </cell>
          <cell r="H408" t="str">
            <v>...</v>
          </cell>
          <cell r="I408" t="str">
            <v>...</v>
          </cell>
          <cell r="J408" t="str">
            <v>...</v>
          </cell>
          <cell r="K408" t="str">
            <v>...</v>
          </cell>
          <cell r="L408" t="str">
            <v>...</v>
          </cell>
          <cell r="M408" t="str">
            <v>...</v>
          </cell>
          <cell r="N408" t="str">
            <v>...</v>
          </cell>
          <cell r="O408" t="str">
            <v>...</v>
          </cell>
          <cell r="P408" t="str">
            <v>...</v>
          </cell>
          <cell r="Q408" t="str">
            <v>...</v>
          </cell>
          <cell r="R408" t="str">
            <v>...</v>
          </cell>
          <cell r="S408" t="str">
            <v>...</v>
          </cell>
          <cell r="T408" t="str">
            <v>...</v>
          </cell>
          <cell r="U408" t="str">
            <v>...</v>
          </cell>
          <cell r="V408" t="str">
            <v>...</v>
          </cell>
          <cell r="W408" t="str">
            <v>...</v>
          </cell>
          <cell r="X408" t="str">
            <v>...</v>
          </cell>
          <cell r="Y408" t="str">
            <v>...</v>
          </cell>
          <cell r="Z408" t="str">
            <v>...</v>
          </cell>
        </row>
        <row r="409">
          <cell r="A409" t="str">
            <v>RCFME1998</v>
          </cell>
          <cell r="B409" t="str">
            <v>ML</v>
          </cell>
          <cell r="C409" t="str">
            <v>RCFM</v>
          </cell>
          <cell r="D409">
            <v>1998</v>
          </cell>
          <cell r="E409" t="str">
            <v>E</v>
          </cell>
          <cell r="F409">
            <v>0</v>
          </cell>
          <cell r="G409">
            <v>22</v>
          </cell>
          <cell r="H409">
            <v>15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 t="str">
            <v>...</v>
          </cell>
          <cell r="T409" t="str">
            <v>...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 t="str">
            <v>RCFME1999</v>
          </cell>
          <cell r="B410" t="str">
            <v>ML</v>
          </cell>
          <cell r="C410" t="str">
            <v>RCFM</v>
          </cell>
          <cell r="D410">
            <v>1999</v>
          </cell>
          <cell r="E410" t="str">
            <v>E</v>
          </cell>
          <cell r="F410">
            <v>0</v>
          </cell>
          <cell r="G410">
            <v>23</v>
          </cell>
          <cell r="H410" t="str">
            <v>...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 t="str">
            <v>...</v>
          </cell>
          <cell r="T410" t="str">
            <v>...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 t="str">
            <v>REFERTotal1998</v>
          </cell>
          <cell r="B411" t="str">
            <v>PT</v>
          </cell>
          <cell r="C411" t="str">
            <v>REFER</v>
          </cell>
          <cell r="D411">
            <v>1998</v>
          </cell>
          <cell r="E411" t="str">
            <v>Total</v>
          </cell>
          <cell r="F411" t="str">
            <v>...</v>
          </cell>
          <cell r="G411" t="str">
            <v>...</v>
          </cell>
          <cell r="H411" t="str">
            <v>...</v>
          </cell>
          <cell r="I411" t="str">
            <v>...</v>
          </cell>
          <cell r="J411" t="str">
            <v>...</v>
          </cell>
          <cell r="K411" t="str">
            <v>...</v>
          </cell>
          <cell r="L411" t="str">
            <v>...</v>
          </cell>
          <cell r="M411" t="str">
            <v>...</v>
          </cell>
          <cell r="N411" t="str">
            <v>...</v>
          </cell>
          <cell r="O411" t="str">
            <v>...</v>
          </cell>
          <cell r="P411" t="str">
            <v>...</v>
          </cell>
          <cell r="Q411" t="str">
            <v>...</v>
          </cell>
          <cell r="R411" t="str">
            <v>...</v>
          </cell>
          <cell r="S411" t="str">
            <v>...</v>
          </cell>
          <cell r="T411" t="str">
            <v>...</v>
          </cell>
          <cell r="U411" t="str">
            <v>...</v>
          </cell>
          <cell r="V411" t="str">
            <v>...</v>
          </cell>
          <cell r="W411" t="str">
            <v>...</v>
          </cell>
          <cell r="X411" t="str">
            <v>...</v>
          </cell>
          <cell r="Y411" t="str">
            <v>...</v>
          </cell>
          <cell r="Z411" t="str">
            <v>...</v>
          </cell>
        </row>
        <row r="412">
          <cell r="A412" t="str">
            <v>REFERE1999</v>
          </cell>
          <cell r="B412" t="str">
            <v>PT</v>
          </cell>
          <cell r="C412" t="str">
            <v>REFER</v>
          </cell>
          <cell r="D412">
            <v>1999</v>
          </cell>
          <cell r="E412" t="str">
            <v>E</v>
          </cell>
          <cell r="F412" t="str">
            <v>...</v>
          </cell>
          <cell r="G412" t="str">
            <v>...</v>
          </cell>
          <cell r="H412" t="str">
            <v>...</v>
          </cell>
          <cell r="I412" t="str">
            <v>...</v>
          </cell>
          <cell r="J412" t="str">
            <v>...</v>
          </cell>
          <cell r="K412" t="str">
            <v>...</v>
          </cell>
          <cell r="L412" t="str">
            <v>...</v>
          </cell>
          <cell r="M412" t="str">
            <v>...</v>
          </cell>
          <cell r="N412" t="str">
            <v>...</v>
          </cell>
          <cell r="O412" t="str">
            <v>...</v>
          </cell>
          <cell r="P412" t="str">
            <v>...</v>
          </cell>
          <cell r="Q412" t="str">
            <v>...</v>
          </cell>
          <cell r="R412" t="str">
            <v>...</v>
          </cell>
          <cell r="S412" t="str">
            <v>...</v>
          </cell>
          <cell r="T412" t="str">
            <v>...</v>
          </cell>
          <cell r="U412" t="str">
            <v>...</v>
          </cell>
          <cell r="V412" t="str">
            <v>...</v>
          </cell>
          <cell r="W412" t="str">
            <v>...</v>
          </cell>
          <cell r="X412" t="str">
            <v>...</v>
          </cell>
          <cell r="Y412" t="str">
            <v>...</v>
          </cell>
          <cell r="Z412" t="str">
            <v>...</v>
          </cell>
        </row>
        <row r="413">
          <cell r="A413" t="str">
            <v>REFERL1998</v>
          </cell>
          <cell r="B413" t="str">
            <v>PT</v>
          </cell>
          <cell r="C413" t="str">
            <v>REFER</v>
          </cell>
          <cell r="D413">
            <v>1998</v>
          </cell>
          <cell r="E413" t="str">
            <v>L</v>
          </cell>
          <cell r="F413" t="str">
            <v>...</v>
          </cell>
          <cell r="G413" t="str">
            <v>...</v>
          </cell>
          <cell r="H413" t="str">
            <v>...</v>
          </cell>
          <cell r="I413" t="str">
            <v>...</v>
          </cell>
          <cell r="J413" t="str">
            <v>...</v>
          </cell>
          <cell r="K413" t="str">
            <v>...</v>
          </cell>
          <cell r="L413" t="str">
            <v>...</v>
          </cell>
          <cell r="M413" t="str">
            <v>...</v>
          </cell>
          <cell r="N413" t="str">
            <v>...</v>
          </cell>
          <cell r="O413" t="str">
            <v>...</v>
          </cell>
          <cell r="P413" t="str">
            <v>...</v>
          </cell>
          <cell r="Q413" t="str">
            <v>...</v>
          </cell>
          <cell r="R413" t="str">
            <v>...</v>
          </cell>
          <cell r="S413" t="str">
            <v>...</v>
          </cell>
          <cell r="T413" t="str">
            <v>...</v>
          </cell>
          <cell r="U413" t="str">
            <v>...</v>
          </cell>
          <cell r="V413" t="str">
            <v>...</v>
          </cell>
          <cell r="W413" t="str">
            <v>...</v>
          </cell>
          <cell r="X413" t="str">
            <v>...</v>
          </cell>
          <cell r="Y413" t="str">
            <v>...</v>
          </cell>
          <cell r="Z413" t="str">
            <v>...</v>
          </cell>
        </row>
        <row r="414">
          <cell r="A414" t="str">
            <v>REFERE1998</v>
          </cell>
          <cell r="B414" t="str">
            <v>PT</v>
          </cell>
          <cell r="C414" t="str">
            <v>REFER</v>
          </cell>
          <cell r="D414">
            <v>1998</v>
          </cell>
          <cell r="E414" t="str">
            <v>E</v>
          </cell>
          <cell r="F414" t="str">
            <v>...</v>
          </cell>
          <cell r="G414" t="str">
            <v>...</v>
          </cell>
          <cell r="H414" t="str">
            <v>...</v>
          </cell>
          <cell r="I414" t="str">
            <v>...</v>
          </cell>
          <cell r="J414" t="str">
            <v>...</v>
          </cell>
          <cell r="K414" t="str">
            <v>...</v>
          </cell>
          <cell r="L414" t="str">
            <v>...</v>
          </cell>
          <cell r="M414" t="str">
            <v>...</v>
          </cell>
          <cell r="N414" t="str">
            <v>...</v>
          </cell>
          <cell r="O414" t="str">
            <v>...</v>
          </cell>
          <cell r="P414" t="str">
            <v>...</v>
          </cell>
          <cell r="Q414" t="str">
            <v>...</v>
          </cell>
          <cell r="R414" t="str">
            <v>...</v>
          </cell>
          <cell r="S414" t="str">
            <v>...</v>
          </cell>
          <cell r="T414" t="str">
            <v>...</v>
          </cell>
          <cell r="U414" t="str">
            <v>...</v>
          </cell>
          <cell r="V414" t="str">
            <v>...</v>
          </cell>
          <cell r="W414" t="str">
            <v>...</v>
          </cell>
          <cell r="X414" t="str">
            <v>...</v>
          </cell>
          <cell r="Y414" t="str">
            <v>...</v>
          </cell>
          <cell r="Z414" t="str">
            <v>...</v>
          </cell>
        </row>
        <row r="415">
          <cell r="A415" t="str">
            <v>REFERL.E1998</v>
          </cell>
          <cell r="B415" t="str">
            <v>PT</v>
          </cell>
          <cell r="C415" t="str">
            <v>REFER</v>
          </cell>
          <cell r="D415">
            <v>1998</v>
          </cell>
          <cell r="E415" t="str">
            <v>L.E</v>
          </cell>
          <cell r="F415" t="str">
            <v>...</v>
          </cell>
          <cell r="G415" t="str">
            <v>...</v>
          </cell>
          <cell r="H415" t="str">
            <v>...</v>
          </cell>
          <cell r="I415" t="str">
            <v>...</v>
          </cell>
          <cell r="J415" t="str">
            <v>...</v>
          </cell>
          <cell r="K415" t="str">
            <v>...</v>
          </cell>
          <cell r="L415" t="str">
            <v>...</v>
          </cell>
          <cell r="M415" t="str">
            <v>...</v>
          </cell>
          <cell r="N415" t="str">
            <v>...</v>
          </cell>
          <cell r="O415" t="str">
            <v>...</v>
          </cell>
          <cell r="P415" t="str">
            <v>...</v>
          </cell>
          <cell r="Q415" t="str">
            <v>...</v>
          </cell>
          <cell r="R415" t="str">
            <v>...</v>
          </cell>
          <cell r="S415" t="str">
            <v>...</v>
          </cell>
          <cell r="T415" t="str">
            <v>...</v>
          </cell>
          <cell r="U415" t="str">
            <v>...</v>
          </cell>
          <cell r="V415" t="str">
            <v>...</v>
          </cell>
          <cell r="W415" t="str">
            <v>...</v>
          </cell>
          <cell r="X415" t="str">
            <v>...</v>
          </cell>
          <cell r="Y415" t="str">
            <v>...</v>
          </cell>
          <cell r="Z415" t="str">
            <v>...</v>
          </cell>
        </row>
        <row r="416">
          <cell r="A416" t="str">
            <v>REFERTotal1999</v>
          </cell>
          <cell r="B416" t="str">
            <v>PT</v>
          </cell>
          <cell r="C416" t="str">
            <v>REFER</v>
          </cell>
          <cell r="D416">
            <v>1999</v>
          </cell>
          <cell r="E416" t="str">
            <v>Total</v>
          </cell>
          <cell r="F416" t="str">
            <v>...</v>
          </cell>
          <cell r="G416" t="str">
            <v>...</v>
          </cell>
          <cell r="H416" t="str">
            <v>...</v>
          </cell>
          <cell r="I416" t="str">
            <v>...</v>
          </cell>
          <cell r="J416" t="str">
            <v>...</v>
          </cell>
          <cell r="K416" t="str">
            <v>...</v>
          </cell>
          <cell r="L416" t="str">
            <v>...</v>
          </cell>
          <cell r="M416" t="str">
            <v>...</v>
          </cell>
          <cell r="N416" t="str">
            <v>...</v>
          </cell>
          <cell r="O416" t="str">
            <v>...</v>
          </cell>
          <cell r="P416" t="str">
            <v>...</v>
          </cell>
          <cell r="Q416" t="str">
            <v>...</v>
          </cell>
          <cell r="R416" t="str">
            <v>...</v>
          </cell>
          <cell r="S416" t="str">
            <v>...</v>
          </cell>
          <cell r="T416" t="str">
            <v>...</v>
          </cell>
          <cell r="U416" t="str">
            <v>...</v>
          </cell>
          <cell r="V416" t="str">
            <v>...</v>
          </cell>
          <cell r="W416" t="str">
            <v>...</v>
          </cell>
          <cell r="X416" t="str">
            <v>...</v>
          </cell>
          <cell r="Y416" t="str">
            <v>...</v>
          </cell>
          <cell r="Z416" t="str">
            <v>...</v>
          </cell>
        </row>
        <row r="417">
          <cell r="A417" t="str">
            <v>REFERL.E1999</v>
          </cell>
          <cell r="B417" t="str">
            <v>PT</v>
          </cell>
          <cell r="C417" t="str">
            <v>REFER</v>
          </cell>
          <cell r="D417">
            <v>1999</v>
          </cell>
          <cell r="E417" t="str">
            <v>L.E</v>
          </cell>
          <cell r="F417" t="str">
            <v>...</v>
          </cell>
          <cell r="G417" t="str">
            <v>...</v>
          </cell>
          <cell r="H417" t="str">
            <v>...</v>
          </cell>
          <cell r="I417" t="str">
            <v>...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 t="str">
            <v>...</v>
          </cell>
          <cell r="O417" t="str">
            <v>...</v>
          </cell>
          <cell r="P417" t="str">
            <v>...</v>
          </cell>
          <cell r="Q417" t="str">
            <v>...</v>
          </cell>
          <cell r="R417" t="str">
            <v>...</v>
          </cell>
          <cell r="S417" t="str">
            <v>...</v>
          </cell>
          <cell r="T417" t="str">
            <v>...</v>
          </cell>
          <cell r="U417" t="str">
            <v>...</v>
          </cell>
          <cell r="V417" t="str">
            <v>...</v>
          </cell>
          <cell r="W417" t="str">
            <v>...</v>
          </cell>
          <cell r="X417" t="str">
            <v>...</v>
          </cell>
          <cell r="Y417" t="str">
            <v>...</v>
          </cell>
          <cell r="Z417" t="str">
            <v>...</v>
          </cell>
        </row>
        <row r="418">
          <cell r="A418" t="str">
            <v>REFERL1999</v>
          </cell>
          <cell r="B418" t="str">
            <v>PT</v>
          </cell>
          <cell r="C418" t="str">
            <v>REFER</v>
          </cell>
          <cell r="D418">
            <v>1999</v>
          </cell>
          <cell r="E418" t="str">
            <v>L</v>
          </cell>
          <cell r="F418" t="str">
            <v>...</v>
          </cell>
          <cell r="G418" t="str">
            <v>...</v>
          </cell>
          <cell r="H418" t="str">
            <v>...</v>
          </cell>
          <cell r="I418" t="str">
            <v>...</v>
          </cell>
          <cell r="J418" t="str">
            <v>...</v>
          </cell>
          <cell r="K418" t="str">
            <v>...</v>
          </cell>
          <cell r="L418" t="str">
            <v>...</v>
          </cell>
          <cell r="M418" t="str">
            <v>...</v>
          </cell>
          <cell r="N418" t="str">
            <v>...</v>
          </cell>
          <cell r="O418" t="str">
            <v>...</v>
          </cell>
          <cell r="P418" t="str">
            <v>...</v>
          </cell>
          <cell r="Q418" t="str">
            <v>...</v>
          </cell>
          <cell r="R418" t="str">
            <v>...</v>
          </cell>
          <cell r="S418" t="str">
            <v>...</v>
          </cell>
          <cell r="T418" t="str">
            <v>...</v>
          </cell>
          <cell r="U418" t="str">
            <v>...</v>
          </cell>
          <cell r="V418" t="str">
            <v>...</v>
          </cell>
          <cell r="W418" t="str">
            <v>...</v>
          </cell>
          <cell r="X418" t="str">
            <v>...</v>
          </cell>
          <cell r="Y418" t="str">
            <v>...</v>
          </cell>
          <cell r="Z418" t="str">
            <v>...</v>
          </cell>
        </row>
        <row r="419">
          <cell r="A419" t="str">
            <v>RENFETotal1998</v>
          </cell>
          <cell r="B419" t="str">
            <v>ES</v>
          </cell>
          <cell r="C419" t="str">
            <v>RENFE</v>
          </cell>
          <cell r="D419">
            <v>1998</v>
          </cell>
          <cell r="E419" t="str">
            <v>Total</v>
          </cell>
          <cell r="F419">
            <v>0</v>
          </cell>
          <cell r="G419">
            <v>483</v>
          </cell>
          <cell r="H419">
            <v>104</v>
          </cell>
          <cell r="I419">
            <v>451</v>
          </cell>
          <cell r="J419">
            <v>434</v>
          </cell>
          <cell r="K419">
            <v>0</v>
          </cell>
          <cell r="L419">
            <v>147</v>
          </cell>
          <cell r="M419">
            <v>400</v>
          </cell>
          <cell r="N419">
            <v>0</v>
          </cell>
          <cell r="O419">
            <v>618</v>
          </cell>
          <cell r="P419">
            <v>2032</v>
          </cell>
          <cell r="Q419">
            <v>0</v>
          </cell>
          <cell r="R419">
            <v>0</v>
          </cell>
          <cell r="S419">
            <v>492</v>
          </cell>
          <cell r="T419">
            <v>65</v>
          </cell>
          <cell r="U419">
            <v>463</v>
          </cell>
          <cell r="V419">
            <v>98</v>
          </cell>
          <cell r="W419">
            <v>141</v>
          </cell>
          <cell r="X419">
            <v>13</v>
          </cell>
          <cell r="Y419">
            <v>634</v>
          </cell>
          <cell r="Z419">
            <v>35</v>
          </cell>
        </row>
        <row r="420">
          <cell r="A420" t="str">
            <v>RENFEE1998</v>
          </cell>
          <cell r="B420" t="str">
            <v>ES</v>
          </cell>
          <cell r="C420" t="str">
            <v>RENFE</v>
          </cell>
          <cell r="D420">
            <v>1998</v>
          </cell>
          <cell r="E420" t="str">
            <v>E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5</v>
          </cell>
          <cell r="P420">
            <v>10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5</v>
          </cell>
          <cell r="Z420" t="str">
            <v>...</v>
          </cell>
        </row>
        <row r="421">
          <cell r="A421" t="str">
            <v>RENFETotal1999</v>
          </cell>
          <cell r="B421" t="str">
            <v>ES</v>
          </cell>
          <cell r="C421" t="str">
            <v>RENFE</v>
          </cell>
          <cell r="D421">
            <v>1999</v>
          </cell>
          <cell r="E421" t="str">
            <v>Total</v>
          </cell>
          <cell r="F421">
            <v>0</v>
          </cell>
          <cell r="G421">
            <v>479</v>
          </cell>
          <cell r="H421">
            <v>104</v>
          </cell>
          <cell r="I421">
            <v>449</v>
          </cell>
          <cell r="J421">
            <v>433</v>
          </cell>
          <cell r="K421">
            <v>0</v>
          </cell>
          <cell r="L421">
            <v>149</v>
          </cell>
          <cell r="M421">
            <v>388</v>
          </cell>
          <cell r="N421">
            <v>0</v>
          </cell>
          <cell r="O421">
            <v>641</v>
          </cell>
          <cell r="P421">
            <v>2096</v>
          </cell>
          <cell r="Q421">
            <v>0</v>
          </cell>
          <cell r="R421">
            <v>0</v>
          </cell>
          <cell r="S421">
            <v>481</v>
          </cell>
          <cell r="T421">
            <v>58</v>
          </cell>
          <cell r="U421">
            <v>451</v>
          </cell>
          <cell r="V421">
            <v>98</v>
          </cell>
          <cell r="W421">
            <v>148</v>
          </cell>
          <cell r="X421">
            <v>16</v>
          </cell>
          <cell r="Y421">
            <v>630</v>
          </cell>
          <cell r="Z421">
            <v>41</v>
          </cell>
        </row>
        <row r="422">
          <cell r="A422" t="str">
            <v>RENFEN1999</v>
          </cell>
          <cell r="B422" t="str">
            <v>ES</v>
          </cell>
          <cell r="C422" t="str">
            <v>RENFE</v>
          </cell>
          <cell r="D422">
            <v>1999</v>
          </cell>
          <cell r="E422" t="str">
            <v>N</v>
          </cell>
          <cell r="F422">
            <v>0</v>
          </cell>
          <cell r="G422">
            <v>0</v>
          </cell>
          <cell r="H422">
            <v>0</v>
          </cell>
          <cell r="I422">
            <v>20</v>
          </cell>
          <cell r="J422">
            <v>19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18</v>
          </cell>
          <cell r="P422">
            <v>144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17</v>
          </cell>
          <cell r="V422">
            <v>0</v>
          </cell>
          <cell r="W422">
            <v>0</v>
          </cell>
          <cell r="X422">
            <v>0</v>
          </cell>
          <cell r="Y422">
            <v>18</v>
          </cell>
          <cell r="Z422">
            <v>0</v>
          </cell>
        </row>
        <row r="423">
          <cell r="A423" t="str">
            <v>RENFEE1999</v>
          </cell>
          <cell r="B423" t="str">
            <v>ES</v>
          </cell>
          <cell r="C423" t="str">
            <v>RENFE</v>
          </cell>
          <cell r="D423">
            <v>1999</v>
          </cell>
          <cell r="E423" t="str">
            <v>E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5</v>
          </cell>
          <cell r="P423">
            <v>10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5</v>
          </cell>
          <cell r="Z423">
            <v>0</v>
          </cell>
        </row>
        <row r="424">
          <cell r="A424" t="str">
            <v>RENFEL1999</v>
          </cell>
          <cell r="B424" t="str">
            <v>ES</v>
          </cell>
          <cell r="C424" t="str">
            <v>RENFE</v>
          </cell>
          <cell r="D424">
            <v>1999</v>
          </cell>
          <cell r="E424" t="str">
            <v>L</v>
          </cell>
          <cell r="F424">
            <v>0</v>
          </cell>
          <cell r="G424">
            <v>479</v>
          </cell>
          <cell r="H424">
            <v>104</v>
          </cell>
          <cell r="I424">
            <v>429</v>
          </cell>
          <cell r="J424">
            <v>414</v>
          </cell>
          <cell r="K424">
            <v>0</v>
          </cell>
          <cell r="L424">
            <v>149</v>
          </cell>
          <cell r="M424">
            <v>388</v>
          </cell>
          <cell r="N424">
            <v>0</v>
          </cell>
          <cell r="O424">
            <v>618</v>
          </cell>
          <cell r="P424">
            <v>1942</v>
          </cell>
          <cell r="Q424">
            <v>0</v>
          </cell>
          <cell r="R424">
            <v>0</v>
          </cell>
          <cell r="S424">
            <v>481</v>
          </cell>
          <cell r="T424">
            <v>58</v>
          </cell>
          <cell r="U424">
            <v>434</v>
          </cell>
          <cell r="V424">
            <v>98</v>
          </cell>
          <cell r="W424">
            <v>148</v>
          </cell>
          <cell r="X424">
            <v>16</v>
          </cell>
          <cell r="Y424">
            <v>607</v>
          </cell>
          <cell r="Z424">
            <v>41</v>
          </cell>
        </row>
        <row r="425">
          <cell r="A425" t="str">
            <v>RENFEN.E1998</v>
          </cell>
          <cell r="B425" t="str">
            <v>ES</v>
          </cell>
          <cell r="C425" t="str">
            <v>RENFE</v>
          </cell>
          <cell r="D425">
            <v>1998</v>
          </cell>
          <cell r="E425" t="str">
            <v>N.E</v>
          </cell>
          <cell r="F425" t="str">
            <v>...</v>
          </cell>
          <cell r="G425" t="str">
            <v>...</v>
          </cell>
          <cell r="H425" t="str">
            <v>...</v>
          </cell>
          <cell r="I425" t="str">
            <v>...</v>
          </cell>
          <cell r="J425" t="str">
            <v>...</v>
          </cell>
          <cell r="K425" t="str">
            <v>...</v>
          </cell>
          <cell r="L425" t="str">
            <v>...</v>
          </cell>
          <cell r="M425" t="str">
            <v>...</v>
          </cell>
          <cell r="N425" t="str">
            <v>...</v>
          </cell>
          <cell r="O425" t="str">
            <v>...</v>
          </cell>
          <cell r="P425" t="str">
            <v>...</v>
          </cell>
          <cell r="Q425" t="str">
            <v>...</v>
          </cell>
          <cell r="R425" t="str">
            <v>...</v>
          </cell>
          <cell r="S425" t="str">
            <v>...</v>
          </cell>
          <cell r="T425" t="str">
            <v>...</v>
          </cell>
          <cell r="U425" t="str">
            <v>...</v>
          </cell>
          <cell r="V425" t="str">
            <v>...</v>
          </cell>
          <cell r="W425" t="str">
            <v>...</v>
          </cell>
          <cell r="X425" t="str">
            <v>...</v>
          </cell>
          <cell r="Y425" t="str">
            <v>...</v>
          </cell>
          <cell r="Z425" t="str">
            <v>...</v>
          </cell>
        </row>
        <row r="426">
          <cell r="A426" t="str">
            <v>RENFEN1998</v>
          </cell>
          <cell r="B426" t="str">
            <v>ES</v>
          </cell>
          <cell r="C426" t="str">
            <v>RENFE</v>
          </cell>
          <cell r="D426">
            <v>1998</v>
          </cell>
          <cell r="E426" t="str">
            <v>N</v>
          </cell>
          <cell r="F426">
            <v>0</v>
          </cell>
          <cell r="G426">
            <v>0</v>
          </cell>
          <cell r="H426">
            <v>0</v>
          </cell>
          <cell r="I426">
            <v>13</v>
          </cell>
          <cell r="J426">
            <v>11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18</v>
          </cell>
          <cell r="P426">
            <v>144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13</v>
          </cell>
          <cell r="V426">
            <v>0</v>
          </cell>
          <cell r="W426">
            <v>0</v>
          </cell>
          <cell r="X426">
            <v>0</v>
          </cell>
          <cell r="Y426">
            <v>18</v>
          </cell>
          <cell r="Z426">
            <v>0</v>
          </cell>
        </row>
        <row r="427">
          <cell r="A427" t="str">
            <v>RENFEL1998</v>
          </cell>
          <cell r="B427" t="str">
            <v>ES</v>
          </cell>
          <cell r="C427" t="str">
            <v>RENFE</v>
          </cell>
          <cell r="D427">
            <v>1998</v>
          </cell>
          <cell r="E427" t="str">
            <v>L</v>
          </cell>
          <cell r="F427">
            <v>0</v>
          </cell>
          <cell r="G427">
            <v>483</v>
          </cell>
          <cell r="H427">
            <v>104</v>
          </cell>
          <cell r="I427">
            <v>438</v>
          </cell>
          <cell r="J427">
            <v>423</v>
          </cell>
          <cell r="K427">
            <v>0</v>
          </cell>
          <cell r="L427">
            <v>147</v>
          </cell>
          <cell r="M427">
            <v>400</v>
          </cell>
          <cell r="N427">
            <v>0</v>
          </cell>
          <cell r="O427">
            <v>595</v>
          </cell>
          <cell r="P427">
            <v>1878</v>
          </cell>
          <cell r="Q427">
            <v>0</v>
          </cell>
          <cell r="R427">
            <v>0</v>
          </cell>
          <cell r="S427">
            <v>492</v>
          </cell>
          <cell r="T427">
            <v>65</v>
          </cell>
          <cell r="U427">
            <v>450</v>
          </cell>
          <cell r="V427">
            <v>98</v>
          </cell>
          <cell r="W427">
            <v>141</v>
          </cell>
          <cell r="X427">
            <v>13</v>
          </cell>
          <cell r="Y427">
            <v>611</v>
          </cell>
          <cell r="Z427">
            <v>35</v>
          </cell>
        </row>
        <row r="428">
          <cell r="A428" t="str">
            <v>RENFEN.E1999</v>
          </cell>
          <cell r="B428" t="str">
            <v>ES</v>
          </cell>
          <cell r="C428" t="str">
            <v>RENFE</v>
          </cell>
          <cell r="D428">
            <v>1999</v>
          </cell>
          <cell r="E428" t="str">
            <v>N.E</v>
          </cell>
          <cell r="F428" t="str">
            <v>...</v>
          </cell>
          <cell r="G428" t="str">
            <v>...</v>
          </cell>
          <cell r="H428" t="str">
            <v>...</v>
          </cell>
          <cell r="I428" t="str">
            <v>...</v>
          </cell>
          <cell r="J428" t="str">
            <v>...</v>
          </cell>
          <cell r="K428" t="str">
            <v>...</v>
          </cell>
          <cell r="L428" t="str">
            <v>...</v>
          </cell>
          <cell r="M428" t="str">
            <v>...</v>
          </cell>
          <cell r="N428" t="str">
            <v>...</v>
          </cell>
          <cell r="O428" t="str">
            <v>...</v>
          </cell>
          <cell r="P428" t="str">
            <v>...</v>
          </cell>
          <cell r="Q428" t="str">
            <v>...</v>
          </cell>
          <cell r="R428" t="str">
            <v>...</v>
          </cell>
          <cell r="S428" t="str">
            <v>...</v>
          </cell>
          <cell r="T428" t="str">
            <v>...</v>
          </cell>
          <cell r="U428" t="str">
            <v>...</v>
          </cell>
          <cell r="V428" t="str">
            <v>...</v>
          </cell>
          <cell r="W428" t="str">
            <v>...</v>
          </cell>
          <cell r="X428" t="str">
            <v>...</v>
          </cell>
          <cell r="Y428" t="str">
            <v>...</v>
          </cell>
          <cell r="Z428" t="str">
            <v>...</v>
          </cell>
        </row>
        <row r="429">
          <cell r="A429" t="str">
            <v>RfDN1998</v>
          </cell>
          <cell r="B429" t="str">
            <v>GB</v>
          </cell>
          <cell r="C429" t="str">
            <v>RfD</v>
          </cell>
          <cell r="D429">
            <v>1998</v>
          </cell>
          <cell r="E429" t="str">
            <v>N</v>
          </cell>
          <cell r="F429" t="str">
            <v>...</v>
          </cell>
          <cell r="G429" t="str">
            <v>...</v>
          </cell>
          <cell r="H429" t="str">
            <v>...</v>
          </cell>
          <cell r="I429" t="str">
            <v>...</v>
          </cell>
          <cell r="J429" t="str">
            <v>...</v>
          </cell>
          <cell r="K429" t="str">
            <v>...</v>
          </cell>
          <cell r="L429" t="str">
            <v>...</v>
          </cell>
          <cell r="M429" t="str">
            <v>...</v>
          </cell>
          <cell r="N429" t="str">
            <v>...</v>
          </cell>
          <cell r="O429" t="str">
            <v>...</v>
          </cell>
          <cell r="P429" t="str">
            <v>...</v>
          </cell>
          <cell r="Q429" t="str">
            <v>...</v>
          </cell>
          <cell r="R429" t="str">
            <v>...</v>
          </cell>
          <cell r="S429" t="str">
            <v>...</v>
          </cell>
          <cell r="T429" t="str">
            <v>...</v>
          </cell>
          <cell r="U429" t="str">
            <v>...</v>
          </cell>
          <cell r="V429" t="str">
            <v>...</v>
          </cell>
          <cell r="W429" t="str">
            <v>...</v>
          </cell>
          <cell r="X429" t="str">
            <v>...</v>
          </cell>
          <cell r="Y429" t="str">
            <v>...</v>
          </cell>
          <cell r="Z429" t="str">
            <v>...</v>
          </cell>
        </row>
        <row r="430">
          <cell r="A430" t="str">
            <v>RfDN1999</v>
          </cell>
          <cell r="B430" t="str">
            <v>GB</v>
          </cell>
          <cell r="C430" t="str">
            <v>RfD</v>
          </cell>
          <cell r="D430">
            <v>1999</v>
          </cell>
          <cell r="E430" t="str">
            <v>N</v>
          </cell>
          <cell r="F430" t="str">
            <v>...</v>
          </cell>
          <cell r="G430" t="str">
            <v>...</v>
          </cell>
          <cell r="H430" t="str">
            <v>...</v>
          </cell>
          <cell r="I430" t="str">
            <v>...</v>
          </cell>
          <cell r="J430" t="str">
            <v>...</v>
          </cell>
          <cell r="K430" t="str">
            <v>...</v>
          </cell>
          <cell r="L430" t="str">
            <v>...</v>
          </cell>
          <cell r="M430" t="str">
            <v>...</v>
          </cell>
          <cell r="N430" t="str">
            <v>...</v>
          </cell>
          <cell r="O430" t="str">
            <v>...</v>
          </cell>
          <cell r="P430" t="str">
            <v>...</v>
          </cell>
          <cell r="Q430" t="str">
            <v>...</v>
          </cell>
          <cell r="R430" t="str">
            <v>...</v>
          </cell>
          <cell r="S430" t="str">
            <v>...</v>
          </cell>
          <cell r="T430" t="str">
            <v>...</v>
          </cell>
          <cell r="U430" t="str">
            <v>...</v>
          </cell>
          <cell r="V430" t="str">
            <v>...</v>
          </cell>
          <cell r="W430" t="str">
            <v>...</v>
          </cell>
          <cell r="X430" t="str">
            <v>...</v>
          </cell>
          <cell r="Y430" t="str">
            <v>...</v>
          </cell>
          <cell r="Z430" t="str">
            <v>...</v>
          </cell>
        </row>
        <row r="431">
          <cell r="A431" t="str">
            <v>RFFE1998</v>
          </cell>
          <cell r="B431" t="str">
            <v>FR</v>
          </cell>
          <cell r="C431" t="str">
            <v>RFF</v>
          </cell>
          <cell r="D431">
            <v>1998</v>
          </cell>
          <cell r="E431" t="str">
            <v>E</v>
          </cell>
          <cell r="F431" t="str">
            <v>...</v>
          </cell>
          <cell r="G431" t="str">
            <v>...</v>
          </cell>
          <cell r="H431" t="str">
            <v>...</v>
          </cell>
          <cell r="I431" t="str">
            <v>...</v>
          </cell>
          <cell r="J431" t="str">
            <v>...</v>
          </cell>
          <cell r="K431" t="str">
            <v>...</v>
          </cell>
          <cell r="L431" t="str">
            <v>...</v>
          </cell>
          <cell r="M431" t="str">
            <v>...</v>
          </cell>
          <cell r="N431" t="str">
            <v>...</v>
          </cell>
          <cell r="O431" t="str">
            <v>...</v>
          </cell>
          <cell r="P431" t="str">
            <v>...</v>
          </cell>
          <cell r="Q431" t="str">
            <v>...</v>
          </cell>
          <cell r="R431" t="str">
            <v>...</v>
          </cell>
          <cell r="S431" t="str">
            <v>...</v>
          </cell>
          <cell r="T431" t="str">
            <v>...</v>
          </cell>
          <cell r="U431" t="str">
            <v>...</v>
          </cell>
          <cell r="V431" t="str">
            <v>...</v>
          </cell>
          <cell r="W431" t="str">
            <v>...</v>
          </cell>
          <cell r="X431" t="str">
            <v>...</v>
          </cell>
          <cell r="Y431" t="str">
            <v>...</v>
          </cell>
          <cell r="Z431" t="str">
            <v>...</v>
          </cell>
        </row>
        <row r="432">
          <cell r="A432" t="str">
            <v>RFFN1999</v>
          </cell>
          <cell r="B432" t="str">
            <v>FR</v>
          </cell>
          <cell r="C432" t="str">
            <v>RFF</v>
          </cell>
          <cell r="D432">
            <v>1999</v>
          </cell>
          <cell r="E432" t="str">
            <v>N</v>
          </cell>
          <cell r="F432" t="str">
            <v>...</v>
          </cell>
          <cell r="G432" t="str">
            <v>...</v>
          </cell>
          <cell r="H432" t="str">
            <v>...</v>
          </cell>
          <cell r="I432" t="str">
            <v>...</v>
          </cell>
          <cell r="J432" t="str">
            <v>...</v>
          </cell>
          <cell r="K432" t="str">
            <v>...</v>
          </cell>
          <cell r="L432" t="str">
            <v>...</v>
          </cell>
          <cell r="M432" t="str">
            <v>...</v>
          </cell>
          <cell r="N432" t="str">
            <v>...</v>
          </cell>
          <cell r="O432" t="str">
            <v>...</v>
          </cell>
          <cell r="P432" t="str">
            <v>...</v>
          </cell>
          <cell r="Q432" t="str">
            <v>...</v>
          </cell>
          <cell r="R432" t="str">
            <v>...</v>
          </cell>
          <cell r="S432" t="str">
            <v>...</v>
          </cell>
          <cell r="T432" t="str">
            <v>...</v>
          </cell>
          <cell r="U432" t="str">
            <v>...</v>
          </cell>
          <cell r="V432" t="str">
            <v>...</v>
          </cell>
          <cell r="W432" t="str">
            <v>...</v>
          </cell>
          <cell r="X432" t="str">
            <v>...</v>
          </cell>
          <cell r="Y432" t="str">
            <v>...</v>
          </cell>
          <cell r="Z432" t="str">
            <v>...</v>
          </cell>
        </row>
        <row r="433">
          <cell r="A433" t="str">
            <v>RFFTotal1999</v>
          </cell>
          <cell r="B433" t="str">
            <v>FR</v>
          </cell>
          <cell r="C433" t="str">
            <v>RFF</v>
          </cell>
          <cell r="D433">
            <v>1999</v>
          </cell>
          <cell r="E433" t="str">
            <v>Total</v>
          </cell>
          <cell r="F433">
            <v>0</v>
          </cell>
          <cell r="G433">
            <v>0</v>
          </cell>
          <cell r="H433" t="str">
            <v>...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 t="str">
            <v>RFFTotal1998</v>
          </cell>
          <cell r="B434" t="str">
            <v>FR</v>
          </cell>
          <cell r="C434" t="str">
            <v>RFF</v>
          </cell>
          <cell r="D434">
            <v>1998</v>
          </cell>
          <cell r="E434" t="str">
            <v>Total</v>
          </cell>
          <cell r="F434">
            <v>0</v>
          </cell>
          <cell r="G434">
            <v>0</v>
          </cell>
          <cell r="H434" t="str">
            <v>...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 t="str">
            <v>RFFN1998</v>
          </cell>
          <cell r="B435" t="str">
            <v>FR</v>
          </cell>
          <cell r="C435" t="str">
            <v>RFF</v>
          </cell>
          <cell r="D435">
            <v>1998</v>
          </cell>
          <cell r="E435" t="str">
            <v>N</v>
          </cell>
          <cell r="F435" t="str">
            <v>...</v>
          </cell>
          <cell r="G435" t="str">
            <v>...</v>
          </cell>
          <cell r="H435" t="str">
            <v>...</v>
          </cell>
          <cell r="I435" t="str">
            <v>...</v>
          </cell>
          <cell r="J435" t="str">
            <v>...</v>
          </cell>
          <cell r="K435" t="str">
            <v>...</v>
          </cell>
          <cell r="L435" t="str">
            <v>...</v>
          </cell>
          <cell r="M435" t="str">
            <v>...</v>
          </cell>
          <cell r="N435" t="str">
            <v>...</v>
          </cell>
          <cell r="O435" t="str">
            <v>...</v>
          </cell>
          <cell r="P435" t="str">
            <v>...</v>
          </cell>
          <cell r="Q435" t="str">
            <v>...</v>
          </cell>
          <cell r="R435" t="str">
            <v>...</v>
          </cell>
          <cell r="S435" t="str">
            <v>...</v>
          </cell>
          <cell r="T435" t="str">
            <v>...</v>
          </cell>
          <cell r="U435" t="str">
            <v>...</v>
          </cell>
          <cell r="V435" t="str">
            <v>...</v>
          </cell>
          <cell r="W435" t="str">
            <v>...</v>
          </cell>
          <cell r="X435" t="str">
            <v>...</v>
          </cell>
          <cell r="Y435" t="str">
            <v>...</v>
          </cell>
          <cell r="Z435" t="str">
            <v>...</v>
          </cell>
        </row>
        <row r="436">
          <cell r="A436" t="str">
            <v>RFFE1999</v>
          </cell>
          <cell r="B436" t="str">
            <v>FR</v>
          </cell>
          <cell r="C436" t="str">
            <v>RFF</v>
          </cell>
          <cell r="D436">
            <v>1999</v>
          </cell>
          <cell r="E436" t="str">
            <v>E</v>
          </cell>
          <cell r="F436" t="str">
            <v>...</v>
          </cell>
          <cell r="G436" t="str">
            <v>...</v>
          </cell>
          <cell r="H436" t="str">
            <v>...</v>
          </cell>
          <cell r="I436" t="str">
            <v>...</v>
          </cell>
          <cell r="J436" t="str">
            <v>...</v>
          </cell>
          <cell r="K436" t="str">
            <v>...</v>
          </cell>
          <cell r="L436" t="str">
            <v>...</v>
          </cell>
          <cell r="M436" t="str">
            <v>...</v>
          </cell>
          <cell r="N436" t="str">
            <v>...</v>
          </cell>
          <cell r="O436" t="str">
            <v>...</v>
          </cell>
          <cell r="P436" t="str">
            <v>...</v>
          </cell>
          <cell r="Q436" t="str">
            <v>...</v>
          </cell>
          <cell r="R436" t="str">
            <v>...</v>
          </cell>
          <cell r="S436" t="str">
            <v>...</v>
          </cell>
          <cell r="T436" t="str">
            <v>...</v>
          </cell>
          <cell r="U436" t="str">
            <v>...</v>
          </cell>
          <cell r="V436" t="str">
            <v>...</v>
          </cell>
          <cell r="W436" t="str">
            <v>...</v>
          </cell>
          <cell r="X436" t="str">
            <v>...</v>
          </cell>
          <cell r="Y436" t="str">
            <v>...</v>
          </cell>
          <cell r="Z436" t="str">
            <v>...</v>
          </cell>
        </row>
        <row r="437">
          <cell r="A437" t="str">
            <v>RHKL1998</v>
          </cell>
          <cell r="B437" t="str">
            <v>FI</v>
          </cell>
          <cell r="C437" t="str">
            <v>RHK</v>
          </cell>
          <cell r="D437">
            <v>1998</v>
          </cell>
          <cell r="E437" t="str">
            <v>L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 t="str">
            <v>RHKL1999</v>
          </cell>
          <cell r="B438" t="str">
            <v>FI</v>
          </cell>
          <cell r="C438" t="str">
            <v>RHK</v>
          </cell>
          <cell r="D438">
            <v>1999</v>
          </cell>
          <cell r="E438" t="str">
            <v>L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 t="str">
            <v>RNCFCE1998</v>
          </cell>
          <cell r="B439" t="str">
            <v>CM</v>
          </cell>
          <cell r="C439" t="str">
            <v>RNCFC</v>
          </cell>
          <cell r="D439">
            <v>1998</v>
          </cell>
          <cell r="E439" t="str">
            <v>E</v>
          </cell>
          <cell r="F439">
            <v>0</v>
          </cell>
          <cell r="G439">
            <v>61</v>
          </cell>
          <cell r="H439" t="str">
            <v>...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 t="str">
            <v>...</v>
          </cell>
          <cell r="T439" t="str">
            <v>...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 t="str">
            <v>RNCFCE1999</v>
          </cell>
          <cell r="B440" t="str">
            <v>CM</v>
          </cell>
          <cell r="C440" t="str">
            <v>RNCFC</v>
          </cell>
          <cell r="D440">
            <v>1999</v>
          </cell>
          <cell r="E440" t="str">
            <v>E</v>
          </cell>
          <cell r="F440" t="str">
            <v>...</v>
          </cell>
          <cell r="G440" t="str">
            <v>...</v>
          </cell>
          <cell r="H440" t="str">
            <v>...</v>
          </cell>
          <cell r="I440" t="str">
            <v>...</v>
          </cell>
          <cell r="J440" t="str">
            <v>...</v>
          </cell>
          <cell r="K440" t="str">
            <v>...</v>
          </cell>
          <cell r="L440" t="str">
            <v>...</v>
          </cell>
          <cell r="M440" t="str">
            <v>...</v>
          </cell>
          <cell r="N440" t="str">
            <v>...</v>
          </cell>
          <cell r="O440" t="str">
            <v>...</v>
          </cell>
          <cell r="P440" t="str">
            <v>...</v>
          </cell>
          <cell r="Q440" t="str">
            <v>...</v>
          </cell>
          <cell r="R440" t="str">
            <v>...</v>
          </cell>
          <cell r="S440" t="str">
            <v>...</v>
          </cell>
          <cell r="T440" t="str">
            <v>...</v>
          </cell>
          <cell r="U440" t="str">
            <v>...</v>
          </cell>
          <cell r="V440" t="str">
            <v>...</v>
          </cell>
          <cell r="W440" t="str">
            <v>...</v>
          </cell>
          <cell r="X440" t="str">
            <v>...</v>
          </cell>
          <cell r="Y440" t="str">
            <v>...</v>
          </cell>
          <cell r="Z440" t="str">
            <v>...</v>
          </cell>
        </row>
        <row r="441">
          <cell r="A441" t="str">
            <v>RNCFME1999</v>
          </cell>
          <cell r="B441" t="str">
            <v>MG</v>
          </cell>
          <cell r="C441" t="str">
            <v>RNCFM</v>
          </cell>
          <cell r="D441">
            <v>1999</v>
          </cell>
          <cell r="E441" t="str">
            <v>E</v>
          </cell>
          <cell r="F441">
            <v>0</v>
          </cell>
          <cell r="G441" t="str">
            <v>...</v>
          </cell>
          <cell r="H441" t="str">
            <v>...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 t="str">
            <v>...</v>
          </cell>
          <cell r="T441" t="str">
            <v>...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 t="str">
            <v>RNCFME1998</v>
          </cell>
          <cell r="B442" t="str">
            <v>MG</v>
          </cell>
          <cell r="C442" t="str">
            <v>RNCFM</v>
          </cell>
          <cell r="D442">
            <v>1998</v>
          </cell>
          <cell r="E442" t="str">
            <v>E</v>
          </cell>
          <cell r="F442">
            <v>0</v>
          </cell>
          <cell r="G442">
            <v>20</v>
          </cell>
          <cell r="H442" t="str">
            <v>...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 t="str">
            <v>...</v>
          </cell>
          <cell r="T442" t="str">
            <v>...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 t="str">
            <v>RZDL.E1999</v>
          </cell>
          <cell r="B443" t="str">
            <v>RU</v>
          </cell>
          <cell r="C443" t="str">
            <v>RZD</v>
          </cell>
          <cell r="D443">
            <v>1999</v>
          </cell>
          <cell r="E443" t="str">
            <v>L.E</v>
          </cell>
          <cell r="F443" t="str">
            <v>...</v>
          </cell>
          <cell r="G443" t="str">
            <v>...</v>
          </cell>
          <cell r="H443" t="str">
            <v>...</v>
          </cell>
          <cell r="I443" t="str">
            <v>...</v>
          </cell>
          <cell r="J443" t="str">
            <v>...</v>
          </cell>
          <cell r="K443" t="str">
            <v>...</v>
          </cell>
          <cell r="L443" t="str">
            <v>...</v>
          </cell>
          <cell r="M443" t="str">
            <v>...</v>
          </cell>
          <cell r="N443" t="str">
            <v>...</v>
          </cell>
          <cell r="O443" t="str">
            <v>...</v>
          </cell>
          <cell r="P443" t="str">
            <v>...</v>
          </cell>
          <cell r="Q443" t="str">
            <v>...</v>
          </cell>
          <cell r="R443" t="str">
            <v>...</v>
          </cell>
          <cell r="S443" t="str">
            <v>...</v>
          </cell>
          <cell r="T443" t="str">
            <v>...</v>
          </cell>
          <cell r="U443" t="str">
            <v>...</v>
          </cell>
          <cell r="V443" t="str">
            <v>...</v>
          </cell>
          <cell r="W443" t="str">
            <v>...</v>
          </cell>
          <cell r="X443" t="str">
            <v>...</v>
          </cell>
          <cell r="Y443" t="str">
            <v>...</v>
          </cell>
          <cell r="Z443" t="str">
            <v>...</v>
          </cell>
        </row>
        <row r="444">
          <cell r="A444" t="str">
            <v>RZDTotal1998</v>
          </cell>
          <cell r="B444" t="str">
            <v>RU</v>
          </cell>
          <cell r="C444" t="str">
            <v>RZD</v>
          </cell>
          <cell r="D444">
            <v>1998</v>
          </cell>
          <cell r="E444" t="str">
            <v>Total</v>
          </cell>
          <cell r="F444" t="str">
            <v>...</v>
          </cell>
          <cell r="G444" t="str">
            <v>...</v>
          </cell>
          <cell r="H444" t="str">
            <v>...</v>
          </cell>
          <cell r="I444" t="str">
            <v>...</v>
          </cell>
          <cell r="J444" t="str">
            <v>...</v>
          </cell>
          <cell r="K444">
            <v>113</v>
          </cell>
          <cell r="L444">
            <v>287</v>
          </cell>
          <cell r="M444" t="str">
            <v>...</v>
          </cell>
          <cell r="N444">
            <v>0</v>
          </cell>
          <cell r="O444">
            <v>7352</v>
          </cell>
          <cell r="P444">
            <v>14704</v>
          </cell>
          <cell r="Q444">
            <v>492</v>
          </cell>
          <cell r="R444" t="str">
            <v>...</v>
          </cell>
          <cell r="S444">
            <v>8805</v>
          </cell>
          <cell r="T444" t="str">
            <v>...</v>
          </cell>
          <cell r="U444">
            <v>6090</v>
          </cell>
          <cell r="V444" t="str">
            <v>...</v>
          </cell>
          <cell r="W444">
            <v>328</v>
          </cell>
          <cell r="X444" t="str">
            <v>...</v>
          </cell>
          <cell r="Y444">
            <v>7135</v>
          </cell>
          <cell r="Z444" t="str">
            <v>...</v>
          </cell>
        </row>
        <row r="445">
          <cell r="A445" t="str">
            <v>RZDTotal1999</v>
          </cell>
          <cell r="B445" t="str">
            <v>RU</v>
          </cell>
          <cell r="C445" t="str">
            <v>RZD</v>
          </cell>
          <cell r="D445">
            <v>1999</v>
          </cell>
          <cell r="E445" t="str">
            <v>Total</v>
          </cell>
          <cell r="F445" t="str">
            <v>...</v>
          </cell>
          <cell r="G445" t="str">
            <v>...</v>
          </cell>
          <cell r="H445" t="str">
            <v>...</v>
          </cell>
          <cell r="I445" t="str">
            <v>...</v>
          </cell>
          <cell r="J445" t="str">
            <v>...</v>
          </cell>
          <cell r="K445">
            <v>113</v>
          </cell>
          <cell r="L445">
            <v>279</v>
          </cell>
          <cell r="M445">
            <v>534</v>
          </cell>
          <cell r="N445">
            <v>0</v>
          </cell>
          <cell r="O445">
            <v>7249</v>
          </cell>
          <cell r="P445">
            <v>14592</v>
          </cell>
          <cell r="Q445" t="str">
            <v>...</v>
          </cell>
          <cell r="R445" t="str">
            <v>...</v>
          </cell>
          <cell r="S445" t="str">
            <v>...</v>
          </cell>
          <cell r="T445" t="str">
            <v>...</v>
          </cell>
          <cell r="U445">
            <v>6589</v>
          </cell>
          <cell r="V445">
            <v>0</v>
          </cell>
          <cell r="W445">
            <v>220</v>
          </cell>
          <cell r="X445">
            <v>0</v>
          </cell>
          <cell r="Y445">
            <v>6989</v>
          </cell>
          <cell r="Z445">
            <v>0</v>
          </cell>
        </row>
        <row r="446">
          <cell r="A446" t="str">
            <v>RZDL1998</v>
          </cell>
          <cell r="B446" t="str">
            <v>RU</v>
          </cell>
          <cell r="C446" t="str">
            <v>RZD</v>
          </cell>
          <cell r="D446">
            <v>1998</v>
          </cell>
          <cell r="E446" t="str">
            <v>L</v>
          </cell>
          <cell r="F446" t="str">
            <v>...</v>
          </cell>
          <cell r="G446" t="str">
            <v>...</v>
          </cell>
          <cell r="H446" t="str">
            <v>...</v>
          </cell>
          <cell r="I446" t="str">
            <v>...</v>
          </cell>
          <cell r="J446" t="str">
            <v>...</v>
          </cell>
          <cell r="K446">
            <v>112</v>
          </cell>
          <cell r="L446">
            <v>248</v>
          </cell>
          <cell r="M446" t="str">
            <v>...</v>
          </cell>
          <cell r="N446">
            <v>0</v>
          </cell>
          <cell r="O446">
            <v>7352</v>
          </cell>
          <cell r="P446">
            <v>14704</v>
          </cell>
          <cell r="Q446" t="str">
            <v>...</v>
          </cell>
          <cell r="R446" t="str">
            <v>...</v>
          </cell>
          <cell r="S446" t="str">
            <v>...</v>
          </cell>
          <cell r="T446" t="str">
            <v>...</v>
          </cell>
          <cell r="U446">
            <v>6090</v>
          </cell>
          <cell r="V446" t="str">
            <v>...</v>
          </cell>
          <cell r="W446">
            <v>319</v>
          </cell>
          <cell r="X446" t="str">
            <v>...</v>
          </cell>
          <cell r="Y446">
            <v>7135</v>
          </cell>
          <cell r="Z446" t="str">
            <v>...</v>
          </cell>
        </row>
        <row r="447">
          <cell r="A447" t="str">
            <v>RZDL1999</v>
          </cell>
          <cell r="B447" t="str">
            <v>RU</v>
          </cell>
          <cell r="C447" t="str">
            <v>RZD</v>
          </cell>
          <cell r="D447">
            <v>1999</v>
          </cell>
          <cell r="E447" t="str">
            <v>L</v>
          </cell>
          <cell r="F447" t="str">
            <v>...</v>
          </cell>
          <cell r="G447" t="str">
            <v>...</v>
          </cell>
          <cell r="H447" t="str">
            <v>...</v>
          </cell>
          <cell r="I447" t="str">
            <v>...</v>
          </cell>
          <cell r="J447" t="str">
            <v>...</v>
          </cell>
          <cell r="K447">
            <v>112</v>
          </cell>
          <cell r="L447">
            <v>240</v>
          </cell>
          <cell r="M447">
            <v>534</v>
          </cell>
          <cell r="N447">
            <v>0</v>
          </cell>
          <cell r="O447">
            <v>7249</v>
          </cell>
          <cell r="P447">
            <v>14592</v>
          </cell>
          <cell r="Q447" t="str">
            <v>...</v>
          </cell>
          <cell r="R447" t="str">
            <v>...</v>
          </cell>
          <cell r="S447" t="str">
            <v>...</v>
          </cell>
          <cell r="T447" t="str">
            <v>...</v>
          </cell>
          <cell r="U447">
            <v>6589</v>
          </cell>
          <cell r="V447" t="str">
            <v>...</v>
          </cell>
          <cell r="W447">
            <v>212</v>
          </cell>
          <cell r="X447" t="str">
            <v>...</v>
          </cell>
          <cell r="Y447">
            <v>6989</v>
          </cell>
          <cell r="Z447" t="str">
            <v>...</v>
          </cell>
        </row>
        <row r="448">
          <cell r="A448" t="str">
            <v>RZDL.E1998</v>
          </cell>
          <cell r="B448" t="str">
            <v>RU</v>
          </cell>
          <cell r="C448" t="str">
            <v>RZD</v>
          </cell>
          <cell r="D448">
            <v>1998</v>
          </cell>
          <cell r="E448" t="str">
            <v>L.E</v>
          </cell>
          <cell r="F448" t="str">
            <v>...</v>
          </cell>
          <cell r="G448" t="str">
            <v>...</v>
          </cell>
          <cell r="H448" t="str">
            <v>...</v>
          </cell>
          <cell r="I448" t="str">
            <v>...</v>
          </cell>
          <cell r="J448" t="str">
            <v>...</v>
          </cell>
          <cell r="K448" t="str">
            <v>...</v>
          </cell>
          <cell r="L448" t="str">
            <v>...</v>
          </cell>
          <cell r="M448" t="str">
            <v>...</v>
          </cell>
          <cell r="N448" t="str">
            <v>...</v>
          </cell>
          <cell r="O448" t="str">
            <v>...</v>
          </cell>
          <cell r="P448" t="str">
            <v>...</v>
          </cell>
          <cell r="Q448">
            <v>492</v>
          </cell>
          <cell r="R448" t="str">
            <v>...</v>
          </cell>
          <cell r="S448">
            <v>8805</v>
          </cell>
          <cell r="T448" t="str">
            <v>...</v>
          </cell>
          <cell r="U448" t="str">
            <v>...</v>
          </cell>
          <cell r="V448" t="str">
            <v>...</v>
          </cell>
          <cell r="W448" t="str">
            <v>...</v>
          </cell>
          <cell r="X448" t="str">
            <v>...</v>
          </cell>
          <cell r="Y448" t="str">
            <v>...</v>
          </cell>
          <cell r="Z448" t="str">
            <v>...</v>
          </cell>
        </row>
        <row r="449">
          <cell r="A449" t="str">
            <v>RZDE1999</v>
          </cell>
          <cell r="B449" t="str">
            <v>RU</v>
          </cell>
          <cell r="C449" t="str">
            <v>RZD</v>
          </cell>
          <cell r="D449">
            <v>1999</v>
          </cell>
          <cell r="E449" t="str">
            <v>E</v>
          </cell>
          <cell r="F449" t="str">
            <v>...</v>
          </cell>
          <cell r="G449" t="str">
            <v>...</v>
          </cell>
          <cell r="H449">
            <v>0</v>
          </cell>
          <cell r="I449" t="str">
            <v>...</v>
          </cell>
          <cell r="J449">
            <v>0</v>
          </cell>
          <cell r="K449">
            <v>1</v>
          </cell>
          <cell r="L449">
            <v>39</v>
          </cell>
          <cell r="M449" t="str">
            <v>...</v>
          </cell>
          <cell r="N449">
            <v>0</v>
          </cell>
          <cell r="O449">
            <v>0</v>
          </cell>
          <cell r="P449">
            <v>0</v>
          </cell>
          <cell r="Q449" t="str">
            <v>...</v>
          </cell>
          <cell r="R449" t="str">
            <v>...</v>
          </cell>
          <cell r="S449" t="str">
            <v>...</v>
          </cell>
          <cell r="T449" t="str">
            <v>...</v>
          </cell>
          <cell r="U449">
            <v>0</v>
          </cell>
          <cell r="V449">
            <v>0</v>
          </cell>
          <cell r="W449">
            <v>8</v>
          </cell>
          <cell r="X449">
            <v>0</v>
          </cell>
          <cell r="Y449">
            <v>0</v>
          </cell>
          <cell r="Z449">
            <v>0</v>
          </cell>
        </row>
        <row r="450">
          <cell r="A450" t="str">
            <v>RZDE1998</v>
          </cell>
          <cell r="B450" t="str">
            <v>RU</v>
          </cell>
          <cell r="C450" t="str">
            <v>RZD</v>
          </cell>
          <cell r="D450">
            <v>1998</v>
          </cell>
          <cell r="E450" t="str">
            <v>E</v>
          </cell>
          <cell r="F450" t="str">
            <v>...</v>
          </cell>
          <cell r="G450" t="str">
            <v>...</v>
          </cell>
          <cell r="H450">
            <v>0</v>
          </cell>
          <cell r="I450" t="str">
            <v>...</v>
          </cell>
          <cell r="J450">
            <v>0</v>
          </cell>
          <cell r="K450">
            <v>1</v>
          </cell>
          <cell r="L450">
            <v>39</v>
          </cell>
          <cell r="M450" t="str">
            <v>...</v>
          </cell>
          <cell r="N450">
            <v>0</v>
          </cell>
          <cell r="O450">
            <v>0</v>
          </cell>
          <cell r="P450">
            <v>0</v>
          </cell>
          <cell r="Q450" t="str">
            <v>...</v>
          </cell>
          <cell r="R450" t="str">
            <v>...</v>
          </cell>
          <cell r="S450" t="str">
            <v>...</v>
          </cell>
          <cell r="T450" t="str">
            <v>...</v>
          </cell>
          <cell r="U450">
            <v>0</v>
          </cell>
          <cell r="V450">
            <v>0</v>
          </cell>
          <cell r="W450">
            <v>9</v>
          </cell>
          <cell r="X450">
            <v>0</v>
          </cell>
          <cell r="Y450">
            <v>0</v>
          </cell>
          <cell r="Z450">
            <v>0</v>
          </cell>
        </row>
        <row r="451">
          <cell r="A451" t="str">
            <v>SARCCE1998</v>
          </cell>
          <cell r="B451" t="str">
            <v>ZA</v>
          </cell>
          <cell r="C451" t="str">
            <v>SARCC</v>
          </cell>
          <cell r="D451">
            <v>1998</v>
          </cell>
          <cell r="E451" t="str">
            <v>E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 t="str">
            <v>...</v>
          </cell>
          <cell r="O451" t="str">
            <v>...</v>
          </cell>
          <cell r="P451" t="str">
            <v>...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 t="str">
            <v>...</v>
          </cell>
          <cell r="Z451" t="str">
            <v>...</v>
          </cell>
        </row>
        <row r="452">
          <cell r="A452" t="str">
            <v>SARCCE1999</v>
          </cell>
          <cell r="B452" t="str">
            <v>ZA</v>
          </cell>
          <cell r="C452" t="str">
            <v>SARCC</v>
          </cell>
          <cell r="D452">
            <v>1999</v>
          </cell>
          <cell r="E452" t="str">
            <v>E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str">
            <v>...</v>
          </cell>
          <cell r="O452" t="str">
            <v>...</v>
          </cell>
          <cell r="P452" t="str">
            <v>...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 t="str">
            <v>...</v>
          </cell>
          <cell r="Z452" t="str">
            <v>...</v>
          </cell>
        </row>
        <row r="453">
          <cell r="A453" t="str">
            <v>SCFBE1999</v>
          </cell>
          <cell r="B453" t="str">
            <v>BF</v>
          </cell>
          <cell r="C453" t="str">
            <v>SCFB</v>
          </cell>
          <cell r="D453">
            <v>1999</v>
          </cell>
          <cell r="E453" t="str">
            <v>E</v>
          </cell>
          <cell r="F453" t="str">
            <v>...</v>
          </cell>
          <cell r="G453" t="str">
            <v>...</v>
          </cell>
          <cell r="H453" t="str">
            <v>...</v>
          </cell>
          <cell r="I453" t="str">
            <v>...</v>
          </cell>
          <cell r="J453" t="str">
            <v>...</v>
          </cell>
          <cell r="K453" t="str">
            <v>...</v>
          </cell>
          <cell r="L453" t="str">
            <v>...</v>
          </cell>
          <cell r="M453" t="str">
            <v>...</v>
          </cell>
          <cell r="N453" t="str">
            <v>...</v>
          </cell>
          <cell r="O453" t="str">
            <v>...</v>
          </cell>
          <cell r="P453" t="str">
            <v>...</v>
          </cell>
          <cell r="Q453" t="str">
            <v>...</v>
          </cell>
          <cell r="R453" t="str">
            <v>...</v>
          </cell>
          <cell r="S453" t="str">
            <v>...</v>
          </cell>
          <cell r="T453" t="str">
            <v>...</v>
          </cell>
          <cell r="U453" t="str">
            <v>...</v>
          </cell>
          <cell r="V453" t="str">
            <v>...</v>
          </cell>
          <cell r="W453" t="str">
            <v>...</v>
          </cell>
          <cell r="X453" t="str">
            <v>...</v>
          </cell>
          <cell r="Y453" t="str">
            <v>...</v>
          </cell>
          <cell r="Z453" t="str">
            <v>...</v>
          </cell>
        </row>
        <row r="454">
          <cell r="A454" t="str">
            <v>SCFBE1998</v>
          </cell>
          <cell r="B454" t="str">
            <v>BF</v>
          </cell>
          <cell r="C454" t="str">
            <v>SCFB</v>
          </cell>
          <cell r="D454">
            <v>1998</v>
          </cell>
          <cell r="E454" t="str">
            <v>E</v>
          </cell>
          <cell r="F454" t="str">
            <v>...</v>
          </cell>
          <cell r="G454" t="str">
            <v>...</v>
          </cell>
          <cell r="H454" t="str">
            <v>...</v>
          </cell>
          <cell r="I454" t="str">
            <v>...</v>
          </cell>
          <cell r="J454" t="str">
            <v>...</v>
          </cell>
          <cell r="K454" t="str">
            <v>...</v>
          </cell>
          <cell r="L454" t="str">
            <v>...</v>
          </cell>
          <cell r="M454" t="str">
            <v>...</v>
          </cell>
          <cell r="N454" t="str">
            <v>...</v>
          </cell>
          <cell r="O454" t="str">
            <v>...</v>
          </cell>
          <cell r="P454" t="str">
            <v>...</v>
          </cell>
          <cell r="Q454" t="str">
            <v>...</v>
          </cell>
          <cell r="R454" t="str">
            <v>...</v>
          </cell>
          <cell r="S454" t="str">
            <v>...</v>
          </cell>
          <cell r="T454" t="str">
            <v>...</v>
          </cell>
          <cell r="U454" t="str">
            <v>...</v>
          </cell>
          <cell r="V454" t="str">
            <v>...</v>
          </cell>
          <cell r="W454" t="str">
            <v>...</v>
          </cell>
          <cell r="X454" t="str">
            <v>...</v>
          </cell>
          <cell r="Y454" t="str">
            <v>...</v>
          </cell>
          <cell r="Z454" t="str">
            <v>...</v>
          </cell>
        </row>
        <row r="455">
          <cell r="A455" t="str">
            <v>SICFE1998</v>
          </cell>
          <cell r="B455" t="str">
            <v>CI</v>
          </cell>
          <cell r="C455" t="str">
            <v>SICF</v>
          </cell>
          <cell r="D455">
            <v>1998</v>
          </cell>
          <cell r="E455" t="str">
            <v>E</v>
          </cell>
          <cell r="F455" t="str">
            <v>...</v>
          </cell>
          <cell r="G455" t="str">
            <v>...</v>
          </cell>
          <cell r="H455" t="str">
            <v>...</v>
          </cell>
          <cell r="I455" t="str">
            <v>...</v>
          </cell>
          <cell r="J455" t="str">
            <v>...</v>
          </cell>
          <cell r="K455" t="str">
            <v>...</v>
          </cell>
          <cell r="L455" t="str">
            <v>...</v>
          </cell>
          <cell r="M455" t="str">
            <v>...</v>
          </cell>
          <cell r="N455" t="str">
            <v>...</v>
          </cell>
          <cell r="O455" t="str">
            <v>...</v>
          </cell>
          <cell r="P455" t="str">
            <v>...</v>
          </cell>
          <cell r="Q455" t="str">
            <v>...</v>
          </cell>
          <cell r="R455" t="str">
            <v>...</v>
          </cell>
          <cell r="S455" t="str">
            <v>...</v>
          </cell>
          <cell r="T455" t="str">
            <v>...</v>
          </cell>
          <cell r="U455" t="str">
            <v>...</v>
          </cell>
          <cell r="V455" t="str">
            <v>...</v>
          </cell>
          <cell r="W455" t="str">
            <v>...</v>
          </cell>
          <cell r="X455" t="str">
            <v>...</v>
          </cell>
          <cell r="Y455" t="str">
            <v>...</v>
          </cell>
          <cell r="Z455" t="str">
            <v>...</v>
          </cell>
        </row>
        <row r="456">
          <cell r="A456" t="str">
            <v>SICFE1999</v>
          </cell>
          <cell r="B456" t="str">
            <v>CI</v>
          </cell>
          <cell r="C456" t="str">
            <v>SICF</v>
          </cell>
          <cell r="D456">
            <v>1999</v>
          </cell>
          <cell r="E456" t="str">
            <v>E</v>
          </cell>
          <cell r="F456" t="str">
            <v>...</v>
          </cell>
          <cell r="G456" t="str">
            <v>...</v>
          </cell>
          <cell r="H456" t="str">
            <v>...</v>
          </cell>
          <cell r="I456" t="str">
            <v>...</v>
          </cell>
          <cell r="J456" t="str">
            <v>...</v>
          </cell>
          <cell r="K456" t="str">
            <v>...</v>
          </cell>
          <cell r="L456" t="str">
            <v>...</v>
          </cell>
          <cell r="M456" t="str">
            <v>...</v>
          </cell>
          <cell r="N456" t="str">
            <v>...</v>
          </cell>
          <cell r="O456" t="str">
            <v>...</v>
          </cell>
          <cell r="P456" t="str">
            <v>...</v>
          </cell>
          <cell r="Q456" t="str">
            <v>...</v>
          </cell>
          <cell r="R456" t="str">
            <v>...</v>
          </cell>
          <cell r="S456" t="str">
            <v>...</v>
          </cell>
          <cell r="T456" t="str">
            <v>...</v>
          </cell>
          <cell r="U456" t="str">
            <v>...</v>
          </cell>
          <cell r="V456" t="str">
            <v>...</v>
          </cell>
          <cell r="W456" t="str">
            <v>...</v>
          </cell>
          <cell r="X456" t="str">
            <v>...</v>
          </cell>
          <cell r="Y456" t="str">
            <v>...</v>
          </cell>
          <cell r="Z456" t="str">
            <v>...</v>
          </cell>
        </row>
        <row r="457">
          <cell r="A457" t="str">
            <v>SIPFE1999</v>
          </cell>
          <cell r="B457" t="str">
            <v>CI</v>
          </cell>
          <cell r="C457" t="str">
            <v>SIPF</v>
          </cell>
          <cell r="D457">
            <v>1999</v>
          </cell>
          <cell r="E457" t="str">
            <v>E</v>
          </cell>
          <cell r="F457">
            <v>0</v>
          </cell>
          <cell r="G457">
            <v>23</v>
          </cell>
          <cell r="H457" t="str">
            <v>...</v>
          </cell>
          <cell r="I457">
            <v>0</v>
          </cell>
          <cell r="J457">
            <v>0</v>
          </cell>
          <cell r="K457">
            <v>2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 t="str">
            <v>...</v>
          </cell>
          <cell r="T457" t="str">
            <v>...</v>
          </cell>
          <cell r="U457">
            <v>0</v>
          </cell>
          <cell r="V457">
            <v>0</v>
          </cell>
          <cell r="W457" t="str">
            <v>...</v>
          </cell>
          <cell r="X457" t="str">
            <v>...</v>
          </cell>
          <cell r="Y457">
            <v>0</v>
          </cell>
          <cell r="Z457">
            <v>0</v>
          </cell>
        </row>
        <row r="458">
          <cell r="A458" t="str">
            <v>SIPFE1998</v>
          </cell>
          <cell r="B458" t="str">
            <v>CI</v>
          </cell>
          <cell r="C458" t="str">
            <v>SIPF</v>
          </cell>
          <cell r="D458">
            <v>1998</v>
          </cell>
          <cell r="E458" t="str">
            <v>E</v>
          </cell>
          <cell r="F458">
            <v>0</v>
          </cell>
          <cell r="G458">
            <v>25</v>
          </cell>
          <cell r="H458" t="str">
            <v>...</v>
          </cell>
          <cell r="I458">
            <v>0</v>
          </cell>
          <cell r="J458">
            <v>0</v>
          </cell>
          <cell r="K458">
            <v>2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 t="str">
            <v>...</v>
          </cell>
          <cell r="T458" t="str">
            <v>...</v>
          </cell>
          <cell r="U458">
            <v>0</v>
          </cell>
          <cell r="V458">
            <v>0</v>
          </cell>
          <cell r="W458" t="str">
            <v>...</v>
          </cell>
          <cell r="X458" t="str">
            <v>...</v>
          </cell>
          <cell r="Y458">
            <v>0</v>
          </cell>
          <cell r="Z458">
            <v>0</v>
          </cell>
        </row>
        <row r="459">
          <cell r="A459" t="str">
            <v>SITARAILE1998</v>
          </cell>
          <cell r="B459" t="str">
            <v>CI</v>
          </cell>
          <cell r="C459" t="str">
            <v>SITARAIL</v>
          </cell>
          <cell r="D459">
            <v>1998</v>
          </cell>
          <cell r="E459" t="str">
            <v>E</v>
          </cell>
          <cell r="F459">
            <v>0</v>
          </cell>
          <cell r="G459">
            <v>34</v>
          </cell>
          <cell r="H459" t="str">
            <v>...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 t="str">
            <v>...</v>
          </cell>
          <cell r="T459" t="str">
            <v>...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 t="str">
            <v>SITARAILE1999</v>
          </cell>
          <cell r="B460" t="str">
            <v>CI</v>
          </cell>
          <cell r="C460" t="str">
            <v>SITARAIL</v>
          </cell>
          <cell r="D460">
            <v>1999</v>
          </cell>
          <cell r="E460" t="str">
            <v>E</v>
          </cell>
          <cell r="F460">
            <v>0</v>
          </cell>
          <cell r="G460" t="str">
            <v>...</v>
          </cell>
          <cell r="H460" t="str">
            <v>...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 t="str">
            <v>SJN1999</v>
          </cell>
          <cell r="B461" t="str">
            <v>SE</v>
          </cell>
          <cell r="C461" t="str">
            <v>SJ</v>
          </cell>
          <cell r="D461">
            <v>1999</v>
          </cell>
          <cell r="E461" t="str">
            <v>N</v>
          </cell>
          <cell r="F461">
            <v>0</v>
          </cell>
          <cell r="G461">
            <v>235</v>
          </cell>
          <cell r="H461">
            <v>0</v>
          </cell>
          <cell r="I461">
            <v>372</v>
          </cell>
          <cell r="J461">
            <v>359</v>
          </cell>
          <cell r="K461">
            <v>32</v>
          </cell>
          <cell r="L461">
            <v>20</v>
          </cell>
          <cell r="M461">
            <v>60</v>
          </cell>
          <cell r="N461">
            <v>0</v>
          </cell>
          <cell r="O461">
            <v>270</v>
          </cell>
          <cell r="P461">
            <v>725</v>
          </cell>
          <cell r="Q461">
            <v>0</v>
          </cell>
          <cell r="R461">
            <v>0</v>
          </cell>
          <cell r="S461">
            <v>236</v>
          </cell>
          <cell r="T461" t="str">
            <v>...</v>
          </cell>
          <cell r="U461">
            <v>374</v>
          </cell>
          <cell r="V461" t="str">
            <v>...</v>
          </cell>
          <cell r="W461">
            <v>38</v>
          </cell>
          <cell r="X461" t="str">
            <v>...</v>
          </cell>
          <cell r="Y461">
            <v>276</v>
          </cell>
          <cell r="Z461" t="str">
            <v>...</v>
          </cell>
        </row>
        <row r="462">
          <cell r="A462" t="str">
            <v>SJN1998</v>
          </cell>
          <cell r="B462" t="str">
            <v>SE</v>
          </cell>
          <cell r="C462" t="str">
            <v>SJ</v>
          </cell>
          <cell r="D462">
            <v>1998</v>
          </cell>
          <cell r="E462" t="str">
            <v>N</v>
          </cell>
          <cell r="F462">
            <v>0</v>
          </cell>
          <cell r="G462">
            <v>237</v>
          </cell>
          <cell r="H462">
            <v>0</v>
          </cell>
          <cell r="I462">
            <v>376</v>
          </cell>
          <cell r="J462">
            <v>359</v>
          </cell>
          <cell r="K462">
            <v>40</v>
          </cell>
          <cell r="L462">
            <v>20</v>
          </cell>
          <cell r="M462">
            <v>60</v>
          </cell>
          <cell r="N462">
            <v>0</v>
          </cell>
          <cell r="O462">
            <v>281</v>
          </cell>
          <cell r="P462">
            <v>750</v>
          </cell>
          <cell r="Q462">
            <v>0</v>
          </cell>
          <cell r="R462">
            <v>0</v>
          </cell>
          <cell r="S462">
            <v>225</v>
          </cell>
          <cell r="T462" t="str">
            <v>...</v>
          </cell>
          <cell r="U462">
            <v>373</v>
          </cell>
          <cell r="V462" t="str">
            <v>...</v>
          </cell>
          <cell r="W462">
            <v>69</v>
          </cell>
          <cell r="X462" t="str">
            <v>...</v>
          </cell>
          <cell r="Y462">
            <v>281</v>
          </cell>
          <cell r="Z462" t="str">
            <v>...</v>
          </cell>
        </row>
        <row r="463">
          <cell r="A463" t="str">
            <v>SNCB/NMBSN1999</v>
          </cell>
          <cell r="B463" t="str">
            <v>BE</v>
          </cell>
          <cell r="C463" t="str">
            <v>SNCB/NMBS</v>
          </cell>
          <cell r="D463">
            <v>1999</v>
          </cell>
          <cell r="E463" t="str">
            <v>N</v>
          </cell>
          <cell r="F463">
            <v>0</v>
          </cell>
          <cell r="G463">
            <v>556</v>
          </cell>
          <cell r="H463">
            <v>0</v>
          </cell>
          <cell r="I463">
            <v>383</v>
          </cell>
          <cell r="J463">
            <v>184</v>
          </cell>
          <cell r="K463">
            <v>17</v>
          </cell>
          <cell r="L463">
            <v>0</v>
          </cell>
          <cell r="M463">
            <v>0</v>
          </cell>
          <cell r="N463">
            <v>0</v>
          </cell>
          <cell r="O463">
            <v>665</v>
          </cell>
          <cell r="P463">
            <v>1765</v>
          </cell>
          <cell r="Q463">
            <v>0</v>
          </cell>
          <cell r="R463">
            <v>0</v>
          </cell>
          <cell r="S463">
            <v>565</v>
          </cell>
          <cell r="T463">
            <v>100</v>
          </cell>
          <cell r="U463">
            <v>380</v>
          </cell>
          <cell r="V463">
            <v>53</v>
          </cell>
          <cell r="W463">
            <v>17</v>
          </cell>
          <cell r="X463">
            <v>3</v>
          </cell>
          <cell r="Y463">
            <v>655</v>
          </cell>
          <cell r="Z463">
            <v>74</v>
          </cell>
        </row>
        <row r="464">
          <cell r="A464" t="str">
            <v>SNCB/NMBSN1998</v>
          </cell>
          <cell r="B464" t="str">
            <v>BE</v>
          </cell>
          <cell r="C464" t="str">
            <v>SNCB/NMBS</v>
          </cell>
          <cell r="D464">
            <v>1998</v>
          </cell>
          <cell r="E464" t="str">
            <v>N</v>
          </cell>
          <cell r="F464">
            <v>0</v>
          </cell>
          <cell r="G464">
            <v>571</v>
          </cell>
          <cell r="H464">
            <v>0</v>
          </cell>
          <cell r="I464">
            <v>372</v>
          </cell>
          <cell r="J464">
            <v>178</v>
          </cell>
          <cell r="K464">
            <v>17</v>
          </cell>
          <cell r="L464">
            <v>0</v>
          </cell>
          <cell r="M464">
            <v>0</v>
          </cell>
          <cell r="N464">
            <v>0</v>
          </cell>
          <cell r="O464">
            <v>648</v>
          </cell>
          <cell r="P464">
            <v>1697</v>
          </cell>
          <cell r="Q464">
            <v>0</v>
          </cell>
          <cell r="R464">
            <v>0</v>
          </cell>
          <cell r="S464">
            <v>573</v>
          </cell>
          <cell r="T464">
            <v>108</v>
          </cell>
          <cell r="U464">
            <v>371</v>
          </cell>
          <cell r="V464">
            <v>56</v>
          </cell>
          <cell r="W464">
            <v>17</v>
          </cell>
          <cell r="X464">
            <v>4</v>
          </cell>
          <cell r="Y464">
            <v>634</v>
          </cell>
          <cell r="Z464">
            <v>72</v>
          </cell>
        </row>
        <row r="465">
          <cell r="A465" t="str">
            <v>SNCCE1998</v>
          </cell>
          <cell r="B465" t="str">
            <v>CO</v>
          </cell>
          <cell r="C465" t="str">
            <v>SNCC</v>
          </cell>
          <cell r="D465">
            <v>1998</v>
          </cell>
          <cell r="E465" t="str">
            <v>E</v>
          </cell>
          <cell r="F465">
            <v>0</v>
          </cell>
          <cell r="G465">
            <v>101</v>
          </cell>
          <cell r="H465">
            <v>0</v>
          </cell>
          <cell r="I465">
            <v>27</v>
          </cell>
          <cell r="J465">
            <v>0</v>
          </cell>
          <cell r="K465" t="str">
            <v>...</v>
          </cell>
          <cell r="L465" t="str">
            <v>...</v>
          </cell>
          <cell r="M465" t="str">
            <v>...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101</v>
          </cell>
          <cell r="T465">
            <v>67</v>
          </cell>
          <cell r="U465">
            <v>27</v>
          </cell>
          <cell r="V465">
            <v>15</v>
          </cell>
          <cell r="W465" t="str">
            <v>...</v>
          </cell>
          <cell r="X465" t="str">
            <v>...</v>
          </cell>
          <cell r="Y465">
            <v>0</v>
          </cell>
          <cell r="Z465">
            <v>0</v>
          </cell>
        </row>
        <row r="466">
          <cell r="A466" t="str">
            <v>SNCCE1999</v>
          </cell>
          <cell r="B466" t="str">
            <v>CO</v>
          </cell>
          <cell r="C466" t="str">
            <v>SNCC</v>
          </cell>
          <cell r="D466">
            <v>1999</v>
          </cell>
          <cell r="E466" t="str">
            <v>E</v>
          </cell>
          <cell r="F466">
            <v>0</v>
          </cell>
          <cell r="G466">
            <v>110</v>
          </cell>
          <cell r="H466">
            <v>0</v>
          </cell>
          <cell r="I466">
            <v>27</v>
          </cell>
          <cell r="J466">
            <v>0</v>
          </cell>
          <cell r="K466" t="str">
            <v>...</v>
          </cell>
          <cell r="L466" t="str">
            <v>...</v>
          </cell>
          <cell r="M466" t="str">
            <v>...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110</v>
          </cell>
          <cell r="T466">
            <v>76</v>
          </cell>
          <cell r="U466">
            <v>27</v>
          </cell>
          <cell r="V466">
            <v>16</v>
          </cell>
          <cell r="W466" t="str">
            <v>...</v>
          </cell>
          <cell r="X466" t="str">
            <v>...</v>
          </cell>
          <cell r="Y466">
            <v>0</v>
          </cell>
          <cell r="Z466">
            <v>0</v>
          </cell>
        </row>
        <row r="467">
          <cell r="A467" t="str">
            <v>SNCFTotal1998</v>
          </cell>
          <cell r="B467" t="str">
            <v>FR</v>
          </cell>
          <cell r="C467" t="str">
            <v>SNCF</v>
          </cell>
          <cell r="D467">
            <v>1998</v>
          </cell>
          <cell r="E467" t="str">
            <v>Total</v>
          </cell>
          <cell r="F467">
            <v>0</v>
          </cell>
          <cell r="G467">
            <v>2999</v>
          </cell>
          <cell r="H467">
            <v>417</v>
          </cell>
          <cell r="I467">
            <v>2126</v>
          </cell>
          <cell r="J467">
            <v>1165</v>
          </cell>
          <cell r="K467">
            <v>210</v>
          </cell>
          <cell r="L467">
            <v>531</v>
          </cell>
          <cell r="M467">
            <v>1350</v>
          </cell>
          <cell r="N467">
            <v>14</v>
          </cell>
          <cell r="O467">
            <v>1323</v>
          </cell>
          <cell r="P467">
            <v>6693</v>
          </cell>
          <cell r="Q467">
            <v>0</v>
          </cell>
          <cell r="R467">
            <v>0</v>
          </cell>
          <cell r="S467">
            <v>2877</v>
          </cell>
          <cell r="T467">
            <v>293</v>
          </cell>
          <cell r="U467">
            <v>2085</v>
          </cell>
          <cell r="V467">
            <v>202</v>
          </cell>
          <cell r="W467">
            <v>725</v>
          </cell>
          <cell r="X467">
            <v>55</v>
          </cell>
          <cell r="Y467">
            <v>1285</v>
          </cell>
          <cell r="Z467">
            <v>116</v>
          </cell>
        </row>
        <row r="468">
          <cell r="A468" t="str">
            <v>SNCFTotal1999</v>
          </cell>
          <cell r="B468" t="str">
            <v>FR</v>
          </cell>
          <cell r="C468" t="str">
            <v>SNCF</v>
          </cell>
          <cell r="D468">
            <v>1999</v>
          </cell>
          <cell r="E468" t="str">
            <v>Total</v>
          </cell>
          <cell r="F468">
            <v>0</v>
          </cell>
          <cell r="G468">
            <v>2982</v>
          </cell>
          <cell r="H468">
            <v>416</v>
          </cell>
          <cell r="I468">
            <v>2024</v>
          </cell>
          <cell r="J468">
            <v>1162</v>
          </cell>
          <cell r="K468">
            <v>184</v>
          </cell>
          <cell r="L468">
            <v>552</v>
          </cell>
          <cell r="M468">
            <v>1350</v>
          </cell>
          <cell r="N468">
            <v>14</v>
          </cell>
          <cell r="O468">
            <v>1373</v>
          </cell>
          <cell r="P468">
            <v>6828</v>
          </cell>
          <cell r="Q468">
            <v>0</v>
          </cell>
          <cell r="R468">
            <v>0</v>
          </cell>
          <cell r="S468">
            <v>2909</v>
          </cell>
          <cell r="T468">
            <v>328</v>
          </cell>
          <cell r="U468">
            <v>2051</v>
          </cell>
          <cell r="V468">
            <v>205</v>
          </cell>
          <cell r="W468">
            <v>724</v>
          </cell>
          <cell r="X468">
            <v>64</v>
          </cell>
          <cell r="Y468">
            <v>1349</v>
          </cell>
          <cell r="Z468">
            <v>121</v>
          </cell>
        </row>
        <row r="469">
          <cell r="A469" t="str">
            <v>SNCFE1999</v>
          </cell>
          <cell r="B469" t="str">
            <v>FR</v>
          </cell>
          <cell r="C469" t="str">
            <v>SNCF</v>
          </cell>
          <cell r="D469">
            <v>1999</v>
          </cell>
          <cell r="E469" t="str">
            <v>E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14</v>
          </cell>
          <cell r="O469">
            <v>9</v>
          </cell>
          <cell r="P469">
            <v>17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31</v>
          </cell>
          <cell r="Z469">
            <v>0</v>
          </cell>
        </row>
        <row r="470">
          <cell r="A470" t="str">
            <v>SNCFN1999</v>
          </cell>
          <cell r="B470" t="str">
            <v>FR</v>
          </cell>
          <cell r="C470" t="str">
            <v>SNCF</v>
          </cell>
          <cell r="D470">
            <v>1999</v>
          </cell>
          <cell r="E470" t="str">
            <v>N</v>
          </cell>
          <cell r="F470">
            <v>0</v>
          </cell>
          <cell r="G470">
            <v>2982</v>
          </cell>
          <cell r="H470">
            <v>416</v>
          </cell>
          <cell r="I470">
            <v>2024</v>
          </cell>
          <cell r="J470">
            <v>1162</v>
          </cell>
          <cell r="K470">
            <v>184</v>
          </cell>
          <cell r="L470">
            <v>552</v>
          </cell>
          <cell r="M470">
            <v>1350</v>
          </cell>
          <cell r="N470">
            <v>0</v>
          </cell>
          <cell r="O470">
            <v>1364</v>
          </cell>
          <cell r="P470">
            <v>6811</v>
          </cell>
          <cell r="Q470">
            <v>0</v>
          </cell>
          <cell r="R470">
            <v>0</v>
          </cell>
          <cell r="S470">
            <v>2909</v>
          </cell>
          <cell r="T470">
            <v>328</v>
          </cell>
          <cell r="U470">
            <v>2051</v>
          </cell>
          <cell r="V470">
            <v>205</v>
          </cell>
          <cell r="W470">
            <v>724</v>
          </cell>
          <cell r="X470">
            <v>64</v>
          </cell>
          <cell r="Y470">
            <v>1318</v>
          </cell>
          <cell r="Z470">
            <v>121</v>
          </cell>
        </row>
        <row r="471">
          <cell r="A471" t="str">
            <v>SNCFE1998</v>
          </cell>
          <cell r="B471" t="str">
            <v>FR</v>
          </cell>
          <cell r="C471" t="str">
            <v>SNCF</v>
          </cell>
          <cell r="D471">
            <v>1998</v>
          </cell>
          <cell r="E471" t="str">
            <v>E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14</v>
          </cell>
          <cell r="O471">
            <v>9</v>
          </cell>
          <cell r="P471">
            <v>18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32</v>
          </cell>
          <cell r="Z471">
            <v>0</v>
          </cell>
        </row>
        <row r="472">
          <cell r="A472" t="str">
            <v>SNCFN1998</v>
          </cell>
          <cell r="B472" t="str">
            <v>FR</v>
          </cell>
          <cell r="C472" t="str">
            <v>SNCF</v>
          </cell>
          <cell r="D472">
            <v>1998</v>
          </cell>
          <cell r="E472" t="str">
            <v>N</v>
          </cell>
          <cell r="F472">
            <v>0</v>
          </cell>
          <cell r="G472">
            <v>2999</v>
          </cell>
          <cell r="H472">
            <v>417</v>
          </cell>
          <cell r="I472">
            <v>2126</v>
          </cell>
          <cell r="J472">
            <v>1165</v>
          </cell>
          <cell r="K472">
            <v>210</v>
          </cell>
          <cell r="L472">
            <v>531</v>
          </cell>
          <cell r="M472">
            <v>1350</v>
          </cell>
          <cell r="N472">
            <v>0</v>
          </cell>
          <cell r="O472">
            <v>1314</v>
          </cell>
          <cell r="P472">
            <v>6675</v>
          </cell>
          <cell r="Q472">
            <v>0</v>
          </cell>
          <cell r="R472">
            <v>0</v>
          </cell>
          <cell r="S472">
            <v>2877</v>
          </cell>
          <cell r="T472">
            <v>293</v>
          </cell>
          <cell r="U472">
            <v>2085</v>
          </cell>
          <cell r="V472">
            <v>202</v>
          </cell>
          <cell r="W472">
            <v>725</v>
          </cell>
          <cell r="X472">
            <v>55</v>
          </cell>
          <cell r="Y472">
            <v>1253</v>
          </cell>
          <cell r="Z472">
            <v>116</v>
          </cell>
        </row>
        <row r="473">
          <cell r="A473" t="str">
            <v>SNCFTN1998</v>
          </cell>
          <cell r="B473" t="str">
            <v>TN</v>
          </cell>
          <cell r="C473" t="str">
            <v>SNCFT</v>
          </cell>
          <cell r="D473">
            <v>1998</v>
          </cell>
          <cell r="E473" t="str">
            <v>N</v>
          </cell>
          <cell r="F473">
            <v>0</v>
          </cell>
          <cell r="G473">
            <v>35</v>
          </cell>
          <cell r="H473">
            <v>19</v>
          </cell>
          <cell r="I473">
            <v>0</v>
          </cell>
          <cell r="J473">
            <v>0</v>
          </cell>
          <cell r="K473">
            <v>6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 t="str">
            <v>...</v>
          </cell>
          <cell r="T473" t="str">
            <v>...</v>
          </cell>
          <cell r="U473">
            <v>0</v>
          </cell>
          <cell r="V473">
            <v>0</v>
          </cell>
          <cell r="W473" t="str">
            <v>...</v>
          </cell>
          <cell r="X473" t="str">
            <v>...</v>
          </cell>
          <cell r="Y473">
            <v>0</v>
          </cell>
          <cell r="Z473">
            <v>0</v>
          </cell>
        </row>
        <row r="474">
          <cell r="A474" t="str">
            <v>SNCFTN1999</v>
          </cell>
          <cell r="B474" t="str">
            <v>TN</v>
          </cell>
          <cell r="C474" t="str">
            <v>SNCFT</v>
          </cell>
          <cell r="D474">
            <v>1999</v>
          </cell>
          <cell r="E474" t="str">
            <v>N</v>
          </cell>
          <cell r="F474">
            <v>0</v>
          </cell>
          <cell r="G474" t="str">
            <v>...</v>
          </cell>
          <cell r="H474" t="str">
            <v>...</v>
          </cell>
          <cell r="I474">
            <v>0</v>
          </cell>
          <cell r="J474">
            <v>0</v>
          </cell>
          <cell r="K474" t="str">
            <v>...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 t="str">
            <v>...</v>
          </cell>
          <cell r="T474" t="str">
            <v>...</v>
          </cell>
          <cell r="U474">
            <v>0</v>
          </cell>
          <cell r="V474">
            <v>0</v>
          </cell>
          <cell r="W474" t="str">
            <v>...</v>
          </cell>
          <cell r="X474" t="str">
            <v>...</v>
          </cell>
          <cell r="Y474">
            <v>0</v>
          </cell>
          <cell r="Z474">
            <v>0</v>
          </cell>
        </row>
        <row r="475">
          <cell r="A475" t="str">
            <v>SNCFTTotal1998</v>
          </cell>
          <cell r="B475" t="str">
            <v>TN</v>
          </cell>
          <cell r="C475" t="str">
            <v>SNCFT</v>
          </cell>
          <cell r="D475">
            <v>1998</v>
          </cell>
          <cell r="E475" t="str">
            <v>Total</v>
          </cell>
          <cell r="F475">
            <v>0</v>
          </cell>
          <cell r="G475">
            <v>172</v>
          </cell>
          <cell r="H475">
            <v>19</v>
          </cell>
          <cell r="I475">
            <v>0</v>
          </cell>
          <cell r="J475">
            <v>0</v>
          </cell>
          <cell r="K475">
            <v>11</v>
          </cell>
          <cell r="L475">
            <v>0</v>
          </cell>
          <cell r="M475">
            <v>0</v>
          </cell>
          <cell r="N475">
            <v>0</v>
          </cell>
          <cell r="O475">
            <v>6</v>
          </cell>
          <cell r="P475">
            <v>18</v>
          </cell>
          <cell r="Q475">
            <v>0</v>
          </cell>
          <cell r="R475">
            <v>0</v>
          </cell>
          <cell r="S475" t="str">
            <v>...</v>
          </cell>
          <cell r="T475" t="str">
            <v>...</v>
          </cell>
          <cell r="U475">
            <v>0</v>
          </cell>
          <cell r="V475">
            <v>0</v>
          </cell>
          <cell r="W475" t="str">
            <v>...</v>
          </cell>
          <cell r="X475" t="str">
            <v>...</v>
          </cell>
          <cell r="Y475" t="str">
            <v>...</v>
          </cell>
          <cell r="Z475" t="str">
            <v>...</v>
          </cell>
        </row>
        <row r="476">
          <cell r="A476" t="str">
            <v>SNCFTN.E1999</v>
          </cell>
          <cell r="B476" t="str">
            <v>TN</v>
          </cell>
          <cell r="C476" t="str">
            <v>SNCFT</v>
          </cell>
          <cell r="D476">
            <v>1999</v>
          </cell>
          <cell r="E476" t="str">
            <v>N.E</v>
          </cell>
          <cell r="F476" t="str">
            <v>...</v>
          </cell>
          <cell r="G476" t="str">
            <v>...</v>
          </cell>
          <cell r="H476" t="str">
            <v>...</v>
          </cell>
          <cell r="I476" t="str">
            <v>...</v>
          </cell>
          <cell r="J476" t="str">
            <v>...</v>
          </cell>
          <cell r="K476" t="str">
            <v>...</v>
          </cell>
          <cell r="L476" t="str">
            <v>...</v>
          </cell>
          <cell r="M476" t="str">
            <v>...</v>
          </cell>
          <cell r="N476" t="str">
            <v>...</v>
          </cell>
          <cell r="O476" t="str">
            <v>...</v>
          </cell>
          <cell r="P476" t="str">
            <v>...</v>
          </cell>
          <cell r="Q476" t="str">
            <v>...</v>
          </cell>
          <cell r="R476" t="str">
            <v>...</v>
          </cell>
          <cell r="S476" t="str">
            <v>...</v>
          </cell>
          <cell r="T476" t="str">
            <v>...</v>
          </cell>
          <cell r="U476" t="str">
            <v>...</v>
          </cell>
          <cell r="V476" t="str">
            <v>...</v>
          </cell>
          <cell r="W476" t="str">
            <v>...</v>
          </cell>
          <cell r="X476" t="str">
            <v>...</v>
          </cell>
          <cell r="Y476" t="str">
            <v>...</v>
          </cell>
          <cell r="Z476" t="str">
            <v>...</v>
          </cell>
        </row>
        <row r="477">
          <cell r="A477" t="str">
            <v>SNCFTE1999</v>
          </cell>
          <cell r="B477" t="str">
            <v>TN</v>
          </cell>
          <cell r="C477" t="str">
            <v>SNCFT</v>
          </cell>
          <cell r="D477">
            <v>1999</v>
          </cell>
          <cell r="E477" t="str">
            <v>E</v>
          </cell>
          <cell r="F477" t="str">
            <v>...</v>
          </cell>
          <cell r="G477" t="str">
            <v>...</v>
          </cell>
          <cell r="H477" t="str">
            <v>...</v>
          </cell>
          <cell r="I477" t="str">
            <v>...</v>
          </cell>
          <cell r="J477" t="str">
            <v>...</v>
          </cell>
          <cell r="K477" t="str">
            <v>...</v>
          </cell>
          <cell r="L477" t="str">
            <v>...</v>
          </cell>
          <cell r="M477" t="str">
            <v>...</v>
          </cell>
          <cell r="N477" t="str">
            <v>...</v>
          </cell>
          <cell r="O477" t="str">
            <v>...</v>
          </cell>
          <cell r="P477" t="str">
            <v>...</v>
          </cell>
          <cell r="Q477" t="str">
            <v>...</v>
          </cell>
          <cell r="R477" t="str">
            <v>...</v>
          </cell>
          <cell r="S477" t="str">
            <v>...</v>
          </cell>
          <cell r="T477" t="str">
            <v>...</v>
          </cell>
          <cell r="U477" t="str">
            <v>...</v>
          </cell>
          <cell r="V477" t="str">
            <v>...</v>
          </cell>
          <cell r="W477" t="str">
            <v>...</v>
          </cell>
          <cell r="X477" t="str">
            <v>...</v>
          </cell>
          <cell r="Y477" t="str">
            <v>...</v>
          </cell>
          <cell r="Z477" t="str">
            <v>...</v>
          </cell>
        </row>
        <row r="478">
          <cell r="A478" t="str">
            <v>SNCFTTotal1999</v>
          </cell>
          <cell r="B478" t="str">
            <v>TN</v>
          </cell>
          <cell r="C478" t="str">
            <v>SNCFT</v>
          </cell>
          <cell r="D478">
            <v>1999</v>
          </cell>
          <cell r="E478" t="str">
            <v>Total</v>
          </cell>
          <cell r="F478">
            <v>0</v>
          </cell>
          <cell r="G478" t="str">
            <v>...</v>
          </cell>
          <cell r="H478" t="str">
            <v>...</v>
          </cell>
          <cell r="I478">
            <v>0</v>
          </cell>
          <cell r="J478">
            <v>0</v>
          </cell>
          <cell r="K478" t="str">
            <v>...</v>
          </cell>
          <cell r="L478">
            <v>0</v>
          </cell>
          <cell r="M478">
            <v>0</v>
          </cell>
          <cell r="N478">
            <v>0</v>
          </cell>
          <cell r="O478" t="str">
            <v>...</v>
          </cell>
          <cell r="P478" t="str">
            <v>...</v>
          </cell>
          <cell r="Q478">
            <v>0</v>
          </cell>
          <cell r="R478">
            <v>0</v>
          </cell>
          <cell r="S478" t="str">
            <v>...</v>
          </cell>
          <cell r="T478" t="str">
            <v>...</v>
          </cell>
          <cell r="U478">
            <v>0</v>
          </cell>
          <cell r="V478">
            <v>0</v>
          </cell>
          <cell r="W478" t="str">
            <v>...</v>
          </cell>
          <cell r="X478" t="str">
            <v>...</v>
          </cell>
          <cell r="Y478" t="str">
            <v>...</v>
          </cell>
          <cell r="Z478" t="str">
            <v>...</v>
          </cell>
        </row>
        <row r="479">
          <cell r="A479" t="str">
            <v>SNCFTE1998</v>
          </cell>
          <cell r="B479" t="str">
            <v>TN</v>
          </cell>
          <cell r="C479" t="str">
            <v>SNCFT</v>
          </cell>
          <cell r="D479">
            <v>1998</v>
          </cell>
          <cell r="E479" t="str">
            <v>E</v>
          </cell>
          <cell r="F479">
            <v>0</v>
          </cell>
          <cell r="G479">
            <v>137</v>
          </cell>
          <cell r="H479" t="str">
            <v>...</v>
          </cell>
          <cell r="I479">
            <v>0</v>
          </cell>
          <cell r="J479">
            <v>0</v>
          </cell>
          <cell r="K479">
            <v>5</v>
          </cell>
          <cell r="L479">
            <v>0</v>
          </cell>
          <cell r="M479">
            <v>0</v>
          </cell>
          <cell r="N479">
            <v>0</v>
          </cell>
          <cell r="O479">
            <v>6</v>
          </cell>
          <cell r="P479">
            <v>18</v>
          </cell>
          <cell r="Q479">
            <v>0</v>
          </cell>
          <cell r="R479">
            <v>0</v>
          </cell>
          <cell r="S479" t="str">
            <v>...</v>
          </cell>
          <cell r="T479" t="str">
            <v>...</v>
          </cell>
          <cell r="U479">
            <v>0</v>
          </cell>
          <cell r="V479">
            <v>0</v>
          </cell>
          <cell r="W479" t="str">
            <v>...</v>
          </cell>
          <cell r="X479" t="str">
            <v>...</v>
          </cell>
          <cell r="Y479" t="str">
            <v>...</v>
          </cell>
          <cell r="Z479" t="str">
            <v>...</v>
          </cell>
        </row>
        <row r="480">
          <cell r="A480" t="str">
            <v>SNCFTN.E1998</v>
          </cell>
          <cell r="B480" t="str">
            <v>TN</v>
          </cell>
          <cell r="C480" t="str">
            <v>SNCFT</v>
          </cell>
          <cell r="D480">
            <v>1998</v>
          </cell>
          <cell r="E480" t="str">
            <v>N.E</v>
          </cell>
          <cell r="F480" t="str">
            <v>...</v>
          </cell>
          <cell r="G480" t="str">
            <v>...</v>
          </cell>
          <cell r="H480" t="str">
            <v>...</v>
          </cell>
          <cell r="I480" t="str">
            <v>...</v>
          </cell>
          <cell r="J480" t="str">
            <v>...</v>
          </cell>
          <cell r="K480" t="str">
            <v>...</v>
          </cell>
          <cell r="L480" t="str">
            <v>...</v>
          </cell>
          <cell r="M480" t="str">
            <v>...</v>
          </cell>
          <cell r="N480" t="str">
            <v>...</v>
          </cell>
          <cell r="O480" t="str">
            <v>...</v>
          </cell>
          <cell r="P480" t="str">
            <v>...</v>
          </cell>
          <cell r="Q480" t="str">
            <v>...</v>
          </cell>
          <cell r="R480" t="str">
            <v>...</v>
          </cell>
          <cell r="S480" t="str">
            <v>...</v>
          </cell>
          <cell r="T480" t="str">
            <v>...</v>
          </cell>
          <cell r="U480" t="str">
            <v>...</v>
          </cell>
          <cell r="V480" t="str">
            <v>...</v>
          </cell>
          <cell r="W480" t="str">
            <v>...</v>
          </cell>
          <cell r="X480" t="str">
            <v>...</v>
          </cell>
          <cell r="Y480" t="str">
            <v>...</v>
          </cell>
          <cell r="Z480" t="str">
            <v>...</v>
          </cell>
        </row>
        <row r="481">
          <cell r="A481" t="str">
            <v>SNCSE1998</v>
          </cell>
          <cell r="B481" t="str">
            <v>SN</v>
          </cell>
          <cell r="C481" t="str">
            <v>SNCS</v>
          </cell>
          <cell r="D481">
            <v>1998</v>
          </cell>
          <cell r="E481" t="str">
            <v>E</v>
          </cell>
          <cell r="F481">
            <v>0</v>
          </cell>
          <cell r="G481">
            <v>29</v>
          </cell>
          <cell r="H481" t="str">
            <v>...</v>
          </cell>
          <cell r="I481">
            <v>0</v>
          </cell>
          <cell r="J481">
            <v>0</v>
          </cell>
          <cell r="K481" t="str">
            <v>...</v>
          </cell>
          <cell r="L481" t="str">
            <v>...</v>
          </cell>
          <cell r="M481" t="str">
            <v>...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29</v>
          </cell>
          <cell r="T481">
            <v>4</v>
          </cell>
          <cell r="U481">
            <v>0</v>
          </cell>
          <cell r="V481">
            <v>0</v>
          </cell>
          <cell r="W481" t="str">
            <v>...</v>
          </cell>
          <cell r="X481" t="str">
            <v>...</v>
          </cell>
          <cell r="Y481">
            <v>0</v>
          </cell>
          <cell r="Z481">
            <v>0</v>
          </cell>
        </row>
        <row r="482">
          <cell r="A482" t="str">
            <v>SNCSE1999</v>
          </cell>
          <cell r="B482" t="str">
            <v>SN</v>
          </cell>
          <cell r="C482" t="str">
            <v>SNCS</v>
          </cell>
          <cell r="D482">
            <v>1999</v>
          </cell>
          <cell r="E482" t="str">
            <v>E</v>
          </cell>
          <cell r="F482">
            <v>0</v>
          </cell>
          <cell r="G482">
            <v>29</v>
          </cell>
          <cell r="H482">
            <v>16</v>
          </cell>
          <cell r="I482">
            <v>0</v>
          </cell>
          <cell r="J482">
            <v>0</v>
          </cell>
          <cell r="K482">
            <v>4</v>
          </cell>
          <cell r="L482" t="str">
            <v>...</v>
          </cell>
          <cell r="M482" t="str">
            <v>...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29</v>
          </cell>
          <cell r="T482">
            <v>4</v>
          </cell>
          <cell r="U482">
            <v>0</v>
          </cell>
          <cell r="V482">
            <v>0</v>
          </cell>
          <cell r="W482">
            <v>2</v>
          </cell>
          <cell r="X482" t="str">
            <v>...</v>
          </cell>
          <cell r="Y482">
            <v>0</v>
          </cell>
          <cell r="Z482">
            <v>0</v>
          </cell>
        </row>
        <row r="483">
          <cell r="A483" t="str">
            <v>SNCZE1999</v>
          </cell>
          <cell r="B483" t="str">
            <v>ZR</v>
          </cell>
          <cell r="C483" t="str">
            <v>SNCZ</v>
          </cell>
          <cell r="D483">
            <v>1999</v>
          </cell>
          <cell r="E483" t="str">
            <v>E</v>
          </cell>
          <cell r="F483" t="str">
            <v>...</v>
          </cell>
          <cell r="G483" t="str">
            <v>...</v>
          </cell>
          <cell r="H483" t="str">
            <v>...</v>
          </cell>
          <cell r="I483" t="str">
            <v>...</v>
          </cell>
          <cell r="J483" t="str">
            <v>...</v>
          </cell>
          <cell r="K483" t="str">
            <v>...</v>
          </cell>
          <cell r="L483" t="str">
            <v>...</v>
          </cell>
          <cell r="M483" t="str">
            <v>...</v>
          </cell>
          <cell r="N483" t="str">
            <v>...</v>
          </cell>
          <cell r="O483" t="str">
            <v>...</v>
          </cell>
          <cell r="P483" t="str">
            <v>...</v>
          </cell>
          <cell r="Q483" t="str">
            <v>...</v>
          </cell>
          <cell r="R483" t="str">
            <v>...</v>
          </cell>
          <cell r="S483" t="str">
            <v>...</v>
          </cell>
          <cell r="T483" t="str">
            <v>...</v>
          </cell>
          <cell r="U483" t="str">
            <v>...</v>
          </cell>
          <cell r="V483" t="str">
            <v>...</v>
          </cell>
          <cell r="W483" t="str">
            <v>...</v>
          </cell>
          <cell r="X483" t="str">
            <v>...</v>
          </cell>
          <cell r="Y483" t="str">
            <v>...</v>
          </cell>
          <cell r="Z483" t="str">
            <v>...</v>
          </cell>
        </row>
        <row r="484">
          <cell r="A484" t="str">
            <v>SNCZE1998</v>
          </cell>
          <cell r="B484" t="str">
            <v>ZR</v>
          </cell>
          <cell r="C484" t="str">
            <v>SNCZ</v>
          </cell>
          <cell r="D484">
            <v>1998</v>
          </cell>
          <cell r="E484" t="str">
            <v>E</v>
          </cell>
          <cell r="F484" t="str">
            <v>...</v>
          </cell>
          <cell r="G484" t="str">
            <v>...</v>
          </cell>
          <cell r="H484" t="str">
            <v>...</v>
          </cell>
          <cell r="I484" t="str">
            <v>...</v>
          </cell>
          <cell r="J484" t="str">
            <v>...</v>
          </cell>
          <cell r="K484" t="str">
            <v>...</v>
          </cell>
          <cell r="L484" t="str">
            <v>...</v>
          </cell>
          <cell r="M484" t="str">
            <v>...</v>
          </cell>
          <cell r="N484" t="str">
            <v>...</v>
          </cell>
          <cell r="O484" t="str">
            <v>...</v>
          </cell>
          <cell r="P484" t="str">
            <v>...</v>
          </cell>
          <cell r="Q484" t="str">
            <v>...</v>
          </cell>
          <cell r="R484" t="str">
            <v>...</v>
          </cell>
          <cell r="S484" t="str">
            <v>...</v>
          </cell>
          <cell r="T484" t="str">
            <v>...</v>
          </cell>
          <cell r="U484" t="str">
            <v>...</v>
          </cell>
          <cell r="V484" t="str">
            <v>...</v>
          </cell>
          <cell r="W484" t="str">
            <v>...</v>
          </cell>
          <cell r="X484" t="str">
            <v>...</v>
          </cell>
          <cell r="Y484" t="str">
            <v>...</v>
          </cell>
          <cell r="Z484" t="str">
            <v>...</v>
          </cell>
        </row>
        <row r="485">
          <cell r="A485" t="str">
            <v>SNTFE1998</v>
          </cell>
          <cell r="B485" t="str">
            <v>DZ</v>
          </cell>
          <cell r="C485" t="str">
            <v>SNTF</v>
          </cell>
          <cell r="D485">
            <v>1998</v>
          </cell>
          <cell r="E485" t="str">
            <v>E</v>
          </cell>
          <cell r="F485">
            <v>0</v>
          </cell>
          <cell r="G485">
            <v>30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26</v>
          </cell>
          <cell r="T485">
            <v>4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 t="str">
            <v>SNTFE1999</v>
          </cell>
          <cell r="B486" t="str">
            <v>DZ</v>
          </cell>
          <cell r="C486" t="str">
            <v>SNTF</v>
          </cell>
          <cell r="D486">
            <v>1999</v>
          </cell>
          <cell r="E486" t="str">
            <v>E</v>
          </cell>
          <cell r="F486">
            <v>0</v>
          </cell>
          <cell r="G486">
            <v>30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28</v>
          </cell>
          <cell r="T486">
            <v>2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 t="str">
            <v>SNTFN.E1998</v>
          </cell>
          <cell r="B487" t="str">
            <v>DZ</v>
          </cell>
          <cell r="C487" t="str">
            <v>SNTF</v>
          </cell>
          <cell r="D487">
            <v>1998</v>
          </cell>
          <cell r="E487" t="str">
            <v>N.E</v>
          </cell>
          <cell r="F487" t="str">
            <v>...</v>
          </cell>
          <cell r="G487" t="str">
            <v>...</v>
          </cell>
          <cell r="H487" t="str">
            <v>...</v>
          </cell>
          <cell r="I487" t="str">
            <v>...</v>
          </cell>
          <cell r="J487" t="str">
            <v>...</v>
          </cell>
          <cell r="K487" t="str">
            <v>...</v>
          </cell>
          <cell r="L487" t="str">
            <v>...</v>
          </cell>
          <cell r="M487" t="str">
            <v>...</v>
          </cell>
          <cell r="N487" t="str">
            <v>...</v>
          </cell>
          <cell r="O487" t="str">
            <v>...</v>
          </cell>
          <cell r="P487" t="str">
            <v>...</v>
          </cell>
          <cell r="Q487" t="str">
            <v>...</v>
          </cell>
          <cell r="R487" t="str">
            <v>...</v>
          </cell>
          <cell r="S487" t="str">
            <v>...</v>
          </cell>
          <cell r="T487" t="str">
            <v>...</v>
          </cell>
          <cell r="U487" t="str">
            <v>...</v>
          </cell>
          <cell r="V487" t="str">
            <v>...</v>
          </cell>
          <cell r="W487" t="str">
            <v>...</v>
          </cell>
          <cell r="X487" t="str">
            <v>...</v>
          </cell>
          <cell r="Y487" t="str">
            <v>...</v>
          </cell>
          <cell r="Z487" t="str">
            <v>...</v>
          </cell>
        </row>
        <row r="488">
          <cell r="A488" t="str">
            <v>SNTFTotal1998</v>
          </cell>
          <cell r="B488" t="str">
            <v>DZ</v>
          </cell>
          <cell r="C488" t="str">
            <v>SNTF</v>
          </cell>
          <cell r="D488">
            <v>1998</v>
          </cell>
          <cell r="E488" t="str">
            <v>Total</v>
          </cell>
          <cell r="F488">
            <v>0</v>
          </cell>
          <cell r="G488">
            <v>237</v>
          </cell>
          <cell r="H488">
            <v>136</v>
          </cell>
          <cell r="I488">
            <v>27</v>
          </cell>
          <cell r="J488">
            <v>0</v>
          </cell>
          <cell r="K488">
            <v>0</v>
          </cell>
          <cell r="L488">
            <v>11</v>
          </cell>
          <cell r="M488">
            <v>22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194</v>
          </cell>
          <cell r="T488">
            <v>35</v>
          </cell>
          <cell r="U488">
            <v>26</v>
          </cell>
          <cell r="V488">
            <v>13</v>
          </cell>
          <cell r="W488">
            <v>11</v>
          </cell>
          <cell r="X488">
            <v>11</v>
          </cell>
          <cell r="Y488">
            <v>0</v>
          </cell>
          <cell r="Z488">
            <v>0</v>
          </cell>
        </row>
        <row r="489">
          <cell r="A489" t="str">
            <v>SNTFTotal1999</v>
          </cell>
          <cell r="B489" t="str">
            <v>DZ</v>
          </cell>
          <cell r="C489" t="str">
            <v>SNTF</v>
          </cell>
          <cell r="D489">
            <v>1999</v>
          </cell>
          <cell r="E489" t="str">
            <v>Total</v>
          </cell>
          <cell r="F489">
            <v>0</v>
          </cell>
          <cell r="G489">
            <v>227</v>
          </cell>
          <cell r="H489">
            <v>136</v>
          </cell>
          <cell r="I489">
            <v>19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198</v>
          </cell>
          <cell r="T489">
            <v>29</v>
          </cell>
          <cell r="U489">
            <v>18</v>
          </cell>
          <cell r="V489">
            <v>1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 t="str">
            <v>SNTFN1998</v>
          </cell>
          <cell r="B490" t="str">
            <v>DZ</v>
          </cell>
          <cell r="C490" t="str">
            <v>SNTF</v>
          </cell>
          <cell r="D490">
            <v>1998</v>
          </cell>
          <cell r="E490" t="str">
            <v>N</v>
          </cell>
          <cell r="F490">
            <v>0</v>
          </cell>
          <cell r="G490">
            <v>207</v>
          </cell>
          <cell r="H490">
            <v>136</v>
          </cell>
          <cell r="I490">
            <v>27</v>
          </cell>
          <cell r="J490">
            <v>0</v>
          </cell>
          <cell r="K490">
            <v>0</v>
          </cell>
          <cell r="L490">
            <v>11</v>
          </cell>
          <cell r="M490">
            <v>22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168</v>
          </cell>
          <cell r="T490">
            <v>31</v>
          </cell>
          <cell r="U490">
            <v>26</v>
          </cell>
          <cell r="V490">
            <v>13</v>
          </cell>
          <cell r="W490">
            <v>11</v>
          </cell>
          <cell r="X490">
            <v>11</v>
          </cell>
          <cell r="Y490">
            <v>0</v>
          </cell>
          <cell r="Z490">
            <v>0</v>
          </cell>
        </row>
        <row r="491">
          <cell r="A491" t="str">
            <v>SNTFN.E1999</v>
          </cell>
          <cell r="B491" t="str">
            <v>DZ</v>
          </cell>
          <cell r="C491" t="str">
            <v>SNTF</v>
          </cell>
          <cell r="D491">
            <v>1999</v>
          </cell>
          <cell r="E491" t="str">
            <v>N.E</v>
          </cell>
          <cell r="F491" t="str">
            <v>...</v>
          </cell>
          <cell r="G491" t="str">
            <v>...</v>
          </cell>
          <cell r="H491" t="str">
            <v>...</v>
          </cell>
          <cell r="I491" t="str">
            <v>...</v>
          </cell>
          <cell r="J491" t="str">
            <v>...</v>
          </cell>
          <cell r="K491" t="str">
            <v>...</v>
          </cell>
          <cell r="L491" t="str">
            <v>...</v>
          </cell>
          <cell r="M491" t="str">
            <v>...</v>
          </cell>
          <cell r="N491" t="str">
            <v>...</v>
          </cell>
          <cell r="O491" t="str">
            <v>...</v>
          </cell>
          <cell r="P491" t="str">
            <v>...</v>
          </cell>
          <cell r="Q491" t="str">
            <v>...</v>
          </cell>
          <cell r="R491" t="str">
            <v>...</v>
          </cell>
          <cell r="S491" t="str">
            <v>...</v>
          </cell>
          <cell r="T491" t="str">
            <v>...</v>
          </cell>
          <cell r="U491" t="str">
            <v>...</v>
          </cell>
          <cell r="V491" t="str">
            <v>...</v>
          </cell>
          <cell r="W491" t="str">
            <v>...</v>
          </cell>
          <cell r="X491" t="str">
            <v>...</v>
          </cell>
          <cell r="Y491" t="str">
            <v>...</v>
          </cell>
          <cell r="Z491" t="str">
            <v>...</v>
          </cell>
        </row>
        <row r="492">
          <cell r="A492" t="str">
            <v>SNTFN1999</v>
          </cell>
          <cell r="B492" t="str">
            <v>DZ</v>
          </cell>
          <cell r="C492" t="str">
            <v>SNTF</v>
          </cell>
          <cell r="D492">
            <v>1999</v>
          </cell>
          <cell r="E492" t="str">
            <v>N</v>
          </cell>
          <cell r="F492">
            <v>0</v>
          </cell>
          <cell r="G492">
            <v>197</v>
          </cell>
          <cell r="H492">
            <v>136</v>
          </cell>
          <cell r="I492">
            <v>19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170</v>
          </cell>
          <cell r="T492">
            <v>27</v>
          </cell>
          <cell r="U492">
            <v>18</v>
          </cell>
          <cell r="V492">
            <v>1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 t="str">
            <v>Sopafer-BE1998</v>
          </cell>
          <cell r="B493" t="str">
            <v>BF</v>
          </cell>
          <cell r="C493" t="str">
            <v>Sopafer-B</v>
          </cell>
          <cell r="D493">
            <v>1998</v>
          </cell>
          <cell r="E493" t="str">
            <v>E</v>
          </cell>
          <cell r="F493">
            <v>0</v>
          </cell>
          <cell r="G493" t="str">
            <v>...</v>
          </cell>
          <cell r="H493" t="str">
            <v>...</v>
          </cell>
          <cell r="I493">
            <v>0</v>
          </cell>
          <cell r="J493">
            <v>0</v>
          </cell>
          <cell r="K493" t="str">
            <v>...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 t="str">
            <v>...</v>
          </cell>
          <cell r="T493" t="str">
            <v>...</v>
          </cell>
          <cell r="U493">
            <v>0</v>
          </cell>
          <cell r="V493">
            <v>0</v>
          </cell>
          <cell r="W493" t="str">
            <v>...</v>
          </cell>
          <cell r="X493" t="str">
            <v>...</v>
          </cell>
          <cell r="Y493">
            <v>0</v>
          </cell>
          <cell r="Z493">
            <v>0</v>
          </cell>
        </row>
        <row r="494">
          <cell r="A494" t="str">
            <v>Sopafer-BE1999</v>
          </cell>
          <cell r="B494" t="str">
            <v>BF</v>
          </cell>
          <cell r="C494" t="str">
            <v>Sopafer-B</v>
          </cell>
          <cell r="D494">
            <v>1999</v>
          </cell>
          <cell r="E494" t="str">
            <v>E</v>
          </cell>
          <cell r="F494" t="str">
            <v>...</v>
          </cell>
          <cell r="G494" t="str">
            <v>...</v>
          </cell>
          <cell r="H494" t="str">
            <v>...</v>
          </cell>
          <cell r="I494">
            <v>0</v>
          </cell>
          <cell r="J494">
            <v>0</v>
          </cell>
          <cell r="K494" t="str">
            <v>...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 t="str">
            <v>...</v>
          </cell>
          <cell r="T494" t="str">
            <v>...</v>
          </cell>
          <cell r="U494">
            <v>0</v>
          </cell>
          <cell r="V494">
            <v>0</v>
          </cell>
          <cell r="W494" t="str">
            <v>...</v>
          </cell>
          <cell r="X494" t="str">
            <v>...</v>
          </cell>
          <cell r="Y494">
            <v>0</v>
          </cell>
          <cell r="Z494">
            <v>0</v>
          </cell>
        </row>
        <row r="495">
          <cell r="A495" t="str">
            <v>SPOORNETE1999</v>
          </cell>
          <cell r="B495" t="str">
            <v>ZA</v>
          </cell>
          <cell r="C495" t="str">
            <v>SPOORNET</v>
          </cell>
          <cell r="D495">
            <v>1999</v>
          </cell>
          <cell r="E495" t="str">
            <v>E</v>
          </cell>
          <cell r="F495">
            <v>0</v>
          </cell>
          <cell r="G495" t="str">
            <v>...</v>
          </cell>
          <cell r="H495" t="str">
            <v>...</v>
          </cell>
          <cell r="I495" t="str">
            <v>...</v>
          </cell>
          <cell r="J495" t="str">
            <v>...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 t="str">
            <v>...</v>
          </cell>
          <cell r="T495" t="str">
            <v>...</v>
          </cell>
          <cell r="U495" t="str">
            <v>...</v>
          </cell>
          <cell r="V495" t="str">
            <v>...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 t="str">
            <v>SPOORNETE1998</v>
          </cell>
          <cell r="B496" t="str">
            <v>ZA</v>
          </cell>
          <cell r="C496" t="str">
            <v>SPOORNET</v>
          </cell>
          <cell r="D496">
            <v>1998</v>
          </cell>
          <cell r="E496" t="str">
            <v>E</v>
          </cell>
          <cell r="F496">
            <v>0</v>
          </cell>
          <cell r="G496">
            <v>1371</v>
          </cell>
          <cell r="H496" t="str">
            <v>...</v>
          </cell>
          <cell r="I496">
            <v>2146</v>
          </cell>
          <cell r="J496" t="str">
            <v>...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1372</v>
          </cell>
          <cell r="T496" t="str">
            <v>...</v>
          </cell>
          <cell r="U496">
            <v>2148</v>
          </cell>
          <cell r="V496" t="str">
            <v>...</v>
          </cell>
          <cell r="W496">
            <v>0</v>
          </cell>
          <cell r="X496">
            <v>0</v>
          </cell>
          <cell r="Y496">
            <v>0</v>
          </cell>
          <cell r="Z496" t="str">
            <v>...</v>
          </cell>
        </row>
        <row r="497">
          <cell r="A497" t="str">
            <v>SRCE1998</v>
          </cell>
          <cell r="B497" t="str">
            <v>SD</v>
          </cell>
          <cell r="C497" t="str">
            <v>SRC</v>
          </cell>
          <cell r="D497">
            <v>1998</v>
          </cell>
          <cell r="E497" t="str">
            <v>E</v>
          </cell>
          <cell r="F497">
            <v>0</v>
          </cell>
          <cell r="G497">
            <v>135</v>
          </cell>
          <cell r="H497" t="str">
            <v>...</v>
          </cell>
          <cell r="I497">
            <v>0</v>
          </cell>
          <cell r="J497">
            <v>0</v>
          </cell>
          <cell r="K497">
            <v>3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135</v>
          </cell>
          <cell r="T497" t="str">
            <v>...</v>
          </cell>
          <cell r="U497">
            <v>0</v>
          </cell>
          <cell r="V497">
            <v>0</v>
          </cell>
          <cell r="W497">
            <v>3</v>
          </cell>
          <cell r="X497">
            <v>3</v>
          </cell>
          <cell r="Y497">
            <v>0</v>
          </cell>
          <cell r="Z497">
            <v>0</v>
          </cell>
        </row>
        <row r="498">
          <cell r="A498" t="str">
            <v>SRCE1999</v>
          </cell>
          <cell r="B498" t="str">
            <v>SD</v>
          </cell>
          <cell r="C498" t="str">
            <v>SRC</v>
          </cell>
          <cell r="D498">
            <v>1999</v>
          </cell>
          <cell r="E498" t="str">
            <v>E</v>
          </cell>
          <cell r="F498">
            <v>0</v>
          </cell>
          <cell r="G498">
            <v>135</v>
          </cell>
          <cell r="H498" t="str">
            <v>...</v>
          </cell>
          <cell r="I498">
            <v>0</v>
          </cell>
          <cell r="J498">
            <v>0</v>
          </cell>
          <cell r="K498">
            <v>3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135</v>
          </cell>
          <cell r="T498">
            <v>86</v>
          </cell>
          <cell r="U498">
            <v>0</v>
          </cell>
          <cell r="V498">
            <v>0</v>
          </cell>
          <cell r="W498">
            <v>3</v>
          </cell>
          <cell r="X498">
            <v>3</v>
          </cell>
          <cell r="Y498">
            <v>0</v>
          </cell>
          <cell r="Z498">
            <v>0</v>
          </cell>
        </row>
        <row r="499">
          <cell r="A499" t="str">
            <v>SRON1999</v>
          </cell>
          <cell r="B499" t="str">
            <v>SA</v>
          </cell>
          <cell r="C499" t="str">
            <v>SRO</v>
          </cell>
          <cell r="D499">
            <v>1999</v>
          </cell>
          <cell r="E499" t="str">
            <v>N</v>
          </cell>
          <cell r="F499">
            <v>0</v>
          </cell>
          <cell r="G499">
            <v>59</v>
          </cell>
          <cell r="H499">
            <v>32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59</v>
          </cell>
          <cell r="T499">
            <v>4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 t="str">
            <v>SRON1998</v>
          </cell>
          <cell r="B500" t="str">
            <v>SA</v>
          </cell>
          <cell r="C500" t="str">
            <v>SRO</v>
          </cell>
          <cell r="D500">
            <v>1998</v>
          </cell>
          <cell r="E500" t="str">
            <v>N</v>
          </cell>
          <cell r="F500">
            <v>0</v>
          </cell>
          <cell r="G500">
            <v>59</v>
          </cell>
          <cell r="H500">
            <v>32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59</v>
          </cell>
          <cell r="T500">
            <v>4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  <row r="501">
          <cell r="A501" t="str">
            <v>SZN1999</v>
          </cell>
          <cell r="B501" t="str">
            <v>SI</v>
          </cell>
          <cell r="C501" t="str">
            <v>SZ</v>
          </cell>
          <cell r="D501">
            <v>1999</v>
          </cell>
          <cell r="E501" t="str">
            <v>N</v>
          </cell>
          <cell r="F501">
            <v>5</v>
          </cell>
          <cell r="G501">
            <v>94</v>
          </cell>
          <cell r="H501">
            <v>20</v>
          </cell>
          <cell r="I501">
            <v>88</v>
          </cell>
          <cell r="J501">
            <v>0</v>
          </cell>
          <cell r="K501">
            <v>0</v>
          </cell>
          <cell r="L501">
            <v>81</v>
          </cell>
          <cell r="M501">
            <v>162</v>
          </cell>
          <cell r="N501">
            <v>0</v>
          </cell>
          <cell r="O501">
            <v>29</v>
          </cell>
          <cell r="P501">
            <v>104</v>
          </cell>
          <cell r="Q501">
            <v>5</v>
          </cell>
          <cell r="R501" t="str">
            <v>...</v>
          </cell>
          <cell r="S501">
            <v>102</v>
          </cell>
          <cell r="T501">
            <v>33</v>
          </cell>
          <cell r="U501">
            <v>92</v>
          </cell>
          <cell r="V501">
            <v>36</v>
          </cell>
          <cell r="W501">
            <v>82</v>
          </cell>
          <cell r="X501">
            <v>32</v>
          </cell>
          <cell r="Y501">
            <v>30</v>
          </cell>
          <cell r="Z501">
            <v>30</v>
          </cell>
        </row>
        <row r="502">
          <cell r="A502" t="str">
            <v>SZN1998</v>
          </cell>
          <cell r="B502" t="str">
            <v>SI</v>
          </cell>
          <cell r="C502" t="str">
            <v>SZ</v>
          </cell>
          <cell r="D502">
            <v>1998</v>
          </cell>
          <cell r="E502" t="str">
            <v>N</v>
          </cell>
          <cell r="F502">
            <v>5</v>
          </cell>
          <cell r="G502">
            <v>110</v>
          </cell>
          <cell r="H502">
            <v>20</v>
          </cell>
          <cell r="I502">
            <v>95</v>
          </cell>
          <cell r="J502">
            <v>0</v>
          </cell>
          <cell r="K502">
            <v>0</v>
          </cell>
          <cell r="L502">
            <v>83</v>
          </cell>
          <cell r="M502">
            <v>166</v>
          </cell>
          <cell r="N502">
            <v>0</v>
          </cell>
          <cell r="O502">
            <v>30</v>
          </cell>
          <cell r="P502">
            <v>107</v>
          </cell>
          <cell r="Q502">
            <v>5</v>
          </cell>
          <cell r="R502">
            <v>1</v>
          </cell>
          <cell r="S502">
            <v>110</v>
          </cell>
          <cell r="T502">
            <v>32</v>
          </cell>
          <cell r="U502">
            <v>95</v>
          </cell>
          <cell r="V502">
            <v>25</v>
          </cell>
          <cell r="W502">
            <v>83</v>
          </cell>
          <cell r="X502">
            <v>17</v>
          </cell>
          <cell r="Y502">
            <v>30</v>
          </cell>
          <cell r="Z502">
            <v>6</v>
          </cell>
        </row>
        <row r="503">
          <cell r="A503" t="str">
            <v>SZDN1998</v>
          </cell>
          <cell r="B503" t="str">
            <v>SU</v>
          </cell>
          <cell r="C503" t="str">
            <v>SZD</v>
          </cell>
          <cell r="D503">
            <v>1998</v>
          </cell>
          <cell r="E503" t="str">
            <v>N</v>
          </cell>
          <cell r="F503" t="str">
            <v>...</v>
          </cell>
          <cell r="G503" t="str">
            <v>...</v>
          </cell>
          <cell r="H503" t="str">
            <v>...</v>
          </cell>
          <cell r="I503" t="str">
            <v>...</v>
          </cell>
          <cell r="J503" t="str">
            <v>...</v>
          </cell>
          <cell r="K503" t="str">
            <v>...</v>
          </cell>
          <cell r="L503" t="str">
            <v>...</v>
          </cell>
          <cell r="M503" t="str">
            <v>...</v>
          </cell>
          <cell r="N503" t="str">
            <v>...</v>
          </cell>
          <cell r="O503" t="str">
            <v>...</v>
          </cell>
          <cell r="P503" t="str">
            <v>...</v>
          </cell>
          <cell r="Q503" t="str">
            <v>...</v>
          </cell>
          <cell r="R503" t="str">
            <v>...</v>
          </cell>
          <cell r="S503" t="str">
            <v>...</v>
          </cell>
          <cell r="T503" t="str">
            <v>...</v>
          </cell>
          <cell r="U503" t="str">
            <v>...</v>
          </cell>
          <cell r="V503" t="str">
            <v>...</v>
          </cell>
          <cell r="W503" t="str">
            <v>...</v>
          </cell>
          <cell r="X503" t="str">
            <v>...</v>
          </cell>
          <cell r="Y503" t="str">
            <v>...</v>
          </cell>
          <cell r="Z503" t="str">
            <v>...</v>
          </cell>
        </row>
        <row r="504">
          <cell r="A504" t="str">
            <v>SZDTotal1999</v>
          </cell>
          <cell r="B504" t="str">
            <v>SU</v>
          </cell>
          <cell r="C504" t="str">
            <v>SZD</v>
          </cell>
          <cell r="D504">
            <v>1999</v>
          </cell>
          <cell r="E504" t="str">
            <v>Total</v>
          </cell>
          <cell r="F504" t="str">
            <v>...</v>
          </cell>
          <cell r="G504" t="str">
            <v>...</v>
          </cell>
          <cell r="H504" t="str">
            <v>...</v>
          </cell>
          <cell r="I504" t="str">
            <v>...</v>
          </cell>
          <cell r="J504" t="str">
            <v>...</v>
          </cell>
          <cell r="K504" t="str">
            <v>...</v>
          </cell>
          <cell r="L504" t="str">
            <v>...</v>
          </cell>
          <cell r="M504" t="str">
            <v>...</v>
          </cell>
          <cell r="N504" t="str">
            <v>...</v>
          </cell>
          <cell r="O504" t="str">
            <v>...</v>
          </cell>
          <cell r="P504" t="str">
            <v>...</v>
          </cell>
          <cell r="Q504" t="str">
            <v>...</v>
          </cell>
          <cell r="R504" t="str">
            <v>...</v>
          </cell>
          <cell r="S504" t="str">
            <v>...</v>
          </cell>
          <cell r="T504" t="str">
            <v>...</v>
          </cell>
          <cell r="U504" t="str">
            <v>...</v>
          </cell>
          <cell r="V504" t="str">
            <v>...</v>
          </cell>
          <cell r="W504" t="str">
            <v>...</v>
          </cell>
          <cell r="X504" t="str">
            <v>...</v>
          </cell>
          <cell r="Y504" t="str">
            <v>...</v>
          </cell>
          <cell r="Z504" t="str">
            <v>...</v>
          </cell>
        </row>
        <row r="505">
          <cell r="A505" t="str">
            <v>SZDN1999</v>
          </cell>
          <cell r="B505" t="str">
            <v>SU</v>
          </cell>
          <cell r="C505" t="str">
            <v>SZD</v>
          </cell>
          <cell r="D505">
            <v>1999</v>
          </cell>
          <cell r="E505" t="str">
            <v>N</v>
          </cell>
          <cell r="F505" t="str">
            <v>...</v>
          </cell>
          <cell r="G505" t="str">
            <v>...</v>
          </cell>
          <cell r="H505" t="str">
            <v>...</v>
          </cell>
          <cell r="I505" t="str">
            <v>...</v>
          </cell>
          <cell r="J505" t="str">
            <v>...</v>
          </cell>
          <cell r="K505" t="str">
            <v>...</v>
          </cell>
          <cell r="L505" t="str">
            <v>...</v>
          </cell>
          <cell r="M505" t="str">
            <v>...</v>
          </cell>
          <cell r="N505" t="str">
            <v>...</v>
          </cell>
          <cell r="O505" t="str">
            <v>...</v>
          </cell>
          <cell r="P505" t="str">
            <v>...</v>
          </cell>
          <cell r="Q505" t="str">
            <v>...</v>
          </cell>
          <cell r="R505" t="str">
            <v>...</v>
          </cell>
          <cell r="S505" t="str">
            <v>...</v>
          </cell>
          <cell r="T505" t="str">
            <v>...</v>
          </cell>
          <cell r="U505" t="str">
            <v>...</v>
          </cell>
          <cell r="V505" t="str">
            <v>...</v>
          </cell>
          <cell r="W505" t="str">
            <v>...</v>
          </cell>
          <cell r="X505" t="str">
            <v>...</v>
          </cell>
          <cell r="Y505" t="str">
            <v>...</v>
          </cell>
          <cell r="Z505" t="str">
            <v>...</v>
          </cell>
        </row>
        <row r="506">
          <cell r="A506" t="str">
            <v>SZDL1999</v>
          </cell>
          <cell r="B506" t="str">
            <v>SU</v>
          </cell>
          <cell r="C506" t="str">
            <v>SZD</v>
          </cell>
          <cell r="D506">
            <v>1999</v>
          </cell>
          <cell r="E506" t="str">
            <v>L</v>
          </cell>
          <cell r="F506" t="str">
            <v>...</v>
          </cell>
          <cell r="G506" t="str">
            <v>...</v>
          </cell>
          <cell r="H506" t="str">
            <v>...</v>
          </cell>
          <cell r="I506" t="str">
            <v>...</v>
          </cell>
          <cell r="J506" t="str">
            <v>...</v>
          </cell>
          <cell r="K506" t="str">
            <v>...</v>
          </cell>
          <cell r="L506" t="str">
            <v>...</v>
          </cell>
          <cell r="M506" t="str">
            <v>...</v>
          </cell>
          <cell r="N506" t="str">
            <v>...</v>
          </cell>
          <cell r="O506" t="str">
            <v>...</v>
          </cell>
          <cell r="P506" t="str">
            <v>...</v>
          </cell>
          <cell r="Q506" t="str">
            <v>...</v>
          </cell>
          <cell r="R506" t="str">
            <v>...</v>
          </cell>
          <cell r="S506" t="str">
            <v>...</v>
          </cell>
          <cell r="T506" t="str">
            <v>...</v>
          </cell>
          <cell r="U506" t="str">
            <v>...</v>
          </cell>
          <cell r="V506" t="str">
            <v>...</v>
          </cell>
          <cell r="W506" t="str">
            <v>...</v>
          </cell>
          <cell r="X506" t="str">
            <v>...</v>
          </cell>
          <cell r="Y506" t="str">
            <v>...</v>
          </cell>
          <cell r="Z506" t="str">
            <v>...</v>
          </cell>
        </row>
        <row r="507">
          <cell r="A507" t="str">
            <v>SZDTotal1998</v>
          </cell>
          <cell r="B507" t="str">
            <v>SU</v>
          </cell>
          <cell r="C507" t="str">
            <v>SZD</v>
          </cell>
          <cell r="D507">
            <v>1998</v>
          </cell>
          <cell r="E507" t="str">
            <v>Total</v>
          </cell>
          <cell r="F507" t="str">
            <v>...</v>
          </cell>
          <cell r="G507" t="str">
            <v>...</v>
          </cell>
          <cell r="H507" t="str">
            <v>...</v>
          </cell>
          <cell r="I507" t="str">
            <v>...</v>
          </cell>
          <cell r="J507" t="str">
            <v>...</v>
          </cell>
          <cell r="K507" t="str">
            <v>...</v>
          </cell>
          <cell r="L507" t="str">
            <v>...</v>
          </cell>
          <cell r="M507" t="str">
            <v>...</v>
          </cell>
          <cell r="N507" t="str">
            <v>...</v>
          </cell>
          <cell r="O507" t="str">
            <v>...</v>
          </cell>
          <cell r="P507" t="str">
            <v>...</v>
          </cell>
          <cell r="Q507" t="str">
            <v>...</v>
          </cell>
          <cell r="R507" t="str">
            <v>...</v>
          </cell>
          <cell r="S507" t="str">
            <v>...</v>
          </cell>
          <cell r="T507" t="str">
            <v>...</v>
          </cell>
          <cell r="U507" t="str">
            <v>...</v>
          </cell>
          <cell r="V507" t="str">
            <v>...</v>
          </cell>
          <cell r="W507" t="str">
            <v>...</v>
          </cell>
          <cell r="X507" t="str">
            <v>...</v>
          </cell>
          <cell r="Y507" t="str">
            <v>...</v>
          </cell>
          <cell r="Z507" t="str">
            <v>...</v>
          </cell>
        </row>
        <row r="508">
          <cell r="A508" t="str">
            <v>SZDL1998</v>
          </cell>
          <cell r="B508" t="str">
            <v>SU</v>
          </cell>
          <cell r="C508" t="str">
            <v>SZD</v>
          </cell>
          <cell r="D508">
            <v>1998</v>
          </cell>
          <cell r="E508" t="str">
            <v>L</v>
          </cell>
          <cell r="F508" t="str">
            <v>...</v>
          </cell>
          <cell r="G508" t="str">
            <v>...</v>
          </cell>
          <cell r="H508" t="str">
            <v>...</v>
          </cell>
          <cell r="I508" t="str">
            <v>...</v>
          </cell>
          <cell r="J508" t="str">
            <v>...</v>
          </cell>
          <cell r="K508" t="str">
            <v>...</v>
          </cell>
          <cell r="L508" t="str">
            <v>...</v>
          </cell>
          <cell r="M508" t="str">
            <v>...</v>
          </cell>
          <cell r="N508" t="str">
            <v>...</v>
          </cell>
          <cell r="O508" t="str">
            <v>...</v>
          </cell>
          <cell r="P508" t="str">
            <v>...</v>
          </cell>
          <cell r="Q508" t="str">
            <v>...</v>
          </cell>
          <cell r="R508" t="str">
            <v>...</v>
          </cell>
          <cell r="S508" t="str">
            <v>...</v>
          </cell>
          <cell r="T508" t="str">
            <v>...</v>
          </cell>
          <cell r="U508" t="str">
            <v>...</v>
          </cell>
          <cell r="V508" t="str">
            <v>...</v>
          </cell>
          <cell r="W508" t="str">
            <v>...</v>
          </cell>
          <cell r="X508" t="str">
            <v>...</v>
          </cell>
          <cell r="Y508" t="str">
            <v>...</v>
          </cell>
          <cell r="Z508" t="str">
            <v>...</v>
          </cell>
        </row>
        <row r="509">
          <cell r="A509" t="str">
            <v>TCDDN1999</v>
          </cell>
          <cell r="B509" t="str">
            <v>TR</v>
          </cell>
          <cell r="C509" t="str">
            <v>TCDD</v>
          </cell>
          <cell r="D509">
            <v>1999</v>
          </cell>
          <cell r="E509" t="str">
            <v>N</v>
          </cell>
          <cell r="F509">
            <v>50</v>
          </cell>
          <cell r="G509">
            <v>568</v>
          </cell>
          <cell r="H509">
            <v>384</v>
          </cell>
          <cell r="I509">
            <v>77</v>
          </cell>
          <cell r="J509">
            <v>62</v>
          </cell>
          <cell r="K509">
            <v>41</v>
          </cell>
          <cell r="L509">
            <v>13</v>
          </cell>
          <cell r="M509">
            <v>42</v>
          </cell>
          <cell r="N509">
            <v>0</v>
          </cell>
          <cell r="O509">
            <v>93</v>
          </cell>
          <cell r="P509">
            <v>279</v>
          </cell>
          <cell r="Q509">
            <v>50</v>
          </cell>
          <cell r="R509">
            <v>39</v>
          </cell>
          <cell r="S509">
            <v>577</v>
          </cell>
          <cell r="T509">
            <v>145</v>
          </cell>
          <cell r="U509">
            <v>72</v>
          </cell>
          <cell r="V509">
            <v>12</v>
          </cell>
          <cell r="W509">
            <v>55</v>
          </cell>
          <cell r="X509">
            <v>17</v>
          </cell>
          <cell r="Y509">
            <v>93</v>
          </cell>
          <cell r="Z509">
            <v>9</v>
          </cell>
        </row>
        <row r="510">
          <cell r="A510" t="str">
            <v>TCDDN1998</v>
          </cell>
          <cell r="B510" t="str">
            <v>TR</v>
          </cell>
          <cell r="C510" t="str">
            <v>TCDD</v>
          </cell>
          <cell r="D510">
            <v>1998</v>
          </cell>
          <cell r="E510" t="str">
            <v>N</v>
          </cell>
          <cell r="F510">
            <v>50</v>
          </cell>
          <cell r="G510">
            <v>586</v>
          </cell>
          <cell r="H510">
            <v>397</v>
          </cell>
          <cell r="I510">
            <v>68</v>
          </cell>
          <cell r="J510">
            <v>45</v>
          </cell>
          <cell r="K510">
            <v>47</v>
          </cell>
          <cell r="L510">
            <v>10</v>
          </cell>
          <cell r="M510">
            <v>35</v>
          </cell>
          <cell r="N510">
            <v>70</v>
          </cell>
          <cell r="O510">
            <v>23</v>
          </cell>
          <cell r="P510">
            <v>209</v>
          </cell>
          <cell r="Q510">
            <v>50</v>
          </cell>
          <cell r="R510">
            <v>42</v>
          </cell>
          <cell r="S510">
            <v>593</v>
          </cell>
          <cell r="T510">
            <v>155</v>
          </cell>
          <cell r="U510">
            <v>66</v>
          </cell>
          <cell r="V510">
            <v>17</v>
          </cell>
          <cell r="W510">
            <v>58</v>
          </cell>
          <cell r="X510">
            <v>19</v>
          </cell>
          <cell r="Y510">
            <v>97</v>
          </cell>
          <cell r="Z510">
            <v>11</v>
          </cell>
        </row>
        <row r="511">
          <cell r="A511" t="str">
            <v>TDZL1998</v>
          </cell>
          <cell r="B511" t="str">
            <v>TJ</v>
          </cell>
          <cell r="C511" t="str">
            <v>TDZ</v>
          </cell>
          <cell r="D511">
            <v>1998</v>
          </cell>
          <cell r="E511" t="str">
            <v>L</v>
          </cell>
          <cell r="F511">
            <v>0</v>
          </cell>
          <cell r="G511">
            <v>58</v>
          </cell>
          <cell r="H511">
            <v>37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58</v>
          </cell>
          <cell r="T511">
            <v>4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</row>
        <row r="512">
          <cell r="A512" t="str">
            <v>TDZL1999</v>
          </cell>
          <cell r="B512" t="str">
            <v>TJ</v>
          </cell>
          <cell r="C512" t="str">
            <v>TDZ</v>
          </cell>
          <cell r="D512">
            <v>1999</v>
          </cell>
          <cell r="E512" t="str">
            <v>L</v>
          </cell>
          <cell r="F512">
            <v>0</v>
          </cell>
          <cell r="G512">
            <v>58</v>
          </cell>
          <cell r="H512">
            <v>37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58</v>
          </cell>
          <cell r="T512">
            <v>4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</row>
        <row r="513">
          <cell r="A513" t="str">
            <v>TRAE1998</v>
          </cell>
          <cell r="B513" t="str">
            <v>TW</v>
          </cell>
          <cell r="C513" t="str">
            <v>TRA</v>
          </cell>
          <cell r="D513">
            <v>1998</v>
          </cell>
          <cell r="E513" t="str">
            <v>E</v>
          </cell>
          <cell r="F513">
            <v>0</v>
          </cell>
          <cell r="G513">
            <v>152</v>
          </cell>
          <cell r="H513">
            <v>0</v>
          </cell>
          <cell r="I513">
            <v>180</v>
          </cell>
          <cell r="J513">
            <v>0</v>
          </cell>
          <cell r="K513">
            <v>47</v>
          </cell>
          <cell r="L513">
            <v>55</v>
          </cell>
          <cell r="M513">
            <v>165</v>
          </cell>
          <cell r="N513">
            <v>0</v>
          </cell>
          <cell r="O513">
            <v>129</v>
          </cell>
          <cell r="P513">
            <v>509</v>
          </cell>
          <cell r="Q513">
            <v>0</v>
          </cell>
          <cell r="R513">
            <v>0</v>
          </cell>
          <cell r="S513">
            <v>152</v>
          </cell>
          <cell r="T513">
            <v>27</v>
          </cell>
          <cell r="U513">
            <v>176</v>
          </cell>
          <cell r="V513">
            <v>32</v>
          </cell>
          <cell r="W513">
            <v>194</v>
          </cell>
          <cell r="X513">
            <v>27</v>
          </cell>
          <cell r="Y513">
            <v>498</v>
          </cell>
          <cell r="Z513">
            <v>66</v>
          </cell>
        </row>
        <row r="514">
          <cell r="A514" t="str">
            <v>TRAE1999</v>
          </cell>
          <cell r="B514" t="str">
            <v>TW</v>
          </cell>
          <cell r="C514" t="str">
            <v>TRA</v>
          </cell>
          <cell r="D514">
            <v>1999</v>
          </cell>
          <cell r="E514" t="str">
            <v>E</v>
          </cell>
          <cell r="F514">
            <v>0</v>
          </cell>
          <cell r="G514">
            <v>148</v>
          </cell>
          <cell r="H514">
            <v>0</v>
          </cell>
          <cell r="I514">
            <v>179</v>
          </cell>
          <cell r="J514">
            <v>0</v>
          </cell>
          <cell r="K514">
            <v>75</v>
          </cell>
          <cell r="L514">
            <v>57</v>
          </cell>
          <cell r="M514">
            <v>171</v>
          </cell>
          <cell r="N514">
            <v>0</v>
          </cell>
          <cell r="O514">
            <v>128</v>
          </cell>
          <cell r="P514">
            <v>509</v>
          </cell>
          <cell r="Q514">
            <v>0</v>
          </cell>
          <cell r="R514">
            <v>0</v>
          </cell>
          <cell r="S514">
            <v>150</v>
          </cell>
          <cell r="T514">
            <v>25</v>
          </cell>
          <cell r="U514">
            <v>180</v>
          </cell>
          <cell r="V514">
            <v>33</v>
          </cell>
          <cell r="W514">
            <v>186</v>
          </cell>
          <cell r="X514">
            <v>22</v>
          </cell>
          <cell r="Y514">
            <v>508</v>
          </cell>
          <cell r="Z514">
            <v>65</v>
          </cell>
        </row>
        <row r="515">
          <cell r="A515" t="str">
            <v>Tranz RailE1998</v>
          </cell>
          <cell r="B515" t="str">
            <v>NZ</v>
          </cell>
          <cell r="C515" t="str">
            <v>Tranz Rail</v>
          </cell>
          <cell r="D515">
            <v>1998</v>
          </cell>
          <cell r="E515" t="str">
            <v>E</v>
          </cell>
          <cell r="F515">
            <v>0</v>
          </cell>
          <cell r="G515">
            <v>218</v>
          </cell>
          <cell r="H515" t="str">
            <v>...</v>
          </cell>
          <cell r="I515">
            <v>27</v>
          </cell>
          <cell r="J515" t="str">
            <v>...</v>
          </cell>
          <cell r="K515">
            <v>0</v>
          </cell>
          <cell r="L515" t="str">
            <v>...</v>
          </cell>
          <cell r="M515">
            <v>38</v>
          </cell>
          <cell r="N515">
            <v>0</v>
          </cell>
          <cell r="O515" t="str">
            <v>...</v>
          </cell>
          <cell r="P515">
            <v>130</v>
          </cell>
          <cell r="Q515">
            <v>0</v>
          </cell>
          <cell r="R515">
            <v>0</v>
          </cell>
          <cell r="S515" t="str">
            <v>...</v>
          </cell>
          <cell r="T515" t="str">
            <v>...</v>
          </cell>
          <cell r="U515" t="str">
            <v>...</v>
          </cell>
          <cell r="V515" t="str">
            <v>...</v>
          </cell>
          <cell r="W515" t="str">
            <v>...</v>
          </cell>
          <cell r="X515" t="str">
            <v>...</v>
          </cell>
          <cell r="Y515" t="str">
            <v>...</v>
          </cell>
          <cell r="Z515" t="str">
            <v>...</v>
          </cell>
        </row>
        <row r="516">
          <cell r="A516" t="str">
            <v>Tranz RailE1999</v>
          </cell>
          <cell r="B516" t="str">
            <v>NZ</v>
          </cell>
          <cell r="C516" t="str">
            <v>Tranz Rail</v>
          </cell>
          <cell r="D516">
            <v>1999</v>
          </cell>
          <cell r="E516" t="str">
            <v>E</v>
          </cell>
          <cell r="F516">
            <v>0</v>
          </cell>
          <cell r="G516" t="str">
            <v>...</v>
          </cell>
          <cell r="H516" t="str">
            <v>...</v>
          </cell>
          <cell r="I516" t="str">
            <v>...</v>
          </cell>
          <cell r="J516" t="str">
            <v>...</v>
          </cell>
          <cell r="K516">
            <v>0</v>
          </cell>
          <cell r="L516" t="str">
            <v>...</v>
          </cell>
          <cell r="M516" t="str">
            <v>...</v>
          </cell>
          <cell r="N516">
            <v>0</v>
          </cell>
          <cell r="O516" t="str">
            <v>...</v>
          </cell>
          <cell r="P516" t="str">
            <v>...</v>
          </cell>
          <cell r="Q516">
            <v>0</v>
          </cell>
          <cell r="R516">
            <v>0</v>
          </cell>
          <cell r="S516" t="str">
            <v>...</v>
          </cell>
          <cell r="T516" t="str">
            <v>...</v>
          </cell>
          <cell r="U516" t="str">
            <v>...</v>
          </cell>
          <cell r="V516" t="str">
            <v>...</v>
          </cell>
          <cell r="W516" t="str">
            <v>...</v>
          </cell>
          <cell r="X516" t="str">
            <v>...</v>
          </cell>
          <cell r="Y516" t="str">
            <v>...</v>
          </cell>
          <cell r="Z516" t="str">
            <v>...</v>
          </cell>
        </row>
        <row r="517">
          <cell r="A517" t="str">
            <v>TRCE1999</v>
          </cell>
          <cell r="B517" t="str">
            <v>TZ</v>
          </cell>
          <cell r="C517" t="str">
            <v>TRC</v>
          </cell>
          <cell r="D517">
            <v>1999</v>
          </cell>
          <cell r="E517" t="str">
            <v>E</v>
          </cell>
          <cell r="F517">
            <v>0</v>
          </cell>
          <cell r="G517">
            <v>91</v>
          </cell>
          <cell r="H517" t="str">
            <v>...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 t="str">
            <v>...</v>
          </cell>
          <cell r="T517" t="str">
            <v>...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</row>
        <row r="518">
          <cell r="A518" t="str">
            <v>TRCE1998</v>
          </cell>
          <cell r="B518" t="str">
            <v>TZ</v>
          </cell>
          <cell r="C518" t="str">
            <v>TRC</v>
          </cell>
          <cell r="D518">
            <v>1998</v>
          </cell>
          <cell r="E518" t="str">
            <v>E</v>
          </cell>
          <cell r="F518">
            <v>0</v>
          </cell>
          <cell r="G518">
            <v>91</v>
          </cell>
          <cell r="H518" t="str">
            <v>...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 t="str">
            <v>...</v>
          </cell>
          <cell r="T518" t="str">
            <v>...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A519" t="str">
            <v>TRKL1999</v>
          </cell>
          <cell r="B519" t="str">
            <v>TM</v>
          </cell>
          <cell r="C519" t="str">
            <v>TRK</v>
          </cell>
          <cell r="D519">
            <v>1999</v>
          </cell>
          <cell r="E519" t="str">
            <v>L</v>
          </cell>
          <cell r="F519">
            <v>0</v>
          </cell>
          <cell r="G519">
            <v>325</v>
          </cell>
          <cell r="H519">
            <v>227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257</v>
          </cell>
          <cell r="T519">
            <v>46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A520" t="str">
            <v>TRKL1998</v>
          </cell>
          <cell r="B520" t="str">
            <v>TM</v>
          </cell>
          <cell r="C520" t="str">
            <v>TRK</v>
          </cell>
          <cell r="D520">
            <v>1998</v>
          </cell>
          <cell r="E520" t="str">
            <v>L</v>
          </cell>
          <cell r="F520">
            <v>0</v>
          </cell>
          <cell r="G520">
            <v>320</v>
          </cell>
          <cell r="H520" t="str">
            <v>...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 t="str">
            <v>...</v>
          </cell>
          <cell r="T520" t="str">
            <v>...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>...</v>
          </cell>
        </row>
        <row r="521">
          <cell r="A521" t="str">
            <v>TZRE1999</v>
          </cell>
          <cell r="B521" t="str">
            <v>TZ</v>
          </cell>
          <cell r="C521" t="str">
            <v>TZR</v>
          </cell>
          <cell r="D521">
            <v>1999</v>
          </cell>
          <cell r="E521" t="str">
            <v>E</v>
          </cell>
          <cell r="F521" t="str">
            <v>...</v>
          </cell>
          <cell r="G521" t="str">
            <v>...</v>
          </cell>
          <cell r="H521" t="str">
            <v>...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 t="str">
            <v>...</v>
          </cell>
          <cell r="T521" t="str">
            <v>...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</row>
        <row r="522">
          <cell r="A522" t="str">
            <v>TZRE1998</v>
          </cell>
          <cell r="B522" t="str">
            <v>TZ</v>
          </cell>
          <cell r="C522" t="str">
            <v>TZR</v>
          </cell>
          <cell r="D522">
            <v>1998</v>
          </cell>
          <cell r="E522" t="str">
            <v>E</v>
          </cell>
          <cell r="F522">
            <v>0</v>
          </cell>
          <cell r="G522" t="str">
            <v>...</v>
          </cell>
          <cell r="H522" t="str">
            <v>...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 t="str">
            <v>...</v>
          </cell>
          <cell r="T522" t="str">
            <v>...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</row>
        <row r="523">
          <cell r="A523" t="str">
            <v>URCE1998</v>
          </cell>
          <cell r="B523" t="str">
            <v>UG</v>
          </cell>
          <cell r="C523" t="str">
            <v>URC</v>
          </cell>
          <cell r="D523">
            <v>1998</v>
          </cell>
          <cell r="E523" t="str">
            <v>E</v>
          </cell>
          <cell r="F523">
            <v>0</v>
          </cell>
          <cell r="G523">
            <v>54</v>
          </cell>
          <cell r="H523" t="str">
            <v>...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54</v>
          </cell>
          <cell r="T523" t="str">
            <v>...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A524" t="str">
            <v>URCE1999</v>
          </cell>
          <cell r="B524" t="str">
            <v>UG</v>
          </cell>
          <cell r="C524" t="str">
            <v>URC</v>
          </cell>
          <cell r="D524">
            <v>1999</v>
          </cell>
          <cell r="E524" t="str">
            <v>E</v>
          </cell>
          <cell r="F524">
            <v>0</v>
          </cell>
          <cell r="G524">
            <v>54</v>
          </cell>
          <cell r="H524" t="str">
            <v>...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 t="str">
            <v>...</v>
          </cell>
          <cell r="T524" t="str">
            <v>...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A525" t="str">
            <v>UTIL1998</v>
          </cell>
          <cell r="B525" t="str">
            <v>UZ</v>
          </cell>
          <cell r="C525" t="str">
            <v>UTI</v>
          </cell>
          <cell r="D525">
            <v>1998</v>
          </cell>
          <cell r="E525" t="str">
            <v>L</v>
          </cell>
          <cell r="F525">
            <v>0</v>
          </cell>
          <cell r="G525">
            <v>291</v>
          </cell>
          <cell r="H525">
            <v>179</v>
          </cell>
          <cell r="I525">
            <v>26</v>
          </cell>
          <cell r="J525" t="str">
            <v>...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28</v>
          </cell>
          <cell r="P525">
            <v>52</v>
          </cell>
          <cell r="Q525">
            <v>0</v>
          </cell>
          <cell r="R525">
            <v>0</v>
          </cell>
          <cell r="S525">
            <v>291</v>
          </cell>
          <cell r="T525">
            <v>31</v>
          </cell>
          <cell r="U525">
            <v>26</v>
          </cell>
          <cell r="V525">
            <v>2</v>
          </cell>
          <cell r="W525">
            <v>0</v>
          </cell>
          <cell r="X525">
            <v>0</v>
          </cell>
          <cell r="Y525">
            <v>28</v>
          </cell>
          <cell r="Z525">
            <v>0</v>
          </cell>
        </row>
        <row r="526">
          <cell r="A526" t="str">
            <v>UTIL1999</v>
          </cell>
          <cell r="B526" t="str">
            <v>UZ</v>
          </cell>
          <cell r="C526" t="str">
            <v>UTI</v>
          </cell>
          <cell r="D526">
            <v>1999</v>
          </cell>
          <cell r="E526" t="str">
            <v>L</v>
          </cell>
          <cell r="F526">
            <v>13</v>
          </cell>
          <cell r="G526">
            <v>703</v>
          </cell>
          <cell r="H526">
            <v>420</v>
          </cell>
          <cell r="I526">
            <v>76</v>
          </cell>
          <cell r="J526">
            <v>76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42</v>
          </cell>
          <cell r="P526" t="str">
            <v>...</v>
          </cell>
          <cell r="Q526">
            <v>13</v>
          </cell>
          <cell r="R526">
            <v>0</v>
          </cell>
          <cell r="S526">
            <v>710</v>
          </cell>
          <cell r="T526">
            <v>55</v>
          </cell>
          <cell r="U526">
            <v>75</v>
          </cell>
          <cell r="V526">
            <v>8</v>
          </cell>
          <cell r="W526">
            <v>0</v>
          </cell>
          <cell r="X526">
            <v>0</v>
          </cell>
          <cell r="Y526">
            <v>42</v>
          </cell>
          <cell r="Z526">
            <v>1</v>
          </cell>
        </row>
        <row r="527">
          <cell r="A527" t="str">
            <v>UZL1999</v>
          </cell>
          <cell r="B527" t="str">
            <v>UA</v>
          </cell>
          <cell r="C527" t="str">
            <v>UZ</v>
          </cell>
          <cell r="D527">
            <v>1999</v>
          </cell>
          <cell r="E527" t="str">
            <v>L</v>
          </cell>
          <cell r="F527">
            <v>167</v>
          </cell>
          <cell r="G527">
            <v>2781</v>
          </cell>
          <cell r="H527">
            <v>1144</v>
          </cell>
          <cell r="I527">
            <v>1811</v>
          </cell>
          <cell r="J527">
            <v>1811</v>
          </cell>
          <cell r="K527">
            <v>2</v>
          </cell>
          <cell r="L527">
            <v>373</v>
          </cell>
          <cell r="M527" t="str">
            <v>...</v>
          </cell>
          <cell r="N527">
            <v>0</v>
          </cell>
          <cell r="O527">
            <v>1467</v>
          </cell>
          <cell r="P527" t="str">
            <v>...</v>
          </cell>
          <cell r="Q527">
            <v>88</v>
          </cell>
          <cell r="R527">
            <v>8</v>
          </cell>
          <cell r="S527">
            <v>2637</v>
          </cell>
          <cell r="T527">
            <v>487</v>
          </cell>
          <cell r="U527">
            <v>1765</v>
          </cell>
          <cell r="V527">
            <v>285</v>
          </cell>
          <cell r="W527">
            <v>356</v>
          </cell>
          <cell r="X527">
            <v>104</v>
          </cell>
          <cell r="Y527">
            <v>1475</v>
          </cell>
          <cell r="Z527">
            <v>146</v>
          </cell>
        </row>
        <row r="528">
          <cell r="A528" t="str">
            <v>UZL1998</v>
          </cell>
          <cell r="B528" t="str">
            <v>UA</v>
          </cell>
          <cell r="C528" t="str">
            <v>UZ</v>
          </cell>
          <cell r="D528">
            <v>1998</v>
          </cell>
          <cell r="E528" t="str">
            <v>L</v>
          </cell>
          <cell r="F528">
            <v>227</v>
          </cell>
          <cell r="G528">
            <v>2946</v>
          </cell>
          <cell r="H528">
            <v>1196</v>
          </cell>
          <cell r="I528">
            <v>1848</v>
          </cell>
          <cell r="J528">
            <v>1848</v>
          </cell>
          <cell r="K528">
            <v>2</v>
          </cell>
          <cell r="L528">
            <v>405</v>
          </cell>
          <cell r="M528" t="str">
            <v>...</v>
          </cell>
          <cell r="N528">
            <v>0</v>
          </cell>
          <cell r="O528">
            <v>1475</v>
          </cell>
          <cell r="P528" t="str">
            <v>...</v>
          </cell>
          <cell r="Q528">
            <v>132</v>
          </cell>
          <cell r="R528">
            <v>11</v>
          </cell>
          <cell r="S528">
            <v>2877</v>
          </cell>
          <cell r="T528">
            <v>580</v>
          </cell>
          <cell r="U528">
            <v>1815</v>
          </cell>
          <cell r="V528">
            <v>281</v>
          </cell>
          <cell r="W528">
            <v>364</v>
          </cell>
          <cell r="X528">
            <v>92</v>
          </cell>
          <cell r="Y528">
            <v>1495</v>
          </cell>
          <cell r="Z528">
            <v>156</v>
          </cell>
        </row>
        <row r="529">
          <cell r="A529" t="str">
            <v>UZTotal1999</v>
          </cell>
          <cell r="B529" t="str">
            <v>UA</v>
          </cell>
          <cell r="C529" t="str">
            <v>UZ</v>
          </cell>
          <cell r="D529">
            <v>1999</v>
          </cell>
          <cell r="E529" t="str">
            <v>Total</v>
          </cell>
          <cell r="F529">
            <v>169</v>
          </cell>
          <cell r="G529">
            <v>2848</v>
          </cell>
          <cell r="H529">
            <v>1152</v>
          </cell>
          <cell r="I529">
            <v>1811</v>
          </cell>
          <cell r="J529">
            <v>1811</v>
          </cell>
          <cell r="K529">
            <v>2</v>
          </cell>
          <cell r="L529">
            <v>373</v>
          </cell>
          <cell r="M529">
            <v>0</v>
          </cell>
          <cell r="N529">
            <v>0</v>
          </cell>
          <cell r="O529">
            <v>1467</v>
          </cell>
          <cell r="P529">
            <v>0</v>
          </cell>
          <cell r="Q529">
            <v>88</v>
          </cell>
          <cell r="R529">
            <v>8</v>
          </cell>
          <cell r="S529">
            <v>2705</v>
          </cell>
          <cell r="T529">
            <v>510</v>
          </cell>
          <cell r="U529">
            <v>1765</v>
          </cell>
          <cell r="V529">
            <v>285</v>
          </cell>
          <cell r="W529">
            <v>356</v>
          </cell>
          <cell r="X529">
            <v>104</v>
          </cell>
          <cell r="Y529">
            <v>1475</v>
          </cell>
          <cell r="Z529">
            <v>146</v>
          </cell>
        </row>
        <row r="530">
          <cell r="A530" t="str">
            <v>UZN1998</v>
          </cell>
          <cell r="B530" t="str">
            <v>UA</v>
          </cell>
          <cell r="C530" t="str">
            <v>UZ</v>
          </cell>
          <cell r="D530">
            <v>1998</v>
          </cell>
          <cell r="E530" t="str">
            <v>N</v>
          </cell>
          <cell r="F530">
            <v>10</v>
          </cell>
          <cell r="G530">
            <v>27</v>
          </cell>
          <cell r="H530">
            <v>11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27</v>
          </cell>
          <cell r="T530">
            <v>1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1">
          <cell r="A531" t="str">
            <v>UZE1999</v>
          </cell>
          <cell r="B531" t="str">
            <v>UA</v>
          </cell>
          <cell r="C531" t="str">
            <v>UZ</v>
          </cell>
          <cell r="D531">
            <v>1999</v>
          </cell>
          <cell r="E531" t="str">
            <v>E</v>
          </cell>
          <cell r="F531">
            <v>2</v>
          </cell>
          <cell r="G531">
            <v>42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43</v>
          </cell>
          <cell r="T531">
            <v>22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2">
          <cell r="A532" t="str">
            <v>UZE1998</v>
          </cell>
          <cell r="B532" t="str">
            <v>UA</v>
          </cell>
          <cell r="C532" t="str">
            <v>UZ</v>
          </cell>
          <cell r="D532">
            <v>1998</v>
          </cell>
          <cell r="E532" t="str">
            <v>E</v>
          </cell>
          <cell r="F532">
            <v>2</v>
          </cell>
          <cell r="G532">
            <v>47</v>
          </cell>
          <cell r="H532" t="str">
            <v>...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49</v>
          </cell>
          <cell r="T532">
            <v>25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</row>
        <row r="533">
          <cell r="A533" t="str">
            <v>UZN1999</v>
          </cell>
          <cell r="B533" t="str">
            <v>UA</v>
          </cell>
          <cell r="C533" t="str">
            <v>UZ</v>
          </cell>
          <cell r="D533">
            <v>1999</v>
          </cell>
          <cell r="E533" t="str">
            <v>N</v>
          </cell>
          <cell r="F533">
            <v>0</v>
          </cell>
          <cell r="G533">
            <v>25</v>
          </cell>
          <cell r="H533">
            <v>8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25</v>
          </cell>
          <cell r="T533">
            <v>1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A534" t="str">
            <v>UZTotal1998</v>
          </cell>
          <cell r="B534" t="str">
            <v>UA</v>
          </cell>
          <cell r="C534" t="str">
            <v>UZ</v>
          </cell>
          <cell r="D534">
            <v>1998</v>
          </cell>
          <cell r="E534" t="str">
            <v>Total</v>
          </cell>
          <cell r="F534">
            <v>239</v>
          </cell>
          <cell r="G534">
            <v>3020</v>
          </cell>
          <cell r="H534">
            <v>1207</v>
          </cell>
          <cell r="I534">
            <v>1848</v>
          </cell>
          <cell r="J534">
            <v>1848</v>
          </cell>
          <cell r="K534">
            <v>2</v>
          </cell>
          <cell r="L534">
            <v>405</v>
          </cell>
          <cell r="M534" t="str">
            <v>...</v>
          </cell>
          <cell r="N534">
            <v>0</v>
          </cell>
          <cell r="O534">
            <v>1475</v>
          </cell>
          <cell r="P534" t="str">
            <v>...</v>
          </cell>
          <cell r="Q534">
            <v>132</v>
          </cell>
          <cell r="R534">
            <v>11</v>
          </cell>
          <cell r="S534">
            <v>2953</v>
          </cell>
          <cell r="T534">
            <v>606</v>
          </cell>
          <cell r="U534">
            <v>1815</v>
          </cell>
          <cell r="V534">
            <v>281</v>
          </cell>
          <cell r="W534">
            <v>364</v>
          </cell>
          <cell r="X534">
            <v>92</v>
          </cell>
          <cell r="Y534">
            <v>1495</v>
          </cell>
          <cell r="Z534">
            <v>156</v>
          </cell>
        </row>
        <row r="535">
          <cell r="A535" t="str">
            <v>VIA RAILN1998</v>
          </cell>
          <cell r="B535" t="str">
            <v>CA</v>
          </cell>
          <cell r="C535" t="str">
            <v>VIA RAIL</v>
          </cell>
          <cell r="D535">
            <v>1998</v>
          </cell>
          <cell r="E535" t="str">
            <v>N</v>
          </cell>
          <cell r="F535">
            <v>0</v>
          </cell>
          <cell r="G535">
            <v>77</v>
          </cell>
          <cell r="H535" t="str">
            <v>...</v>
          </cell>
          <cell r="I535">
            <v>0</v>
          </cell>
          <cell r="J535">
            <v>0</v>
          </cell>
          <cell r="K535" t="str">
            <v>...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 t="str">
            <v>...</v>
          </cell>
          <cell r="T535" t="str">
            <v>...</v>
          </cell>
          <cell r="U535">
            <v>0</v>
          </cell>
          <cell r="V535">
            <v>0</v>
          </cell>
          <cell r="W535" t="str">
            <v>...</v>
          </cell>
          <cell r="X535" t="str">
            <v>...</v>
          </cell>
          <cell r="Y535">
            <v>0</v>
          </cell>
          <cell r="Z535">
            <v>0</v>
          </cell>
        </row>
        <row r="536">
          <cell r="A536" t="str">
            <v>VIA RAILN1999</v>
          </cell>
          <cell r="B536" t="str">
            <v>CA</v>
          </cell>
          <cell r="C536" t="str">
            <v>VIA RAIL</v>
          </cell>
          <cell r="D536">
            <v>1999</v>
          </cell>
          <cell r="E536" t="str">
            <v>N</v>
          </cell>
          <cell r="F536">
            <v>0</v>
          </cell>
          <cell r="G536" t="str">
            <v>...</v>
          </cell>
          <cell r="H536" t="str">
            <v>...</v>
          </cell>
          <cell r="I536">
            <v>0</v>
          </cell>
          <cell r="J536">
            <v>0</v>
          </cell>
          <cell r="K536" t="str">
            <v>...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 t="str">
            <v>...</v>
          </cell>
          <cell r="T536" t="str">
            <v>...</v>
          </cell>
          <cell r="U536">
            <v>0</v>
          </cell>
          <cell r="V536">
            <v>0</v>
          </cell>
          <cell r="W536" t="str">
            <v>...</v>
          </cell>
          <cell r="X536" t="str">
            <v>...</v>
          </cell>
          <cell r="Y536">
            <v>0</v>
          </cell>
          <cell r="Z536">
            <v>0</v>
          </cell>
        </row>
        <row r="537">
          <cell r="A537" t="str">
            <v>VRL1999</v>
          </cell>
          <cell r="B537" t="str">
            <v>FI</v>
          </cell>
          <cell r="C537" t="str">
            <v>VR</v>
          </cell>
          <cell r="D537">
            <v>1999</v>
          </cell>
          <cell r="E537" t="str">
            <v>L</v>
          </cell>
          <cell r="F537">
            <v>0</v>
          </cell>
          <cell r="G537">
            <v>510</v>
          </cell>
          <cell r="H537">
            <v>39</v>
          </cell>
          <cell r="I537">
            <v>130</v>
          </cell>
          <cell r="J537">
            <v>130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102</v>
          </cell>
          <cell r="P537">
            <v>212</v>
          </cell>
          <cell r="Q537">
            <v>0</v>
          </cell>
          <cell r="R537">
            <v>0</v>
          </cell>
          <cell r="S537">
            <v>511</v>
          </cell>
          <cell r="T537">
            <v>57</v>
          </cell>
          <cell r="U537">
            <v>130</v>
          </cell>
          <cell r="V537">
            <v>13</v>
          </cell>
          <cell r="W537">
            <v>0</v>
          </cell>
          <cell r="X537">
            <v>0</v>
          </cell>
          <cell r="Y537">
            <v>102</v>
          </cell>
          <cell r="Z537">
            <v>12</v>
          </cell>
        </row>
        <row r="538">
          <cell r="A538" t="str">
            <v>VRL1998</v>
          </cell>
          <cell r="B538" t="str">
            <v>FI</v>
          </cell>
          <cell r="C538" t="str">
            <v>VR</v>
          </cell>
          <cell r="D538">
            <v>1998</v>
          </cell>
          <cell r="E538" t="str">
            <v>L</v>
          </cell>
          <cell r="F538">
            <v>0</v>
          </cell>
          <cell r="G538">
            <v>512</v>
          </cell>
          <cell r="H538">
            <v>40</v>
          </cell>
          <cell r="I538">
            <v>129</v>
          </cell>
          <cell r="J538">
            <v>129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102</v>
          </cell>
          <cell r="P538">
            <v>212</v>
          </cell>
          <cell r="Q538">
            <v>0</v>
          </cell>
          <cell r="R538">
            <v>0</v>
          </cell>
          <cell r="S538">
            <v>517</v>
          </cell>
          <cell r="T538">
            <v>60</v>
          </cell>
          <cell r="U538">
            <v>127</v>
          </cell>
          <cell r="V538">
            <v>12</v>
          </cell>
          <cell r="W538">
            <v>0</v>
          </cell>
          <cell r="X538">
            <v>0</v>
          </cell>
          <cell r="Y538">
            <v>102</v>
          </cell>
          <cell r="Z538">
            <v>12</v>
          </cell>
        </row>
        <row r="539">
          <cell r="A539" t="str">
            <v>VR LtdL1999</v>
          </cell>
          <cell r="B539" t="str">
            <v>FI</v>
          </cell>
          <cell r="C539" t="str">
            <v>VR Ltd</v>
          </cell>
          <cell r="D539">
            <v>1999</v>
          </cell>
          <cell r="E539" t="str">
            <v>L</v>
          </cell>
          <cell r="F539" t="str">
            <v>...</v>
          </cell>
          <cell r="G539" t="str">
            <v>...</v>
          </cell>
          <cell r="H539" t="str">
            <v>...</v>
          </cell>
          <cell r="I539" t="str">
            <v>...</v>
          </cell>
          <cell r="J539" t="str">
            <v>...</v>
          </cell>
          <cell r="K539" t="str">
            <v>...</v>
          </cell>
          <cell r="L539" t="str">
            <v>...</v>
          </cell>
          <cell r="M539" t="str">
            <v>...</v>
          </cell>
          <cell r="N539" t="str">
            <v>...</v>
          </cell>
          <cell r="O539" t="str">
            <v>...</v>
          </cell>
          <cell r="P539" t="str">
            <v>...</v>
          </cell>
          <cell r="Q539" t="str">
            <v>...</v>
          </cell>
          <cell r="R539" t="str">
            <v>...</v>
          </cell>
          <cell r="S539" t="str">
            <v>...</v>
          </cell>
          <cell r="T539" t="str">
            <v>...</v>
          </cell>
          <cell r="U539" t="str">
            <v>...</v>
          </cell>
          <cell r="V539" t="str">
            <v>...</v>
          </cell>
          <cell r="W539" t="str">
            <v>...</v>
          </cell>
          <cell r="X539" t="str">
            <v>...</v>
          </cell>
          <cell r="Y539" t="str">
            <v>...</v>
          </cell>
          <cell r="Z539" t="str">
            <v>...</v>
          </cell>
        </row>
        <row r="540">
          <cell r="A540" t="str">
            <v>VR LtdL1998</v>
          </cell>
          <cell r="B540" t="str">
            <v>FI</v>
          </cell>
          <cell r="C540" t="str">
            <v>VR Ltd</v>
          </cell>
          <cell r="D540">
            <v>1998</v>
          </cell>
          <cell r="E540" t="str">
            <v>L</v>
          </cell>
          <cell r="F540" t="str">
            <v>...</v>
          </cell>
          <cell r="G540" t="str">
            <v>...</v>
          </cell>
          <cell r="H540" t="str">
            <v>...</v>
          </cell>
          <cell r="I540" t="str">
            <v>...</v>
          </cell>
          <cell r="J540" t="str">
            <v>...</v>
          </cell>
          <cell r="K540" t="str">
            <v>...</v>
          </cell>
          <cell r="L540" t="str">
            <v>...</v>
          </cell>
          <cell r="M540" t="str">
            <v>...</v>
          </cell>
          <cell r="N540" t="str">
            <v>...</v>
          </cell>
          <cell r="O540" t="str">
            <v>...</v>
          </cell>
          <cell r="P540" t="str">
            <v>...</v>
          </cell>
          <cell r="Q540" t="str">
            <v>...</v>
          </cell>
          <cell r="R540" t="str">
            <v>...</v>
          </cell>
          <cell r="S540" t="str">
            <v>...</v>
          </cell>
          <cell r="T540" t="str">
            <v>...</v>
          </cell>
          <cell r="U540" t="str">
            <v>...</v>
          </cell>
          <cell r="V540" t="str">
            <v>...</v>
          </cell>
          <cell r="W540" t="str">
            <v>...</v>
          </cell>
          <cell r="X540" t="str">
            <v>...</v>
          </cell>
          <cell r="Y540" t="str">
            <v>...</v>
          </cell>
          <cell r="Z540" t="str">
            <v>...</v>
          </cell>
        </row>
        <row r="541">
          <cell r="A541" t="str">
            <v>ZBHE1999</v>
          </cell>
          <cell r="B541" t="str">
            <v>BA</v>
          </cell>
          <cell r="C541" t="str">
            <v>ZBH</v>
          </cell>
          <cell r="D541">
            <v>1999</v>
          </cell>
          <cell r="E541" t="str">
            <v>E</v>
          </cell>
          <cell r="F541" t="str">
            <v>...</v>
          </cell>
          <cell r="G541" t="str">
            <v>...</v>
          </cell>
          <cell r="H541" t="str">
            <v>...</v>
          </cell>
          <cell r="I541" t="str">
            <v>...</v>
          </cell>
          <cell r="J541" t="str">
            <v>...</v>
          </cell>
          <cell r="K541" t="str">
            <v>...</v>
          </cell>
          <cell r="L541" t="str">
            <v>...</v>
          </cell>
          <cell r="M541" t="str">
            <v>...</v>
          </cell>
          <cell r="N541" t="str">
            <v>...</v>
          </cell>
          <cell r="O541" t="str">
            <v>...</v>
          </cell>
          <cell r="P541" t="str">
            <v>...</v>
          </cell>
          <cell r="Q541" t="str">
            <v>...</v>
          </cell>
          <cell r="R541" t="str">
            <v>...</v>
          </cell>
          <cell r="S541" t="str">
            <v>...</v>
          </cell>
          <cell r="T541" t="str">
            <v>...</v>
          </cell>
          <cell r="U541" t="str">
            <v>...</v>
          </cell>
          <cell r="V541" t="str">
            <v>...</v>
          </cell>
          <cell r="W541" t="str">
            <v>...</v>
          </cell>
          <cell r="X541" t="str">
            <v>...</v>
          </cell>
          <cell r="Y541" t="str">
            <v>...</v>
          </cell>
          <cell r="Z541" t="str">
            <v>...</v>
          </cell>
        </row>
        <row r="542">
          <cell r="A542" t="str">
            <v>ZBHTotal1998</v>
          </cell>
          <cell r="B542" t="str">
            <v>BA</v>
          </cell>
          <cell r="C542" t="str">
            <v>ZBH</v>
          </cell>
          <cell r="D542">
            <v>1998</v>
          </cell>
          <cell r="E542" t="str">
            <v>Total</v>
          </cell>
          <cell r="F542">
            <v>0</v>
          </cell>
          <cell r="G542" t="str">
            <v>...</v>
          </cell>
          <cell r="H542" t="str">
            <v>...</v>
          </cell>
          <cell r="I542" t="str">
            <v>...</v>
          </cell>
          <cell r="J542" t="str">
            <v>...</v>
          </cell>
          <cell r="K542" t="str">
            <v>...</v>
          </cell>
          <cell r="L542" t="str">
            <v>...</v>
          </cell>
          <cell r="M542" t="str">
            <v>...</v>
          </cell>
          <cell r="N542" t="str">
            <v>...</v>
          </cell>
          <cell r="O542" t="str">
            <v>...</v>
          </cell>
          <cell r="P542" t="str">
            <v>...</v>
          </cell>
          <cell r="Q542">
            <v>0</v>
          </cell>
          <cell r="R542">
            <v>0</v>
          </cell>
          <cell r="S542" t="str">
            <v>...</v>
          </cell>
          <cell r="T542" t="str">
            <v>...</v>
          </cell>
          <cell r="U542" t="str">
            <v>...</v>
          </cell>
          <cell r="V542" t="str">
            <v>...</v>
          </cell>
          <cell r="W542" t="str">
            <v>...</v>
          </cell>
          <cell r="X542" t="str">
            <v>...</v>
          </cell>
          <cell r="Y542" t="str">
            <v>...</v>
          </cell>
          <cell r="Z542" t="str">
            <v>...</v>
          </cell>
        </row>
        <row r="543">
          <cell r="A543" t="str">
            <v>ZBHTotal1999</v>
          </cell>
          <cell r="B543" t="str">
            <v>BA</v>
          </cell>
          <cell r="C543" t="str">
            <v>ZBH</v>
          </cell>
          <cell r="D543">
            <v>1999</v>
          </cell>
          <cell r="E543" t="str">
            <v>Total</v>
          </cell>
          <cell r="F543">
            <v>0</v>
          </cell>
          <cell r="G543">
            <v>39</v>
          </cell>
          <cell r="H543">
            <v>30</v>
          </cell>
          <cell r="I543">
            <v>16</v>
          </cell>
          <cell r="J543">
            <v>16</v>
          </cell>
          <cell r="K543">
            <v>0</v>
          </cell>
          <cell r="L543">
            <v>0</v>
          </cell>
          <cell r="M543">
            <v>0</v>
          </cell>
          <cell r="N543">
            <v>3</v>
          </cell>
          <cell r="O543">
            <v>4</v>
          </cell>
          <cell r="P543">
            <v>12</v>
          </cell>
          <cell r="Q543">
            <v>0</v>
          </cell>
          <cell r="R543">
            <v>0</v>
          </cell>
          <cell r="S543">
            <v>39</v>
          </cell>
          <cell r="T543">
            <v>13</v>
          </cell>
          <cell r="U543">
            <v>16</v>
          </cell>
          <cell r="V543">
            <v>6</v>
          </cell>
          <cell r="W543">
            <v>0</v>
          </cell>
          <cell r="X543">
            <v>0</v>
          </cell>
          <cell r="Y543">
            <v>4</v>
          </cell>
          <cell r="Z543">
            <v>1</v>
          </cell>
        </row>
        <row r="544">
          <cell r="A544" t="str">
            <v>ZBHE1998</v>
          </cell>
          <cell r="B544" t="str">
            <v>BA</v>
          </cell>
          <cell r="C544" t="str">
            <v>ZBH</v>
          </cell>
          <cell r="D544">
            <v>1998</v>
          </cell>
          <cell r="E544" t="str">
            <v>E</v>
          </cell>
          <cell r="F544" t="str">
            <v>...</v>
          </cell>
          <cell r="G544" t="str">
            <v>...</v>
          </cell>
          <cell r="H544" t="str">
            <v>...</v>
          </cell>
          <cell r="I544" t="str">
            <v>...</v>
          </cell>
          <cell r="J544" t="str">
            <v>...</v>
          </cell>
          <cell r="K544" t="str">
            <v>...</v>
          </cell>
          <cell r="L544" t="str">
            <v>...</v>
          </cell>
          <cell r="M544" t="str">
            <v>...</v>
          </cell>
          <cell r="N544" t="str">
            <v>...</v>
          </cell>
          <cell r="O544" t="str">
            <v>...</v>
          </cell>
          <cell r="P544" t="str">
            <v>...</v>
          </cell>
          <cell r="Q544" t="str">
            <v>...</v>
          </cell>
          <cell r="R544" t="str">
            <v>...</v>
          </cell>
          <cell r="S544" t="str">
            <v>...</v>
          </cell>
          <cell r="T544" t="str">
            <v>...</v>
          </cell>
          <cell r="U544" t="str">
            <v>...</v>
          </cell>
          <cell r="V544" t="str">
            <v>...</v>
          </cell>
          <cell r="W544" t="str">
            <v>...</v>
          </cell>
          <cell r="X544" t="str">
            <v>...</v>
          </cell>
          <cell r="Y544" t="str">
            <v>...</v>
          </cell>
          <cell r="Z544" t="str">
            <v>...</v>
          </cell>
        </row>
        <row r="545">
          <cell r="A545" t="str">
            <v>ZBHN1999</v>
          </cell>
          <cell r="B545" t="str">
            <v>BA</v>
          </cell>
          <cell r="C545" t="str">
            <v>ZBH</v>
          </cell>
          <cell r="D545">
            <v>1999</v>
          </cell>
          <cell r="E545" t="str">
            <v>N</v>
          </cell>
          <cell r="F545">
            <v>0</v>
          </cell>
          <cell r="G545">
            <v>39</v>
          </cell>
          <cell r="H545">
            <v>30</v>
          </cell>
          <cell r="I545">
            <v>16</v>
          </cell>
          <cell r="J545">
            <v>16</v>
          </cell>
          <cell r="K545">
            <v>0</v>
          </cell>
          <cell r="L545">
            <v>0</v>
          </cell>
          <cell r="M545">
            <v>0</v>
          </cell>
          <cell r="N545">
            <v>3</v>
          </cell>
          <cell r="O545">
            <v>4</v>
          </cell>
          <cell r="P545">
            <v>12</v>
          </cell>
          <cell r="Q545">
            <v>0</v>
          </cell>
          <cell r="R545">
            <v>0</v>
          </cell>
          <cell r="S545">
            <v>39</v>
          </cell>
          <cell r="T545">
            <v>13</v>
          </cell>
          <cell r="U545">
            <v>16</v>
          </cell>
          <cell r="V545">
            <v>6</v>
          </cell>
          <cell r="W545">
            <v>0</v>
          </cell>
          <cell r="X545">
            <v>0</v>
          </cell>
          <cell r="Y545">
            <v>4</v>
          </cell>
          <cell r="Z545">
            <v>1</v>
          </cell>
        </row>
        <row r="546">
          <cell r="A546" t="str">
            <v>ZBHN.E1999</v>
          </cell>
          <cell r="B546" t="str">
            <v>BA</v>
          </cell>
          <cell r="C546" t="str">
            <v>ZBH</v>
          </cell>
          <cell r="D546">
            <v>1999</v>
          </cell>
          <cell r="E546" t="str">
            <v>N.E</v>
          </cell>
          <cell r="F546" t="str">
            <v>...</v>
          </cell>
          <cell r="G546" t="str">
            <v>...</v>
          </cell>
          <cell r="H546" t="str">
            <v>...</v>
          </cell>
          <cell r="I546" t="str">
            <v>...</v>
          </cell>
          <cell r="J546" t="str">
            <v>...</v>
          </cell>
          <cell r="K546" t="str">
            <v>...</v>
          </cell>
          <cell r="L546" t="str">
            <v>...</v>
          </cell>
          <cell r="M546" t="str">
            <v>...</v>
          </cell>
          <cell r="N546" t="str">
            <v>...</v>
          </cell>
          <cell r="O546" t="str">
            <v>...</v>
          </cell>
          <cell r="P546" t="str">
            <v>...</v>
          </cell>
          <cell r="Q546" t="str">
            <v>...</v>
          </cell>
          <cell r="R546" t="str">
            <v>...</v>
          </cell>
          <cell r="S546" t="str">
            <v>...</v>
          </cell>
          <cell r="T546" t="str">
            <v>...</v>
          </cell>
          <cell r="U546" t="str">
            <v>...</v>
          </cell>
          <cell r="V546" t="str">
            <v>...</v>
          </cell>
          <cell r="W546" t="str">
            <v>...</v>
          </cell>
          <cell r="X546" t="str">
            <v>...</v>
          </cell>
          <cell r="Y546" t="str">
            <v>...</v>
          </cell>
          <cell r="Z546" t="str">
            <v>...</v>
          </cell>
        </row>
        <row r="547">
          <cell r="A547" t="str">
            <v>ZBHN.E1998</v>
          </cell>
          <cell r="B547" t="str">
            <v>BA</v>
          </cell>
          <cell r="C547" t="str">
            <v>ZBH</v>
          </cell>
          <cell r="D547">
            <v>1998</v>
          </cell>
          <cell r="E547" t="str">
            <v>N.E</v>
          </cell>
          <cell r="F547" t="str">
            <v>...</v>
          </cell>
          <cell r="G547" t="str">
            <v>...</v>
          </cell>
          <cell r="H547" t="str">
            <v>...</v>
          </cell>
          <cell r="I547" t="str">
            <v>...</v>
          </cell>
          <cell r="J547" t="str">
            <v>...</v>
          </cell>
          <cell r="K547" t="str">
            <v>...</v>
          </cell>
          <cell r="L547" t="str">
            <v>...</v>
          </cell>
          <cell r="M547" t="str">
            <v>...</v>
          </cell>
          <cell r="N547" t="str">
            <v>...</v>
          </cell>
          <cell r="O547" t="str">
            <v>...</v>
          </cell>
          <cell r="P547" t="str">
            <v>...</v>
          </cell>
          <cell r="Q547" t="str">
            <v>...</v>
          </cell>
          <cell r="R547" t="str">
            <v>...</v>
          </cell>
          <cell r="S547" t="str">
            <v>...</v>
          </cell>
          <cell r="T547" t="str">
            <v>...</v>
          </cell>
          <cell r="U547" t="str">
            <v>...</v>
          </cell>
          <cell r="V547" t="str">
            <v>...</v>
          </cell>
          <cell r="W547" t="str">
            <v>...</v>
          </cell>
          <cell r="X547" t="str">
            <v>...</v>
          </cell>
          <cell r="Y547" t="str">
            <v>...</v>
          </cell>
          <cell r="Z547" t="str">
            <v>...</v>
          </cell>
        </row>
        <row r="548">
          <cell r="A548" t="str">
            <v>ZBHN1998</v>
          </cell>
          <cell r="B548" t="str">
            <v>BA</v>
          </cell>
          <cell r="C548" t="str">
            <v>ZBH</v>
          </cell>
          <cell r="D548">
            <v>1998</v>
          </cell>
          <cell r="E548" t="str">
            <v>N</v>
          </cell>
          <cell r="F548">
            <v>0</v>
          </cell>
          <cell r="G548" t="str">
            <v>...</v>
          </cell>
          <cell r="H548" t="str">
            <v>...</v>
          </cell>
          <cell r="I548" t="str">
            <v>...</v>
          </cell>
          <cell r="J548" t="str">
            <v>...</v>
          </cell>
          <cell r="K548" t="str">
            <v>...</v>
          </cell>
          <cell r="L548" t="str">
            <v>...</v>
          </cell>
          <cell r="M548" t="str">
            <v>...</v>
          </cell>
          <cell r="N548" t="str">
            <v>...</v>
          </cell>
          <cell r="O548" t="str">
            <v>...</v>
          </cell>
          <cell r="P548" t="str">
            <v>...</v>
          </cell>
          <cell r="Q548">
            <v>0</v>
          </cell>
          <cell r="R548">
            <v>0</v>
          </cell>
          <cell r="S548" t="str">
            <v>...</v>
          </cell>
          <cell r="T548" t="str">
            <v>...</v>
          </cell>
          <cell r="U548" t="str">
            <v>...</v>
          </cell>
          <cell r="V548" t="str">
            <v>...</v>
          </cell>
          <cell r="W548" t="str">
            <v>...</v>
          </cell>
          <cell r="X548" t="str">
            <v>...</v>
          </cell>
          <cell r="Y548" t="str">
            <v>...</v>
          </cell>
          <cell r="Z548" t="str">
            <v>...</v>
          </cell>
        </row>
        <row r="549">
          <cell r="A549" t="str">
            <v>ZCN1998</v>
          </cell>
          <cell r="B549" t="str">
            <v>KP</v>
          </cell>
          <cell r="C549" t="str">
            <v>ZC</v>
          </cell>
          <cell r="D549">
            <v>1998</v>
          </cell>
          <cell r="E549" t="str">
            <v>N</v>
          </cell>
          <cell r="F549" t="str">
            <v>...</v>
          </cell>
          <cell r="G549" t="str">
            <v>...</v>
          </cell>
          <cell r="H549" t="str">
            <v>...</v>
          </cell>
          <cell r="I549" t="str">
            <v>...</v>
          </cell>
          <cell r="J549" t="str">
            <v>...</v>
          </cell>
          <cell r="K549" t="str">
            <v>...</v>
          </cell>
          <cell r="L549" t="str">
            <v>...</v>
          </cell>
          <cell r="M549" t="str">
            <v>...</v>
          </cell>
          <cell r="N549" t="str">
            <v>...</v>
          </cell>
          <cell r="O549" t="str">
            <v>...</v>
          </cell>
          <cell r="P549" t="str">
            <v>...</v>
          </cell>
          <cell r="Q549" t="str">
            <v>...</v>
          </cell>
          <cell r="R549" t="str">
            <v>...</v>
          </cell>
          <cell r="S549" t="str">
            <v>...</v>
          </cell>
          <cell r="T549" t="str">
            <v>...</v>
          </cell>
          <cell r="U549" t="str">
            <v>...</v>
          </cell>
          <cell r="V549" t="str">
            <v>...</v>
          </cell>
          <cell r="W549" t="str">
            <v>...</v>
          </cell>
          <cell r="X549" t="str">
            <v>...</v>
          </cell>
          <cell r="Y549" t="str">
            <v>...</v>
          </cell>
          <cell r="Z549" t="str">
            <v>...</v>
          </cell>
        </row>
        <row r="550">
          <cell r="A550" t="str">
            <v>ZCN1999</v>
          </cell>
          <cell r="B550" t="str">
            <v>KP</v>
          </cell>
          <cell r="C550" t="str">
            <v>ZC</v>
          </cell>
          <cell r="D550">
            <v>1999</v>
          </cell>
          <cell r="E550" t="str">
            <v>N</v>
          </cell>
          <cell r="F550" t="str">
            <v>...</v>
          </cell>
          <cell r="G550" t="str">
            <v>...</v>
          </cell>
          <cell r="H550" t="str">
            <v>...</v>
          </cell>
          <cell r="I550" t="str">
            <v>...</v>
          </cell>
          <cell r="J550" t="str">
            <v>...</v>
          </cell>
          <cell r="K550" t="str">
            <v>...</v>
          </cell>
          <cell r="L550" t="str">
            <v>...</v>
          </cell>
          <cell r="M550" t="str">
            <v>...</v>
          </cell>
          <cell r="N550" t="str">
            <v>...</v>
          </cell>
          <cell r="O550" t="str">
            <v>...</v>
          </cell>
          <cell r="P550" t="str">
            <v>...</v>
          </cell>
          <cell r="Q550" t="str">
            <v>...</v>
          </cell>
          <cell r="R550" t="str">
            <v>...</v>
          </cell>
          <cell r="S550" t="str">
            <v>...</v>
          </cell>
          <cell r="T550" t="str">
            <v>...</v>
          </cell>
          <cell r="U550" t="str">
            <v>...</v>
          </cell>
          <cell r="V550" t="str">
            <v>...</v>
          </cell>
          <cell r="W550" t="str">
            <v>...</v>
          </cell>
          <cell r="X550" t="str">
            <v>...</v>
          </cell>
          <cell r="Y550" t="str">
            <v>...</v>
          </cell>
          <cell r="Z550" t="str">
            <v>...</v>
          </cell>
        </row>
        <row r="551">
          <cell r="A551" t="str">
            <v>ZRLE1998</v>
          </cell>
          <cell r="B551" t="str">
            <v>ZM</v>
          </cell>
          <cell r="C551" t="str">
            <v>ZRL</v>
          </cell>
          <cell r="D551">
            <v>1998</v>
          </cell>
          <cell r="E551" t="str">
            <v>E</v>
          </cell>
          <cell r="F551">
            <v>0</v>
          </cell>
          <cell r="G551">
            <v>62</v>
          </cell>
          <cell r="H551" t="str">
            <v>...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 t="str">
            <v>...</v>
          </cell>
          <cell r="T551" t="str">
            <v>...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</row>
        <row r="552">
          <cell r="A552" t="str">
            <v>ZRLE1999</v>
          </cell>
          <cell r="B552" t="str">
            <v>ZM</v>
          </cell>
          <cell r="C552" t="str">
            <v>ZRL</v>
          </cell>
          <cell r="D552">
            <v>1999</v>
          </cell>
          <cell r="E552" t="str">
            <v>E</v>
          </cell>
          <cell r="F552">
            <v>0</v>
          </cell>
          <cell r="G552" t="str">
            <v>...</v>
          </cell>
          <cell r="H552" t="str">
            <v>...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 t="str">
            <v>...</v>
          </cell>
          <cell r="T552" t="str">
            <v>...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</row>
        <row r="553">
          <cell r="A553" t="str">
            <v>ZRSN1999</v>
          </cell>
          <cell r="B553" t="str">
            <v>BA</v>
          </cell>
          <cell r="C553" t="str">
            <v>ZRS</v>
          </cell>
          <cell r="D553">
            <v>1999</v>
          </cell>
          <cell r="E553" t="str">
            <v>N</v>
          </cell>
          <cell r="F553">
            <v>0</v>
          </cell>
          <cell r="G553">
            <v>41</v>
          </cell>
          <cell r="H553">
            <v>41</v>
          </cell>
          <cell r="I553">
            <v>35</v>
          </cell>
          <cell r="J553">
            <v>35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41</v>
          </cell>
          <cell r="T553">
            <v>22</v>
          </cell>
          <cell r="U553">
            <v>35</v>
          </cell>
          <cell r="V553">
            <v>20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</row>
        <row r="554">
          <cell r="A554" t="str">
            <v>ZRSN1998</v>
          </cell>
          <cell r="B554" t="str">
            <v>BA</v>
          </cell>
          <cell r="C554" t="str">
            <v>ZRS</v>
          </cell>
          <cell r="D554">
            <v>1998</v>
          </cell>
          <cell r="E554" t="str">
            <v>N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</row>
        <row r="555">
          <cell r="A555" t="str">
            <v>ZSRL1998</v>
          </cell>
          <cell r="B555" t="str">
            <v>SK</v>
          </cell>
          <cell r="C555" t="str">
            <v>ZSR</v>
          </cell>
          <cell r="D555">
            <v>1998</v>
          </cell>
          <cell r="E555" t="str">
            <v>L</v>
          </cell>
          <cell r="F555">
            <v>0</v>
          </cell>
          <cell r="G555">
            <v>27</v>
          </cell>
          <cell r="H555">
            <v>0</v>
          </cell>
          <cell r="I555">
            <v>42</v>
          </cell>
          <cell r="J555">
            <v>42</v>
          </cell>
          <cell r="K555">
            <v>5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27</v>
          </cell>
          <cell r="T555">
            <v>6</v>
          </cell>
          <cell r="U555">
            <v>42</v>
          </cell>
          <cell r="V555">
            <v>8</v>
          </cell>
          <cell r="W555">
            <v>5</v>
          </cell>
          <cell r="X555">
            <v>1</v>
          </cell>
          <cell r="Y555">
            <v>0</v>
          </cell>
          <cell r="Z555">
            <v>0</v>
          </cell>
        </row>
        <row r="556">
          <cell r="A556" t="str">
            <v>ZSRE1999</v>
          </cell>
          <cell r="B556" t="str">
            <v>SK</v>
          </cell>
          <cell r="C556" t="str">
            <v>ZSR</v>
          </cell>
          <cell r="D556">
            <v>1999</v>
          </cell>
          <cell r="E556" t="str">
            <v>E</v>
          </cell>
          <cell r="F556">
            <v>0</v>
          </cell>
          <cell r="G556">
            <v>6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25</v>
          </cell>
          <cell r="P556">
            <v>50</v>
          </cell>
          <cell r="Q556">
            <v>0</v>
          </cell>
          <cell r="R556">
            <v>0</v>
          </cell>
          <cell r="S556">
            <v>6</v>
          </cell>
          <cell r="T556">
            <v>1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25</v>
          </cell>
          <cell r="Z556">
            <v>3</v>
          </cell>
        </row>
        <row r="557">
          <cell r="A557" t="str">
            <v>ZSRE1998</v>
          </cell>
          <cell r="B557" t="str">
            <v>SK</v>
          </cell>
          <cell r="C557" t="str">
            <v>ZSR</v>
          </cell>
          <cell r="D557">
            <v>1998</v>
          </cell>
          <cell r="E557" t="str">
            <v>E</v>
          </cell>
          <cell r="F557">
            <v>0</v>
          </cell>
          <cell r="G557">
            <v>6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25</v>
          </cell>
          <cell r="P557">
            <v>50</v>
          </cell>
          <cell r="Q557">
            <v>0</v>
          </cell>
          <cell r="R557">
            <v>0</v>
          </cell>
          <cell r="S557">
            <v>6</v>
          </cell>
          <cell r="T557">
            <v>1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25</v>
          </cell>
          <cell r="Z557">
            <v>9</v>
          </cell>
        </row>
        <row r="558">
          <cell r="A558" t="str">
            <v>ZSRTotal1999</v>
          </cell>
          <cell r="B558" t="str">
            <v>SK</v>
          </cell>
          <cell r="C558" t="str">
            <v>ZSR</v>
          </cell>
          <cell r="D558">
            <v>1999</v>
          </cell>
          <cell r="E558" t="str">
            <v>Total</v>
          </cell>
          <cell r="F558">
            <v>1</v>
          </cell>
          <cell r="G558">
            <v>689</v>
          </cell>
          <cell r="H558">
            <v>0</v>
          </cell>
          <cell r="I558">
            <v>564</v>
          </cell>
          <cell r="J558">
            <v>499</v>
          </cell>
          <cell r="K558">
            <v>310</v>
          </cell>
          <cell r="L558">
            <v>0</v>
          </cell>
          <cell r="M558">
            <v>0</v>
          </cell>
          <cell r="N558">
            <v>0</v>
          </cell>
          <cell r="O558">
            <v>73</v>
          </cell>
          <cell r="P558">
            <v>154</v>
          </cell>
          <cell r="Q558">
            <v>1</v>
          </cell>
          <cell r="R558">
            <v>0</v>
          </cell>
          <cell r="S558">
            <v>698</v>
          </cell>
          <cell r="T558">
            <v>101</v>
          </cell>
          <cell r="U558">
            <v>563</v>
          </cell>
          <cell r="V558">
            <v>68</v>
          </cell>
          <cell r="W558">
            <v>296</v>
          </cell>
          <cell r="X558">
            <v>42</v>
          </cell>
          <cell r="Y558">
            <v>73</v>
          </cell>
          <cell r="Z558">
            <v>18</v>
          </cell>
        </row>
        <row r="559">
          <cell r="A559" t="str">
            <v>ZSRTotal1998</v>
          </cell>
          <cell r="B559" t="str">
            <v>SK</v>
          </cell>
          <cell r="C559" t="str">
            <v>ZSR</v>
          </cell>
          <cell r="D559">
            <v>1998</v>
          </cell>
          <cell r="E559" t="str">
            <v>Total</v>
          </cell>
          <cell r="F559">
            <v>1</v>
          </cell>
          <cell r="G559">
            <v>693</v>
          </cell>
          <cell r="H559">
            <v>0</v>
          </cell>
          <cell r="I559">
            <v>564</v>
          </cell>
          <cell r="J559">
            <v>499</v>
          </cell>
          <cell r="K559">
            <v>297</v>
          </cell>
          <cell r="L559">
            <v>0</v>
          </cell>
          <cell r="M559">
            <v>0</v>
          </cell>
          <cell r="N559">
            <v>0</v>
          </cell>
          <cell r="O559">
            <v>73</v>
          </cell>
          <cell r="P559">
            <v>154</v>
          </cell>
          <cell r="Q559">
            <v>1</v>
          </cell>
          <cell r="R559">
            <v>0</v>
          </cell>
          <cell r="S559">
            <v>698</v>
          </cell>
          <cell r="T559">
            <v>101</v>
          </cell>
          <cell r="U559">
            <v>563</v>
          </cell>
          <cell r="V559">
            <v>70</v>
          </cell>
          <cell r="W559">
            <v>296</v>
          </cell>
          <cell r="X559">
            <v>42</v>
          </cell>
          <cell r="Y559">
            <v>73</v>
          </cell>
          <cell r="Z559">
            <v>24</v>
          </cell>
        </row>
        <row r="560">
          <cell r="A560" t="str">
            <v>ZSRL1999</v>
          </cell>
          <cell r="B560" t="str">
            <v>SK</v>
          </cell>
          <cell r="C560" t="str">
            <v>ZSR</v>
          </cell>
          <cell r="D560">
            <v>1999</v>
          </cell>
          <cell r="E560" t="str">
            <v>L</v>
          </cell>
          <cell r="F560">
            <v>0</v>
          </cell>
          <cell r="G560">
            <v>27</v>
          </cell>
          <cell r="H560">
            <v>0</v>
          </cell>
          <cell r="I560">
            <v>42</v>
          </cell>
          <cell r="J560">
            <v>42</v>
          </cell>
          <cell r="K560">
            <v>5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27</v>
          </cell>
          <cell r="T560">
            <v>6</v>
          </cell>
          <cell r="U560">
            <v>42</v>
          </cell>
          <cell r="V560">
            <v>6</v>
          </cell>
          <cell r="W560">
            <v>5</v>
          </cell>
          <cell r="X560">
            <v>1</v>
          </cell>
          <cell r="Y560">
            <v>0</v>
          </cell>
          <cell r="Z560">
            <v>0</v>
          </cell>
        </row>
        <row r="561">
          <cell r="A561" t="str">
            <v>ZSRN1998</v>
          </cell>
          <cell r="B561" t="str">
            <v>SK</v>
          </cell>
          <cell r="C561" t="str">
            <v>ZSR</v>
          </cell>
          <cell r="D561">
            <v>1998</v>
          </cell>
          <cell r="E561" t="str">
            <v>N</v>
          </cell>
          <cell r="F561">
            <v>1</v>
          </cell>
          <cell r="G561">
            <v>660</v>
          </cell>
          <cell r="H561">
            <v>0</v>
          </cell>
          <cell r="I561">
            <v>522</v>
          </cell>
          <cell r="J561">
            <v>457</v>
          </cell>
          <cell r="K561">
            <v>292</v>
          </cell>
          <cell r="L561">
            <v>0</v>
          </cell>
          <cell r="M561">
            <v>0</v>
          </cell>
          <cell r="N561">
            <v>0</v>
          </cell>
          <cell r="O561">
            <v>48</v>
          </cell>
          <cell r="P561">
            <v>104</v>
          </cell>
          <cell r="Q561">
            <v>1</v>
          </cell>
          <cell r="R561">
            <v>0</v>
          </cell>
          <cell r="S561">
            <v>665</v>
          </cell>
          <cell r="T561">
            <v>94</v>
          </cell>
          <cell r="U561">
            <v>521</v>
          </cell>
          <cell r="V561">
            <v>62</v>
          </cell>
          <cell r="W561">
            <v>291</v>
          </cell>
          <cell r="X561">
            <v>41</v>
          </cell>
          <cell r="Y561">
            <v>48</v>
          </cell>
          <cell r="Z561">
            <v>15</v>
          </cell>
        </row>
        <row r="562">
          <cell r="A562" t="str">
            <v>ZSRN1999</v>
          </cell>
          <cell r="B562" t="str">
            <v>SK</v>
          </cell>
          <cell r="C562" t="str">
            <v>ZSR</v>
          </cell>
          <cell r="D562">
            <v>1999</v>
          </cell>
          <cell r="E562" t="str">
            <v>N</v>
          </cell>
          <cell r="F562">
            <v>1</v>
          </cell>
          <cell r="G562">
            <v>656</v>
          </cell>
          <cell r="H562">
            <v>0</v>
          </cell>
          <cell r="I562">
            <v>522</v>
          </cell>
          <cell r="J562">
            <v>457</v>
          </cell>
          <cell r="K562">
            <v>305</v>
          </cell>
          <cell r="L562">
            <v>0</v>
          </cell>
          <cell r="M562">
            <v>0</v>
          </cell>
          <cell r="N562">
            <v>0</v>
          </cell>
          <cell r="O562">
            <v>48</v>
          </cell>
          <cell r="P562">
            <v>104</v>
          </cell>
          <cell r="Q562">
            <v>1</v>
          </cell>
          <cell r="R562">
            <v>0</v>
          </cell>
          <cell r="S562">
            <v>665</v>
          </cell>
          <cell r="T562">
            <v>94</v>
          </cell>
          <cell r="U562">
            <v>521</v>
          </cell>
          <cell r="V562">
            <v>62</v>
          </cell>
          <cell r="W562">
            <v>291</v>
          </cell>
          <cell r="X562">
            <v>41</v>
          </cell>
          <cell r="Y562">
            <v>48</v>
          </cell>
          <cell r="Z562">
            <v>15</v>
          </cell>
        </row>
        <row r="563">
          <cell r="A563" t="str">
            <v>ZSRL.N.E1998</v>
          </cell>
          <cell r="B563" t="str">
            <v>SK</v>
          </cell>
          <cell r="C563" t="str">
            <v>ZSR</v>
          </cell>
          <cell r="D563">
            <v>1998</v>
          </cell>
          <cell r="E563" t="str">
            <v>L.N.E</v>
          </cell>
          <cell r="F563" t="str">
            <v>...</v>
          </cell>
          <cell r="G563" t="str">
            <v>...</v>
          </cell>
          <cell r="H563" t="str">
            <v>...</v>
          </cell>
          <cell r="I563" t="str">
            <v>...</v>
          </cell>
          <cell r="J563" t="str">
            <v>...</v>
          </cell>
          <cell r="K563" t="str">
            <v>...</v>
          </cell>
          <cell r="L563" t="str">
            <v>...</v>
          </cell>
          <cell r="M563" t="str">
            <v>...</v>
          </cell>
          <cell r="N563" t="str">
            <v>...</v>
          </cell>
          <cell r="O563" t="str">
            <v>...</v>
          </cell>
          <cell r="P563" t="str">
            <v>...</v>
          </cell>
          <cell r="Q563" t="str">
            <v>...</v>
          </cell>
          <cell r="R563" t="str">
            <v>...</v>
          </cell>
          <cell r="S563" t="str">
            <v>...</v>
          </cell>
          <cell r="T563" t="str">
            <v>...</v>
          </cell>
          <cell r="U563" t="str">
            <v>...</v>
          </cell>
          <cell r="V563" t="str">
            <v>...</v>
          </cell>
          <cell r="W563" t="str">
            <v>...</v>
          </cell>
          <cell r="X563" t="str">
            <v>...</v>
          </cell>
          <cell r="Y563" t="str">
            <v>...</v>
          </cell>
          <cell r="Z563" t="str">
            <v>...</v>
          </cell>
        </row>
        <row r="564">
          <cell r="A564" t="str">
            <v>ZSRL.N.E1999</v>
          </cell>
          <cell r="B564" t="str">
            <v>SK</v>
          </cell>
          <cell r="C564" t="str">
            <v>ZSR</v>
          </cell>
          <cell r="D564">
            <v>1999</v>
          </cell>
          <cell r="E564" t="str">
            <v>L.N.E</v>
          </cell>
          <cell r="F564" t="str">
            <v>...</v>
          </cell>
          <cell r="G564" t="str">
            <v>...</v>
          </cell>
          <cell r="H564" t="str">
            <v>...</v>
          </cell>
          <cell r="I564" t="str">
            <v>...</v>
          </cell>
          <cell r="J564" t="str">
            <v>...</v>
          </cell>
          <cell r="K564" t="str">
            <v>...</v>
          </cell>
          <cell r="L564" t="str">
            <v>...</v>
          </cell>
          <cell r="M564" t="str">
            <v>...</v>
          </cell>
          <cell r="N564" t="str">
            <v>...</v>
          </cell>
          <cell r="O564" t="str">
            <v>...</v>
          </cell>
          <cell r="P564" t="str">
            <v>...</v>
          </cell>
          <cell r="Q564" t="str">
            <v>...</v>
          </cell>
          <cell r="R564" t="str">
            <v>...</v>
          </cell>
          <cell r="S564" t="str">
            <v>...</v>
          </cell>
          <cell r="T564" t="str">
            <v>...</v>
          </cell>
          <cell r="U564" t="str">
            <v>...</v>
          </cell>
          <cell r="V564" t="str">
            <v>...</v>
          </cell>
          <cell r="W564" t="str">
            <v>...</v>
          </cell>
          <cell r="X564" t="str">
            <v>...</v>
          </cell>
          <cell r="Y564" t="str">
            <v>...</v>
          </cell>
          <cell r="Z564" t="str">
            <v>...</v>
          </cell>
        </row>
        <row r="565">
          <cell r="A565" t="e">
            <v>#VALUE!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 t="str">
            <v>...</v>
          </cell>
          <cell r="G565" t="str">
            <v>...</v>
          </cell>
          <cell r="H565" t="str">
            <v>...</v>
          </cell>
          <cell r="I565" t="str">
            <v>...</v>
          </cell>
          <cell r="J565" t="str">
            <v>...</v>
          </cell>
          <cell r="K565" t="str">
            <v>...</v>
          </cell>
          <cell r="L565" t="str">
            <v>...</v>
          </cell>
          <cell r="M565" t="str">
            <v>...</v>
          </cell>
          <cell r="N565" t="str">
            <v>...</v>
          </cell>
          <cell r="O565" t="str">
            <v>...</v>
          </cell>
          <cell r="P565" t="str">
            <v>...</v>
          </cell>
          <cell r="Q565" t="str">
            <v>...</v>
          </cell>
          <cell r="R565" t="str">
            <v>...</v>
          </cell>
          <cell r="S565" t="str">
            <v>...</v>
          </cell>
          <cell r="T565" t="str">
            <v>...</v>
          </cell>
          <cell r="U565" t="str">
            <v>...</v>
          </cell>
          <cell r="V565" t="str">
            <v>...</v>
          </cell>
          <cell r="W565" t="str">
            <v>...</v>
          </cell>
          <cell r="X565" t="str">
            <v>...</v>
          </cell>
          <cell r="Y565" t="str">
            <v>...</v>
          </cell>
          <cell r="Z565" t="str">
            <v>...</v>
          </cell>
        </row>
        <row r="566">
          <cell r="A566" t="e">
            <v>#VALUE!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 t="str">
            <v>...</v>
          </cell>
          <cell r="G566" t="str">
            <v>...</v>
          </cell>
          <cell r="H566" t="str">
            <v>...</v>
          </cell>
          <cell r="I566" t="str">
            <v>...</v>
          </cell>
          <cell r="J566" t="str">
            <v>...</v>
          </cell>
          <cell r="K566" t="str">
            <v>...</v>
          </cell>
          <cell r="L566" t="str">
            <v>...</v>
          </cell>
          <cell r="M566" t="str">
            <v>...</v>
          </cell>
          <cell r="N566" t="str">
            <v>...</v>
          </cell>
          <cell r="O566" t="str">
            <v>...</v>
          </cell>
          <cell r="P566" t="str">
            <v>...</v>
          </cell>
          <cell r="Q566" t="str">
            <v>...</v>
          </cell>
          <cell r="R566" t="str">
            <v>...</v>
          </cell>
          <cell r="S566" t="str">
            <v>...</v>
          </cell>
          <cell r="T566" t="str">
            <v>...</v>
          </cell>
          <cell r="U566" t="str">
            <v>...</v>
          </cell>
          <cell r="V566" t="str">
            <v>...</v>
          </cell>
          <cell r="W566" t="str">
            <v>...</v>
          </cell>
          <cell r="X566" t="str">
            <v>...</v>
          </cell>
          <cell r="Y566" t="str">
            <v>...</v>
          </cell>
          <cell r="Z566" t="str">
            <v>...</v>
          </cell>
        </row>
        <row r="567">
          <cell r="A567" t="e">
            <v>#VALUE!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 t="str">
            <v>...</v>
          </cell>
          <cell r="G567" t="str">
            <v>...</v>
          </cell>
          <cell r="H567" t="str">
            <v>...</v>
          </cell>
          <cell r="I567" t="str">
            <v>...</v>
          </cell>
          <cell r="J567" t="str">
            <v>...</v>
          </cell>
          <cell r="K567" t="str">
            <v>...</v>
          </cell>
          <cell r="L567" t="str">
            <v>...</v>
          </cell>
          <cell r="M567" t="str">
            <v>...</v>
          </cell>
          <cell r="N567" t="str">
            <v>...</v>
          </cell>
          <cell r="O567" t="str">
            <v>...</v>
          </cell>
          <cell r="P567" t="str">
            <v>...</v>
          </cell>
          <cell r="Q567" t="str">
            <v>...</v>
          </cell>
          <cell r="R567" t="str">
            <v>...</v>
          </cell>
          <cell r="S567" t="str">
            <v>...</v>
          </cell>
          <cell r="T567" t="str">
            <v>...</v>
          </cell>
          <cell r="U567" t="str">
            <v>...</v>
          </cell>
          <cell r="V567" t="str">
            <v>...</v>
          </cell>
          <cell r="W567" t="str">
            <v>...</v>
          </cell>
          <cell r="X567" t="str">
            <v>...</v>
          </cell>
          <cell r="Y567" t="str">
            <v>...</v>
          </cell>
          <cell r="Z567" t="str">
            <v>...</v>
          </cell>
        </row>
        <row r="568">
          <cell r="A568" t="e">
            <v>#VALUE!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 t="str">
            <v>...</v>
          </cell>
          <cell r="G568" t="str">
            <v>...</v>
          </cell>
          <cell r="H568" t="str">
            <v>...</v>
          </cell>
          <cell r="I568" t="str">
            <v>...</v>
          </cell>
          <cell r="J568" t="str">
            <v>...</v>
          </cell>
          <cell r="K568" t="str">
            <v>...</v>
          </cell>
          <cell r="L568" t="str">
            <v>...</v>
          </cell>
          <cell r="M568" t="str">
            <v>...</v>
          </cell>
          <cell r="N568" t="str">
            <v>...</v>
          </cell>
          <cell r="O568" t="str">
            <v>...</v>
          </cell>
          <cell r="P568" t="str">
            <v>...</v>
          </cell>
          <cell r="Q568" t="str">
            <v>...</v>
          </cell>
          <cell r="R568" t="str">
            <v>...</v>
          </cell>
          <cell r="S568" t="str">
            <v>...</v>
          </cell>
          <cell r="T568" t="str">
            <v>...</v>
          </cell>
          <cell r="U568" t="str">
            <v>...</v>
          </cell>
          <cell r="V568" t="str">
            <v>...</v>
          </cell>
          <cell r="W568" t="str">
            <v>...</v>
          </cell>
          <cell r="X568" t="str">
            <v>...</v>
          </cell>
          <cell r="Y568" t="str">
            <v>...</v>
          </cell>
          <cell r="Z568" t="str">
            <v>...</v>
          </cell>
        </row>
        <row r="569">
          <cell r="A569" t="e">
            <v>#VALUE!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 t="str">
            <v>...</v>
          </cell>
          <cell r="G569" t="str">
            <v>...</v>
          </cell>
          <cell r="H569" t="str">
            <v>...</v>
          </cell>
          <cell r="I569" t="str">
            <v>...</v>
          </cell>
          <cell r="J569" t="str">
            <v>...</v>
          </cell>
          <cell r="K569" t="str">
            <v>...</v>
          </cell>
          <cell r="L569" t="str">
            <v>...</v>
          </cell>
          <cell r="M569" t="str">
            <v>...</v>
          </cell>
          <cell r="N569" t="str">
            <v>...</v>
          </cell>
          <cell r="O569" t="str">
            <v>...</v>
          </cell>
          <cell r="P569" t="str">
            <v>...</v>
          </cell>
          <cell r="Q569" t="str">
            <v>...</v>
          </cell>
          <cell r="R569" t="str">
            <v>...</v>
          </cell>
          <cell r="S569" t="str">
            <v>...</v>
          </cell>
          <cell r="T569" t="str">
            <v>...</v>
          </cell>
          <cell r="U569" t="str">
            <v>...</v>
          </cell>
          <cell r="V569" t="str">
            <v>...</v>
          </cell>
          <cell r="W569" t="str">
            <v>...</v>
          </cell>
          <cell r="X569" t="str">
            <v>...</v>
          </cell>
          <cell r="Y569" t="str">
            <v>...</v>
          </cell>
          <cell r="Z569" t="str">
            <v>...</v>
          </cell>
        </row>
        <row r="570">
          <cell r="A570" t="e">
            <v>#VALUE!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 t="str">
            <v>...</v>
          </cell>
          <cell r="G570" t="str">
            <v>...</v>
          </cell>
          <cell r="H570" t="str">
            <v>...</v>
          </cell>
          <cell r="I570" t="str">
            <v>...</v>
          </cell>
          <cell r="J570" t="str">
            <v>...</v>
          </cell>
          <cell r="K570" t="str">
            <v>...</v>
          </cell>
          <cell r="L570" t="str">
            <v>...</v>
          </cell>
          <cell r="M570" t="str">
            <v>...</v>
          </cell>
          <cell r="N570" t="str">
            <v>...</v>
          </cell>
          <cell r="O570" t="str">
            <v>...</v>
          </cell>
          <cell r="P570" t="str">
            <v>...</v>
          </cell>
          <cell r="Q570" t="str">
            <v>...</v>
          </cell>
          <cell r="R570" t="str">
            <v>...</v>
          </cell>
          <cell r="S570" t="str">
            <v>...</v>
          </cell>
          <cell r="T570" t="str">
            <v>...</v>
          </cell>
          <cell r="U570" t="str">
            <v>...</v>
          </cell>
          <cell r="V570" t="str">
            <v>...</v>
          </cell>
          <cell r="W570" t="str">
            <v>...</v>
          </cell>
          <cell r="X570" t="str">
            <v>...</v>
          </cell>
          <cell r="Y570" t="str">
            <v>...</v>
          </cell>
          <cell r="Z570" t="str">
            <v>...</v>
          </cell>
        </row>
        <row r="571">
          <cell r="A571" t="e">
            <v>#VALUE!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 t="str">
            <v>...</v>
          </cell>
          <cell r="G571" t="str">
            <v>...</v>
          </cell>
          <cell r="H571" t="str">
            <v>...</v>
          </cell>
          <cell r="I571" t="str">
            <v>...</v>
          </cell>
          <cell r="J571" t="str">
            <v>...</v>
          </cell>
          <cell r="K571" t="str">
            <v>...</v>
          </cell>
          <cell r="L571" t="str">
            <v>...</v>
          </cell>
          <cell r="M571" t="str">
            <v>...</v>
          </cell>
          <cell r="N571" t="str">
            <v>...</v>
          </cell>
          <cell r="O571" t="str">
            <v>...</v>
          </cell>
          <cell r="P571" t="str">
            <v>...</v>
          </cell>
          <cell r="Q571" t="str">
            <v>...</v>
          </cell>
          <cell r="R571" t="str">
            <v>...</v>
          </cell>
          <cell r="S571" t="str">
            <v>...</v>
          </cell>
          <cell r="T571" t="str">
            <v>...</v>
          </cell>
          <cell r="U571" t="str">
            <v>...</v>
          </cell>
          <cell r="V571" t="str">
            <v>...</v>
          </cell>
          <cell r="W571" t="str">
            <v>...</v>
          </cell>
          <cell r="X571" t="str">
            <v>...</v>
          </cell>
          <cell r="Y571" t="str">
            <v>...</v>
          </cell>
          <cell r="Z571" t="str">
            <v>...</v>
          </cell>
        </row>
        <row r="572">
          <cell r="A572" t="e">
            <v>#VALUE!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 t="str">
            <v>...</v>
          </cell>
          <cell r="G572" t="str">
            <v>...</v>
          </cell>
          <cell r="H572" t="str">
            <v>...</v>
          </cell>
          <cell r="I572" t="str">
            <v>...</v>
          </cell>
          <cell r="J572" t="str">
            <v>...</v>
          </cell>
          <cell r="K572" t="str">
            <v>...</v>
          </cell>
          <cell r="L572" t="str">
            <v>...</v>
          </cell>
          <cell r="M572" t="str">
            <v>...</v>
          </cell>
          <cell r="N572" t="str">
            <v>...</v>
          </cell>
          <cell r="O572" t="str">
            <v>...</v>
          </cell>
          <cell r="P572" t="str">
            <v>...</v>
          </cell>
          <cell r="Q572" t="str">
            <v>...</v>
          </cell>
          <cell r="R572" t="str">
            <v>...</v>
          </cell>
          <cell r="S572" t="str">
            <v>...</v>
          </cell>
          <cell r="T572" t="str">
            <v>...</v>
          </cell>
          <cell r="U572" t="str">
            <v>...</v>
          </cell>
          <cell r="V572" t="str">
            <v>...</v>
          </cell>
          <cell r="W572" t="str">
            <v>...</v>
          </cell>
          <cell r="X572" t="str">
            <v>...</v>
          </cell>
          <cell r="Y572" t="str">
            <v>...</v>
          </cell>
          <cell r="Z572" t="str">
            <v>...</v>
          </cell>
        </row>
        <row r="573">
          <cell r="A573" t="e">
            <v>#VALUE!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 t="str">
            <v>...</v>
          </cell>
          <cell r="G573" t="str">
            <v>...</v>
          </cell>
          <cell r="H573" t="str">
            <v>...</v>
          </cell>
          <cell r="I573" t="str">
            <v>...</v>
          </cell>
          <cell r="J573" t="str">
            <v>...</v>
          </cell>
          <cell r="K573" t="str">
            <v>...</v>
          </cell>
          <cell r="L573" t="str">
            <v>...</v>
          </cell>
          <cell r="M573" t="str">
            <v>...</v>
          </cell>
          <cell r="N573" t="str">
            <v>...</v>
          </cell>
          <cell r="O573" t="str">
            <v>...</v>
          </cell>
          <cell r="P573" t="str">
            <v>...</v>
          </cell>
          <cell r="Q573" t="str">
            <v>...</v>
          </cell>
          <cell r="R573" t="str">
            <v>...</v>
          </cell>
          <cell r="S573" t="str">
            <v>...</v>
          </cell>
          <cell r="T573" t="str">
            <v>...</v>
          </cell>
          <cell r="U573" t="str">
            <v>...</v>
          </cell>
          <cell r="V573" t="str">
            <v>...</v>
          </cell>
          <cell r="W573" t="str">
            <v>...</v>
          </cell>
          <cell r="X573" t="str">
            <v>...</v>
          </cell>
          <cell r="Y573" t="str">
            <v>...</v>
          </cell>
          <cell r="Z573" t="str">
            <v>...</v>
          </cell>
        </row>
        <row r="574">
          <cell r="A574" t="e">
            <v>#VALUE!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 t="str">
            <v>...</v>
          </cell>
          <cell r="G574" t="str">
            <v>...</v>
          </cell>
          <cell r="H574" t="str">
            <v>...</v>
          </cell>
          <cell r="I574" t="str">
            <v>...</v>
          </cell>
          <cell r="J574" t="str">
            <v>...</v>
          </cell>
          <cell r="K574" t="str">
            <v>...</v>
          </cell>
          <cell r="L574" t="str">
            <v>...</v>
          </cell>
          <cell r="M574" t="str">
            <v>...</v>
          </cell>
          <cell r="N574" t="str">
            <v>...</v>
          </cell>
          <cell r="O574" t="str">
            <v>...</v>
          </cell>
          <cell r="P574" t="str">
            <v>...</v>
          </cell>
          <cell r="Q574" t="str">
            <v>...</v>
          </cell>
          <cell r="R574" t="str">
            <v>...</v>
          </cell>
          <cell r="S574" t="str">
            <v>...</v>
          </cell>
          <cell r="T574" t="str">
            <v>...</v>
          </cell>
          <cell r="U574" t="str">
            <v>...</v>
          </cell>
          <cell r="V574" t="str">
            <v>...</v>
          </cell>
          <cell r="W574" t="str">
            <v>...</v>
          </cell>
          <cell r="X574" t="str">
            <v>...</v>
          </cell>
          <cell r="Y574" t="str">
            <v>...</v>
          </cell>
          <cell r="Z574" t="str">
            <v>...</v>
          </cell>
        </row>
        <row r="575">
          <cell r="A575" t="e">
            <v>#VALUE!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 t="str">
            <v>...</v>
          </cell>
          <cell r="G575" t="str">
            <v>...</v>
          </cell>
          <cell r="H575" t="str">
            <v>...</v>
          </cell>
          <cell r="I575" t="str">
            <v>...</v>
          </cell>
          <cell r="J575" t="str">
            <v>...</v>
          </cell>
          <cell r="K575" t="str">
            <v>...</v>
          </cell>
          <cell r="L575" t="str">
            <v>...</v>
          </cell>
          <cell r="M575" t="str">
            <v>...</v>
          </cell>
          <cell r="N575" t="str">
            <v>...</v>
          </cell>
          <cell r="O575" t="str">
            <v>...</v>
          </cell>
          <cell r="P575" t="str">
            <v>...</v>
          </cell>
          <cell r="Q575" t="str">
            <v>...</v>
          </cell>
          <cell r="R575" t="str">
            <v>...</v>
          </cell>
          <cell r="S575" t="str">
            <v>...</v>
          </cell>
          <cell r="T575" t="str">
            <v>...</v>
          </cell>
          <cell r="U575" t="str">
            <v>...</v>
          </cell>
          <cell r="V575" t="str">
            <v>...</v>
          </cell>
          <cell r="W575" t="str">
            <v>...</v>
          </cell>
          <cell r="X575" t="str">
            <v>...</v>
          </cell>
          <cell r="Y575" t="str">
            <v>...</v>
          </cell>
          <cell r="Z575" t="str">
            <v>...</v>
          </cell>
        </row>
        <row r="576">
          <cell r="A576" t="e">
            <v>#VALUE!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 t="str">
            <v>...</v>
          </cell>
          <cell r="G576" t="str">
            <v>...</v>
          </cell>
          <cell r="H576" t="str">
            <v>...</v>
          </cell>
          <cell r="I576" t="str">
            <v>...</v>
          </cell>
          <cell r="J576" t="str">
            <v>...</v>
          </cell>
          <cell r="K576" t="str">
            <v>...</v>
          </cell>
          <cell r="L576" t="str">
            <v>...</v>
          </cell>
          <cell r="M576" t="str">
            <v>...</v>
          </cell>
          <cell r="N576" t="str">
            <v>...</v>
          </cell>
          <cell r="O576" t="str">
            <v>...</v>
          </cell>
          <cell r="P576" t="str">
            <v>...</v>
          </cell>
          <cell r="Q576" t="str">
            <v>...</v>
          </cell>
          <cell r="R576" t="str">
            <v>...</v>
          </cell>
          <cell r="S576" t="str">
            <v>...</v>
          </cell>
          <cell r="T576" t="str">
            <v>...</v>
          </cell>
          <cell r="U576" t="str">
            <v>...</v>
          </cell>
          <cell r="V576" t="str">
            <v>...</v>
          </cell>
          <cell r="W576" t="str">
            <v>...</v>
          </cell>
          <cell r="X576" t="str">
            <v>...</v>
          </cell>
          <cell r="Y576" t="str">
            <v>...</v>
          </cell>
          <cell r="Z576" t="str">
            <v>...</v>
          </cell>
        </row>
        <row r="577">
          <cell r="A577" t="e">
            <v>#VALUE!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 t="str">
            <v>...</v>
          </cell>
          <cell r="G577" t="str">
            <v>...</v>
          </cell>
          <cell r="H577" t="str">
            <v>...</v>
          </cell>
          <cell r="I577" t="str">
            <v>...</v>
          </cell>
          <cell r="J577" t="str">
            <v>...</v>
          </cell>
          <cell r="K577" t="str">
            <v>...</v>
          </cell>
          <cell r="L577" t="str">
            <v>...</v>
          </cell>
          <cell r="M577" t="str">
            <v>...</v>
          </cell>
          <cell r="N577" t="str">
            <v>...</v>
          </cell>
          <cell r="O577" t="str">
            <v>...</v>
          </cell>
          <cell r="P577" t="str">
            <v>...</v>
          </cell>
          <cell r="Q577" t="str">
            <v>...</v>
          </cell>
          <cell r="R577" t="str">
            <v>...</v>
          </cell>
          <cell r="S577" t="str">
            <v>...</v>
          </cell>
          <cell r="T577" t="str">
            <v>...</v>
          </cell>
          <cell r="U577" t="str">
            <v>...</v>
          </cell>
          <cell r="V577" t="str">
            <v>...</v>
          </cell>
          <cell r="W577" t="str">
            <v>...</v>
          </cell>
          <cell r="X577" t="str">
            <v>...</v>
          </cell>
          <cell r="Y577" t="str">
            <v>...</v>
          </cell>
          <cell r="Z577" t="str">
            <v>...</v>
          </cell>
        </row>
        <row r="578">
          <cell r="A578" t="e">
            <v>#VALUE!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 t="str">
            <v>...</v>
          </cell>
          <cell r="G578" t="str">
            <v>...</v>
          </cell>
          <cell r="H578" t="str">
            <v>...</v>
          </cell>
          <cell r="I578" t="str">
            <v>...</v>
          </cell>
          <cell r="J578" t="str">
            <v>...</v>
          </cell>
          <cell r="K578" t="str">
            <v>...</v>
          </cell>
          <cell r="L578" t="str">
            <v>...</v>
          </cell>
          <cell r="M578" t="str">
            <v>...</v>
          </cell>
          <cell r="N578" t="str">
            <v>...</v>
          </cell>
          <cell r="O578" t="str">
            <v>...</v>
          </cell>
          <cell r="P578" t="str">
            <v>...</v>
          </cell>
          <cell r="Q578" t="str">
            <v>...</v>
          </cell>
          <cell r="R578" t="str">
            <v>...</v>
          </cell>
          <cell r="S578" t="str">
            <v>...</v>
          </cell>
          <cell r="T578" t="str">
            <v>...</v>
          </cell>
          <cell r="U578" t="str">
            <v>...</v>
          </cell>
          <cell r="V578" t="str">
            <v>...</v>
          </cell>
          <cell r="W578" t="str">
            <v>...</v>
          </cell>
          <cell r="X578" t="str">
            <v>...</v>
          </cell>
          <cell r="Y578" t="str">
            <v>...</v>
          </cell>
          <cell r="Z578" t="str">
            <v>...</v>
          </cell>
        </row>
        <row r="579">
          <cell r="A579" t="e">
            <v>#VALUE!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 t="str">
            <v>...</v>
          </cell>
          <cell r="G579" t="str">
            <v>...</v>
          </cell>
          <cell r="H579" t="str">
            <v>...</v>
          </cell>
          <cell r="I579" t="str">
            <v>...</v>
          </cell>
          <cell r="J579" t="str">
            <v>...</v>
          </cell>
          <cell r="K579" t="str">
            <v>...</v>
          </cell>
          <cell r="L579" t="str">
            <v>...</v>
          </cell>
          <cell r="M579" t="str">
            <v>...</v>
          </cell>
          <cell r="N579" t="str">
            <v>...</v>
          </cell>
          <cell r="O579" t="str">
            <v>...</v>
          </cell>
          <cell r="P579" t="str">
            <v>...</v>
          </cell>
          <cell r="Q579" t="str">
            <v>...</v>
          </cell>
          <cell r="R579" t="str">
            <v>...</v>
          </cell>
          <cell r="S579" t="str">
            <v>...</v>
          </cell>
          <cell r="T579" t="str">
            <v>...</v>
          </cell>
          <cell r="U579" t="str">
            <v>...</v>
          </cell>
          <cell r="V579" t="str">
            <v>...</v>
          </cell>
          <cell r="W579" t="str">
            <v>...</v>
          </cell>
          <cell r="X579" t="str">
            <v>...</v>
          </cell>
          <cell r="Y579" t="str">
            <v>...</v>
          </cell>
          <cell r="Z579" t="str">
            <v>...</v>
          </cell>
        </row>
        <row r="580">
          <cell r="A580" t="e">
            <v>#VALUE!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 t="str">
            <v>...</v>
          </cell>
          <cell r="G580" t="str">
            <v>...</v>
          </cell>
          <cell r="H580" t="str">
            <v>...</v>
          </cell>
          <cell r="I580" t="str">
            <v>...</v>
          </cell>
          <cell r="J580" t="str">
            <v>...</v>
          </cell>
          <cell r="K580" t="str">
            <v>...</v>
          </cell>
          <cell r="L580" t="str">
            <v>...</v>
          </cell>
          <cell r="M580" t="str">
            <v>...</v>
          </cell>
          <cell r="N580" t="str">
            <v>...</v>
          </cell>
          <cell r="O580" t="str">
            <v>...</v>
          </cell>
          <cell r="P580" t="str">
            <v>...</v>
          </cell>
          <cell r="Q580" t="str">
            <v>...</v>
          </cell>
          <cell r="R580" t="str">
            <v>...</v>
          </cell>
          <cell r="S580" t="str">
            <v>...</v>
          </cell>
          <cell r="T580" t="str">
            <v>...</v>
          </cell>
          <cell r="U580" t="str">
            <v>...</v>
          </cell>
          <cell r="V580" t="str">
            <v>...</v>
          </cell>
          <cell r="W580" t="str">
            <v>...</v>
          </cell>
          <cell r="X580" t="str">
            <v>...</v>
          </cell>
          <cell r="Y580" t="str">
            <v>...</v>
          </cell>
          <cell r="Z580" t="str">
            <v>...</v>
          </cell>
        </row>
        <row r="581">
          <cell r="A581" t="e">
            <v>#VALUE!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 t="str">
            <v>...</v>
          </cell>
          <cell r="G581" t="str">
            <v>...</v>
          </cell>
          <cell r="H581" t="str">
            <v>...</v>
          </cell>
          <cell r="I581" t="str">
            <v>...</v>
          </cell>
          <cell r="J581" t="str">
            <v>...</v>
          </cell>
          <cell r="K581" t="str">
            <v>...</v>
          </cell>
          <cell r="L581" t="str">
            <v>...</v>
          </cell>
          <cell r="M581" t="str">
            <v>...</v>
          </cell>
          <cell r="N581" t="str">
            <v>...</v>
          </cell>
          <cell r="O581" t="str">
            <v>...</v>
          </cell>
          <cell r="P581" t="str">
            <v>...</v>
          </cell>
          <cell r="Q581" t="str">
            <v>...</v>
          </cell>
          <cell r="R581" t="str">
            <v>...</v>
          </cell>
          <cell r="S581" t="str">
            <v>...</v>
          </cell>
          <cell r="T581" t="str">
            <v>...</v>
          </cell>
          <cell r="U581" t="str">
            <v>...</v>
          </cell>
          <cell r="V581" t="str">
            <v>...</v>
          </cell>
          <cell r="W581" t="str">
            <v>...</v>
          </cell>
          <cell r="X581" t="str">
            <v>...</v>
          </cell>
          <cell r="Y581" t="str">
            <v>...</v>
          </cell>
          <cell r="Z581" t="str">
            <v>...</v>
          </cell>
        </row>
        <row r="582">
          <cell r="A582" t="e">
            <v>#VALUE!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 t="str">
            <v>...</v>
          </cell>
          <cell r="G582" t="str">
            <v>...</v>
          </cell>
          <cell r="H582" t="str">
            <v>...</v>
          </cell>
          <cell r="I582" t="str">
            <v>...</v>
          </cell>
          <cell r="J582" t="str">
            <v>...</v>
          </cell>
          <cell r="K582" t="str">
            <v>...</v>
          </cell>
          <cell r="L582" t="str">
            <v>...</v>
          </cell>
          <cell r="M582" t="str">
            <v>...</v>
          </cell>
          <cell r="N582" t="str">
            <v>...</v>
          </cell>
          <cell r="O582" t="str">
            <v>...</v>
          </cell>
          <cell r="P582" t="str">
            <v>...</v>
          </cell>
          <cell r="Q582" t="str">
            <v>...</v>
          </cell>
          <cell r="R582" t="str">
            <v>...</v>
          </cell>
          <cell r="S582" t="str">
            <v>...</v>
          </cell>
          <cell r="T582" t="str">
            <v>...</v>
          </cell>
          <cell r="U582" t="str">
            <v>...</v>
          </cell>
          <cell r="V582" t="str">
            <v>...</v>
          </cell>
          <cell r="W582" t="str">
            <v>...</v>
          </cell>
          <cell r="X582" t="str">
            <v>...</v>
          </cell>
          <cell r="Y582" t="str">
            <v>...</v>
          </cell>
          <cell r="Z582" t="str">
            <v>...</v>
          </cell>
        </row>
        <row r="583">
          <cell r="A583" t="e">
            <v>#VALUE!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 t="str">
            <v>...</v>
          </cell>
          <cell r="G583" t="str">
            <v>...</v>
          </cell>
          <cell r="H583" t="str">
            <v>...</v>
          </cell>
          <cell r="I583" t="str">
            <v>...</v>
          </cell>
          <cell r="J583" t="str">
            <v>...</v>
          </cell>
          <cell r="K583" t="str">
            <v>...</v>
          </cell>
          <cell r="L583" t="str">
            <v>...</v>
          </cell>
          <cell r="M583" t="str">
            <v>...</v>
          </cell>
          <cell r="N583" t="str">
            <v>...</v>
          </cell>
          <cell r="O583" t="str">
            <v>...</v>
          </cell>
          <cell r="P583" t="str">
            <v>...</v>
          </cell>
          <cell r="Q583" t="str">
            <v>...</v>
          </cell>
          <cell r="R583" t="str">
            <v>...</v>
          </cell>
          <cell r="S583" t="str">
            <v>...</v>
          </cell>
          <cell r="T583" t="str">
            <v>...</v>
          </cell>
          <cell r="U583" t="str">
            <v>...</v>
          </cell>
          <cell r="V583" t="str">
            <v>...</v>
          </cell>
          <cell r="W583" t="str">
            <v>...</v>
          </cell>
          <cell r="X583" t="str">
            <v>...</v>
          </cell>
          <cell r="Y583" t="str">
            <v>...</v>
          </cell>
          <cell r="Z583" t="str">
            <v>...</v>
          </cell>
        </row>
        <row r="584">
          <cell r="A584" t="e">
            <v>#VALUE!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 t="str">
            <v>...</v>
          </cell>
          <cell r="G584" t="str">
            <v>...</v>
          </cell>
          <cell r="H584" t="str">
            <v>...</v>
          </cell>
          <cell r="I584" t="str">
            <v>...</v>
          </cell>
          <cell r="J584" t="str">
            <v>...</v>
          </cell>
          <cell r="K584" t="str">
            <v>...</v>
          </cell>
          <cell r="L584" t="str">
            <v>...</v>
          </cell>
          <cell r="M584" t="str">
            <v>...</v>
          </cell>
          <cell r="N584" t="str">
            <v>...</v>
          </cell>
          <cell r="O584" t="str">
            <v>...</v>
          </cell>
          <cell r="P584" t="str">
            <v>...</v>
          </cell>
          <cell r="Q584" t="str">
            <v>...</v>
          </cell>
          <cell r="R584" t="str">
            <v>...</v>
          </cell>
          <cell r="S584" t="str">
            <v>...</v>
          </cell>
          <cell r="T584" t="str">
            <v>...</v>
          </cell>
          <cell r="U584" t="str">
            <v>...</v>
          </cell>
          <cell r="V584" t="str">
            <v>...</v>
          </cell>
          <cell r="W584" t="str">
            <v>...</v>
          </cell>
          <cell r="X584" t="str">
            <v>...</v>
          </cell>
          <cell r="Y584" t="str">
            <v>...</v>
          </cell>
          <cell r="Z584" t="str">
            <v>...</v>
          </cell>
        </row>
        <row r="585">
          <cell r="A585" t="e">
            <v>#VALUE!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 t="str">
            <v>...</v>
          </cell>
          <cell r="G585" t="str">
            <v>...</v>
          </cell>
          <cell r="H585" t="str">
            <v>...</v>
          </cell>
          <cell r="I585" t="str">
            <v>...</v>
          </cell>
          <cell r="J585" t="str">
            <v>...</v>
          </cell>
          <cell r="K585" t="str">
            <v>...</v>
          </cell>
          <cell r="L585" t="str">
            <v>...</v>
          </cell>
          <cell r="M585" t="str">
            <v>...</v>
          </cell>
          <cell r="N585" t="str">
            <v>...</v>
          </cell>
          <cell r="O585" t="str">
            <v>...</v>
          </cell>
          <cell r="P585" t="str">
            <v>...</v>
          </cell>
          <cell r="Q585" t="str">
            <v>...</v>
          </cell>
          <cell r="R585" t="str">
            <v>...</v>
          </cell>
          <cell r="S585" t="str">
            <v>...</v>
          </cell>
          <cell r="T585" t="str">
            <v>...</v>
          </cell>
          <cell r="U585" t="str">
            <v>...</v>
          </cell>
          <cell r="V585" t="str">
            <v>...</v>
          </cell>
          <cell r="W585" t="str">
            <v>...</v>
          </cell>
          <cell r="X585" t="str">
            <v>...</v>
          </cell>
          <cell r="Y585" t="str">
            <v>...</v>
          </cell>
          <cell r="Z585" t="str">
            <v>...</v>
          </cell>
        </row>
        <row r="586">
          <cell r="A586" t="e">
            <v>#VALUE!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 t="str">
            <v>...</v>
          </cell>
          <cell r="G586" t="str">
            <v>...</v>
          </cell>
          <cell r="H586" t="str">
            <v>...</v>
          </cell>
          <cell r="I586" t="str">
            <v>...</v>
          </cell>
          <cell r="J586" t="str">
            <v>...</v>
          </cell>
          <cell r="K586" t="str">
            <v>...</v>
          </cell>
          <cell r="L586" t="str">
            <v>...</v>
          </cell>
          <cell r="M586" t="str">
            <v>...</v>
          </cell>
          <cell r="N586" t="str">
            <v>...</v>
          </cell>
          <cell r="O586" t="str">
            <v>...</v>
          </cell>
          <cell r="P586" t="str">
            <v>...</v>
          </cell>
          <cell r="Q586" t="str">
            <v>...</v>
          </cell>
          <cell r="R586" t="str">
            <v>...</v>
          </cell>
          <cell r="S586" t="str">
            <v>...</v>
          </cell>
          <cell r="T586" t="str">
            <v>...</v>
          </cell>
          <cell r="U586" t="str">
            <v>...</v>
          </cell>
          <cell r="V586" t="str">
            <v>...</v>
          </cell>
          <cell r="W586" t="str">
            <v>...</v>
          </cell>
          <cell r="X586" t="str">
            <v>...</v>
          </cell>
          <cell r="Y586" t="str">
            <v>...</v>
          </cell>
          <cell r="Z586" t="str">
            <v>...</v>
          </cell>
        </row>
        <row r="587">
          <cell r="A587" t="e">
            <v>#VALUE!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 t="str">
            <v>...</v>
          </cell>
          <cell r="G587" t="str">
            <v>...</v>
          </cell>
          <cell r="H587" t="str">
            <v>...</v>
          </cell>
          <cell r="I587" t="str">
            <v>...</v>
          </cell>
          <cell r="J587" t="str">
            <v>...</v>
          </cell>
          <cell r="K587" t="str">
            <v>...</v>
          </cell>
          <cell r="L587" t="str">
            <v>...</v>
          </cell>
          <cell r="M587" t="str">
            <v>...</v>
          </cell>
          <cell r="N587" t="str">
            <v>...</v>
          </cell>
          <cell r="O587" t="str">
            <v>...</v>
          </cell>
          <cell r="P587" t="str">
            <v>...</v>
          </cell>
          <cell r="Q587" t="str">
            <v>...</v>
          </cell>
          <cell r="R587" t="str">
            <v>...</v>
          </cell>
          <cell r="S587" t="str">
            <v>...</v>
          </cell>
          <cell r="T587" t="str">
            <v>...</v>
          </cell>
          <cell r="U587" t="str">
            <v>...</v>
          </cell>
          <cell r="V587" t="str">
            <v>...</v>
          </cell>
          <cell r="W587" t="str">
            <v>...</v>
          </cell>
          <cell r="X587" t="str">
            <v>...</v>
          </cell>
          <cell r="Y587" t="str">
            <v>...</v>
          </cell>
          <cell r="Z587" t="str">
            <v>...</v>
          </cell>
        </row>
        <row r="588">
          <cell r="A588" t="e">
            <v>#VALUE!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 t="str">
            <v>...</v>
          </cell>
          <cell r="G588" t="str">
            <v>...</v>
          </cell>
          <cell r="H588" t="str">
            <v>...</v>
          </cell>
          <cell r="I588" t="str">
            <v>...</v>
          </cell>
          <cell r="J588" t="str">
            <v>...</v>
          </cell>
          <cell r="K588" t="str">
            <v>...</v>
          </cell>
          <cell r="L588" t="str">
            <v>...</v>
          </cell>
          <cell r="M588" t="str">
            <v>...</v>
          </cell>
          <cell r="N588" t="str">
            <v>...</v>
          </cell>
          <cell r="O588" t="str">
            <v>...</v>
          </cell>
          <cell r="P588" t="str">
            <v>...</v>
          </cell>
          <cell r="Q588" t="str">
            <v>...</v>
          </cell>
          <cell r="R588" t="str">
            <v>...</v>
          </cell>
          <cell r="S588" t="str">
            <v>...</v>
          </cell>
          <cell r="T588" t="str">
            <v>...</v>
          </cell>
          <cell r="U588" t="str">
            <v>...</v>
          </cell>
          <cell r="V588" t="str">
            <v>...</v>
          </cell>
          <cell r="W588" t="str">
            <v>...</v>
          </cell>
          <cell r="X588" t="str">
            <v>...</v>
          </cell>
          <cell r="Y588" t="str">
            <v>...</v>
          </cell>
          <cell r="Z588" t="str">
            <v>...</v>
          </cell>
        </row>
        <row r="589">
          <cell r="A589" t="e">
            <v>#VALUE!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 t="str">
            <v>...</v>
          </cell>
          <cell r="G589" t="str">
            <v>...</v>
          </cell>
          <cell r="H589" t="str">
            <v>...</v>
          </cell>
          <cell r="I589" t="str">
            <v>...</v>
          </cell>
          <cell r="J589" t="str">
            <v>...</v>
          </cell>
          <cell r="K589" t="str">
            <v>...</v>
          </cell>
          <cell r="L589" t="str">
            <v>...</v>
          </cell>
          <cell r="M589" t="str">
            <v>...</v>
          </cell>
          <cell r="N589" t="str">
            <v>...</v>
          </cell>
          <cell r="O589" t="str">
            <v>...</v>
          </cell>
          <cell r="P589" t="str">
            <v>...</v>
          </cell>
          <cell r="Q589" t="str">
            <v>...</v>
          </cell>
          <cell r="R589" t="str">
            <v>...</v>
          </cell>
          <cell r="S589" t="str">
            <v>...</v>
          </cell>
          <cell r="T589" t="str">
            <v>...</v>
          </cell>
          <cell r="U589" t="str">
            <v>...</v>
          </cell>
          <cell r="V589" t="str">
            <v>...</v>
          </cell>
          <cell r="W589" t="str">
            <v>...</v>
          </cell>
          <cell r="X589" t="str">
            <v>...</v>
          </cell>
          <cell r="Y589" t="str">
            <v>...</v>
          </cell>
          <cell r="Z589" t="str">
            <v>...</v>
          </cell>
        </row>
        <row r="590">
          <cell r="A590" t="e">
            <v>#VALUE!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 t="str">
            <v>...</v>
          </cell>
          <cell r="G590" t="str">
            <v>...</v>
          </cell>
          <cell r="H590" t="str">
            <v>...</v>
          </cell>
          <cell r="I590" t="str">
            <v>...</v>
          </cell>
          <cell r="J590" t="str">
            <v>...</v>
          </cell>
          <cell r="K590" t="str">
            <v>...</v>
          </cell>
          <cell r="L590" t="str">
            <v>...</v>
          </cell>
          <cell r="M590" t="str">
            <v>...</v>
          </cell>
          <cell r="N590" t="str">
            <v>...</v>
          </cell>
          <cell r="O590" t="str">
            <v>...</v>
          </cell>
          <cell r="P590" t="str">
            <v>...</v>
          </cell>
          <cell r="Q590" t="str">
            <v>...</v>
          </cell>
          <cell r="R590" t="str">
            <v>...</v>
          </cell>
          <cell r="S590" t="str">
            <v>...</v>
          </cell>
          <cell r="T590" t="str">
            <v>...</v>
          </cell>
          <cell r="U590" t="str">
            <v>...</v>
          </cell>
          <cell r="V590" t="str">
            <v>...</v>
          </cell>
          <cell r="W590" t="str">
            <v>...</v>
          </cell>
          <cell r="X590" t="str">
            <v>...</v>
          </cell>
          <cell r="Y590" t="str">
            <v>...</v>
          </cell>
          <cell r="Z590" t="str">
            <v>...</v>
          </cell>
        </row>
        <row r="591">
          <cell r="A591" t="e">
            <v>#VALUE!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 t="str">
            <v>...</v>
          </cell>
          <cell r="G591" t="str">
            <v>...</v>
          </cell>
          <cell r="H591" t="str">
            <v>...</v>
          </cell>
          <cell r="I591" t="str">
            <v>...</v>
          </cell>
          <cell r="J591" t="str">
            <v>...</v>
          </cell>
          <cell r="K591" t="str">
            <v>...</v>
          </cell>
          <cell r="L591" t="str">
            <v>...</v>
          </cell>
          <cell r="M591" t="str">
            <v>...</v>
          </cell>
          <cell r="N591" t="str">
            <v>...</v>
          </cell>
          <cell r="O591" t="str">
            <v>...</v>
          </cell>
          <cell r="P591" t="str">
            <v>...</v>
          </cell>
          <cell r="Q591" t="str">
            <v>...</v>
          </cell>
          <cell r="R591" t="str">
            <v>...</v>
          </cell>
          <cell r="S591" t="str">
            <v>...</v>
          </cell>
          <cell r="T591" t="str">
            <v>...</v>
          </cell>
          <cell r="U591" t="str">
            <v>...</v>
          </cell>
          <cell r="V591" t="str">
            <v>...</v>
          </cell>
          <cell r="W591" t="str">
            <v>...</v>
          </cell>
          <cell r="X591" t="str">
            <v>...</v>
          </cell>
          <cell r="Y591" t="str">
            <v>...</v>
          </cell>
          <cell r="Z591" t="str">
            <v>...</v>
          </cell>
        </row>
        <row r="592">
          <cell r="A592" t="e">
            <v>#VALUE!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 t="str">
            <v>...</v>
          </cell>
          <cell r="G592" t="str">
            <v>...</v>
          </cell>
          <cell r="H592" t="str">
            <v>...</v>
          </cell>
          <cell r="I592" t="str">
            <v>...</v>
          </cell>
          <cell r="J592" t="str">
            <v>...</v>
          </cell>
          <cell r="K592" t="str">
            <v>...</v>
          </cell>
          <cell r="L592" t="str">
            <v>...</v>
          </cell>
          <cell r="M592" t="str">
            <v>...</v>
          </cell>
          <cell r="N592" t="str">
            <v>...</v>
          </cell>
          <cell r="O592" t="str">
            <v>...</v>
          </cell>
          <cell r="P592" t="str">
            <v>...</v>
          </cell>
          <cell r="Q592" t="str">
            <v>...</v>
          </cell>
          <cell r="R592" t="str">
            <v>...</v>
          </cell>
          <cell r="S592" t="str">
            <v>...</v>
          </cell>
          <cell r="T592" t="str">
            <v>...</v>
          </cell>
          <cell r="U592" t="str">
            <v>...</v>
          </cell>
          <cell r="V592" t="str">
            <v>...</v>
          </cell>
          <cell r="W592" t="str">
            <v>...</v>
          </cell>
          <cell r="X592" t="str">
            <v>...</v>
          </cell>
          <cell r="Y592" t="str">
            <v>...</v>
          </cell>
          <cell r="Z592" t="str">
            <v>...</v>
          </cell>
        </row>
        <row r="593">
          <cell r="A593" t="e">
            <v>#VALUE!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 t="str">
            <v>...</v>
          </cell>
          <cell r="G593" t="str">
            <v>...</v>
          </cell>
          <cell r="H593" t="str">
            <v>...</v>
          </cell>
          <cell r="I593" t="str">
            <v>...</v>
          </cell>
          <cell r="J593" t="str">
            <v>...</v>
          </cell>
          <cell r="K593" t="str">
            <v>...</v>
          </cell>
          <cell r="L593" t="str">
            <v>...</v>
          </cell>
          <cell r="M593" t="str">
            <v>...</v>
          </cell>
          <cell r="N593" t="str">
            <v>...</v>
          </cell>
          <cell r="O593" t="str">
            <v>...</v>
          </cell>
          <cell r="P593" t="str">
            <v>...</v>
          </cell>
          <cell r="Q593" t="str">
            <v>...</v>
          </cell>
          <cell r="R593" t="str">
            <v>...</v>
          </cell>
          <cell r="S593" t="str">
            <v>...</v>
          </cell>
          <cell r="T593" t="str">
            <v>...</v>
          </cell>
          <cell r="U593" t="str">
            <v>...</v>
          </cell>
          <cell r="V593" t="str">
            <v>...</v>
          </cell>
          <cell r="W593" t="str">
            <v>...</v>
          </cell>
          <cell r="X593" t="str">
            <v>...</v>
          </cell>
          <cell r="Y593" t="str">
            <v>...</v>
          </cell>
          <cell r="Z593" t="str">
            <v>...</v>
          </cell>
        </row>
        <row r="594">
          <cell r="A594" t="e">
            <v>#VALUE!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 t="str">
            <v>...</v>
          </cell>
          <cell r="G594" t="str">
            <v>...</v>
          </cell>
          <cell r="H594" t="str">
            <v>...</v>
          </cell>
          <cell r="I594" t="str">
            <v>...</v>
          </cell>
          <cell r="J594" t="str">
            <v>...</v>
          </cell>
          <cell r="K594" t="str">
            <v>...</v>
          </cell>
          <cell r="L594" t="str">
            <v>...</v>
          </cell>
          <cell r="M594" t="str">
            <v>...</v>
          </cell>
          <cell r="N594" t="str">
            <v>...</v>
          </cell>
          <cell r="O594" t="str">
            <v>...</v>
          </cell>
          <cell r="P594" t="str">
            <v>...</v>
          </cell>
          <cell r="Q594" t="str">
            <v>...</v>
          </cell>
          <cell r="R594" t="str">
            <v>...</v>
          </cell>
          <cell r="S594" t="str">
            <v>...</v>
          </cell>
          <cell r="T594" t="str">
            <v>...</v>
          </cell>
          <cell r="U594" t="str">
            <v>...</v>
          </cell>
          <cell r="V594" t="str">
            <v>...</v>
          </cell>
          <cell r="W594" t="str">
            <v>...</v>
          </cell>
          <cell r="X594" t="str">
            <v>...</v>
          </cell>
          <cell r="Y594" t="str">
            <v>...</v>
          </cell>
          <cell r="Z594" t="str">
            <v>...</v>
          </cell>
        </row>
        <row r="595">
          <cell r="A595" t="e">
            <v>#VALUE!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 t="str">
            <v>...</v>
          </cell>
          <cell r="G595" t="str">
            <v>...</v>
          </cell>
          <cell r="H595" t="str">
            <v>...</v>
          </cell>
          <cell r="I595" t="str">
            <v>...</v>
          </cell>
          <cell r="J595" t="str">
            <v>...</v>
          </cell>
          <cell r="K595" t="str">
            <v>...</v>
          </cell>
          <cell r="L595" t="str">
            <v>...</v>
          </cell>
          <cell r="M595" t="str">
            <v>...</v>
          </cell>
          <cell r="N595" t="str">
            <v>...</v>
          </cell>
          <cell r="O595" t="str">
            <v>...</v>
          </cell>
          <cell r="P595" t="str">
            <v>...</v>
          </cell>
          <cell r="Q595" t="str">
            <v>...</v>
          </cell>
          <cell r="R595" t="str">
            <v>...</v>
          </cell>
          <cell r="S595" t="str">
            <v>...</v>
          </cell>
          <cell r="T595" t="str">
            <v>...</v>
          </cell>
          <cell r="U595" t="str">
            <v>...</v>
          </cell>
          <cell r="V595" t="str">
            <v>...</v>
          </cell>
          <cell r="W595" t="str">
            <v>...</v>
          </cell>
          <cell r="X595" t="str">
            <v>...</v>
          </cell>
          <cell r="Y595" t="str">
            <v>...</v>
          </cell>
          <cell r="Z595" t="str">
            <v>...</v>
          </cell>
        </row>
        <row r="596">
          <cell r="A596" t="e">
            <v>#VALUE!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 t="str">
            <v>...</v>
          </cell>
          <cell r="G596" t="str">
            <v>...</v>
          </cell>
          <cell r="H596" t="str">
            <v>...</v>
          </cell>
          <cell r="I596" t="str">
            <v>...</v>
          </cell>
          <cell r="J596" t="str">
            <v>...</v>
          </cell>
          <cell r="K596" t="str">
            <v>...</v>
          </cell>
          <cell r="L596" t="str">
            <v>...</v>
          </cell>
          <cell r="M596" t="str">
            <v>...</v>
          </cell>
          <cell r="N596" t="str">
            <v>...</v>
          </cell>
          <cell r="O596" t="str">
            <v>...</v>
          </cell>
          <cell r="P596" t="str">
            <v>...</v>
          </cell>
          <cell r="Q596" t="str">
            <v>...</v>
          </cell>
          <cell r="R596" t="str">
            <v>...</v>
          </cell>
          <cell r="S596" t="str">
            <v>...</v>
          </cell>
          <cell r="T596" t="str">
            <v>...</v>
          </cell>
          <cell r="U596" t="str">
            <v>...</v>
          </cell>
          <cell r="V596" t="str">
            <v>...</v>
          </cell>
          <cell r="W596" t="str">
            <v>...</v>
          </cell>
          <cell r="X596" t="str">
            <v>...</v>
          </cell>
          <cell r="Y596" t="str">
            <v>...</v>
          </cell>
          <cell r="Z596" t="str">
            <v>...</v>
          </cell>
        </row>
        <row r="597">
          <cell r="A597" t="e">
            <v>#VALUE!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 t="str">
            <v>...</v>
          </cell>
          <cell r="G597" t="str">
            <v>...</v>
          </cell>
          <cell r="H597" t="str">
            <v>...</v>
          </cell>
          <cell r="I597" t="str">
            <v>...</v>
          </cell>
          <cell r="J597" t="str">
            <v>...</v>
          </cell>
          <cell r="K597" t="str">
            <v>...</v>
          </cell>
          <cell r="L597" t="str">
            <v>...</v>
          </cell>
          <cell r="M597" t="str">
            <v>...</v>
          </cell>
          <cell r="N597" t="str">
            <v>...</v>
          </cell>
          <cell r="O597" t="str">
            <v>...</v>
          </cell>
          <cell r="P597" t="str">
            <v>...</v>
          </cell>
          <cell r="Q597" t="str">
            <v>...</v>
          </cell>
          <cell r="R597" t="str">
            <v>...</v>
          </cell>
          <cell r="S597" t="str">
            <v>...</v>
          </cell>
          <cell r="T597" t="str">
            <v>...</v>
          </cell>
          <cell r="U597" t="str">
            <v>...</v>
          </cell>
          <cell r="V597" t="str">
            <v>...</v>
          </cell>
          <cell r="W597" t="str">
            <v>...</v>
          </cell>
          <cell r="X597" t="str">
            <v>...</v>
          </cell>
          <cell r="Y597" t="str">
            <v>...</v>
          </cell>
          <cell r="Z597" t="str">
            <v>...</v>
          </cell>
        </row>
        <row r="598">
          <cell r="A598" t="e">
            <v>#VALUE!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 t="str">
            <v>...</v>
          </cell>
          <cell r="G598" t="str">
            <v>...</v>
          </cell>
          <cell r="H598" t="str">
            <v>...</v>
          </cell>
          <cell r="I598" t="str">
            <v>...</v>
          </cell>
          <cell r="J598" t="str">
            <v>...</v>
          </cell>
          <cell r="K598" t="str">
            <v>...</v>
          </cell>
          <cell r="L598" t="str">
            <v>...</v>
          </cell>
          <cell r="M598" t="str">
            <v>...</v>
          </cell>
          <cell r="N598" t="str">
            <v>...</v>
          </cell>
          <cell r="O598" t="str">
            <v>...</v>
          </cell>
          <cell r="P598" t="str">
            <v>...</v>
          </cell>
          <cell r="Q598" t="str">
            <v>...</v>
          </cell>
          <cell r="R598" t="str">
            <v>...</v>
          </cell>
          <cell r="S598" t="str">
            <v>...</v>
          </cell>
          <cell r="T598" t="str">
            <v>...</v>
          </cell>
          <cell r="U598" t="str">
            <v>...</v>
          </cell>
          <cell r="V598" t="str">
            <v>...</v>
          </cell>
          <cell r="W598" t="str">
            <v>...</v>
          </cell>
          <cell r="X598" t="str">
            <v>...</v>
          </cell>
          <cell r="Y598" t="str">
            <v>...</v>
          </cell>
          <cell r="Z598" t="str">
            <v>...</v>
          </cell>
        </row>
        <row r="599">
          <cell r="A599" t="e">
            <v>#VALUE!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 t="str">
            <v>...</v>
          </cell>
          <cell r="G599" t="str">
            <v>...</v>
          </cell>
          <cell r="H599" t="str">
            <v>...</v>
          </cell>
          <cell r="I599" t="str">
            <v>...</v>
          </cell>
          <cell r="J599" t="str">
            <v>...</v>
          </cell>
          <cell r="K599" t="str">
            <v>...</v>
          </cell>
          <cell r="L599" t="str">
            <v>...</v>
          </cell>
          <cell r="M599" t="str">
            <v>...</v>
          </cell>
          <cell r="N599" t="str">
            <v>...</v>
          </cell>
          <cell r="O599" t="str">
            <v>...</v>
          </cell>
          <cell r="P599" t="str">
            <v>...</v>
          </cell>
          <cell r="Q599" t="str">
            <v>...</v>
          </cell>
          <cell r="R599" t="str">
            <v>...</v>
          </cell>
          <cell r="S599" t="str">
            <v>...</v>
          </cell>
          <cell r="T599" t="str">
            <v>...</v>
          </cell>
          <cell r="U599" t="str">
            <v>...</v>
          </cell>
          <cell r="V599" t="str">
            <v>...</v>
          </cell>
          <cell r="W599" t="str">
            <v>...</v>
          </cell>
          <cell r="X599" t="str">
            <v>...</v>
          </cell>
          <cell r="Y599" t="str">
            <v>...</v>
          </cell>
          <cell r="Z599" t="str">
            <v>...</v>
          </cell>
        </row>
        <row r="600">
          <cell r="A600" t="e">
            <v>#VALUE!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 t="str">
            <v>...</v>
          </cell>
          <cell r="G600" t="str">
            <v>...</v>
          </cell>
          <cell r="H600" t="str">
            <v>...</v>
          </cell>
          <cell r="I600" t="str">
            <v>...</v>
          </cell>
          <cell r="J600" t="str">
            <v>...</v>
          </cell>
          <cell r="K600" t="str">
            <v>...</v>
          </cell>
          <cell r="L600" t="str">
            <v>...</v>
          </cell>
          <cell r="M600" t="str">
            <v>...</v>
          </cell>
          <cell r="N600" t="str">
            <v>...</v>
          </cell>
          <cell r="O600" t="str">
            <v>...</v>
          </cell>
          <cell r="P600" t="str">
            <v>...</v>
          </cell>
          <cell r="Q600" t="str">
            <v>...</v>
          </cell>
          <cell r="R600" t="str">
            <v>...</v>
          </cell>
          <cell r="S600" t="str">
            <v>...</v>
          </cell>
          <cell r="T600" t="str">
            <v>...</v>
          </cell>
          <cell r="U600" t="str">
            <v>...</v>
          </cell>
          <cell r="V600" t="str">
            <v>...</v>
          </cell>
          <cell r="W600" t="str">
            <v>...</v>
          </cell>
          <cell r="X600" t="str">
            <v>...</v>
          </cell>
          <cell r="Y600" t="str">
            <v>...</v>
          </cell>
          <cell r="Z600" t="str">
            <v>...</v>
          </cell>
        </row>
        <row r="601">
          <cell r="A601" t="e">
            <v>#VALUE!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 t="str">
            <v>...</v>
          </cell>
          <cell r="G601" t="str">
            <v>...</v>
          </cell>
          <cell r="H601" t="str">
            <v>...</v>
          </cell>
          <cell r="I601" t="str">
            <v>...</v>
          </cell>
          <cell r="J601" t="str">
            <v>...</v>
          </cell>
          <cell r="K601" t="str">
            <v>...</v>
          </cell>
          <cell r="L601" t="str">
            <v>...</v>
          </cell>
          <cell r="M601" t="str">
            <v>...</v>
          </cell>
          <cell r="N601" t="str">
            <v>...</v>
          </cell>
          <cell r="O601" t="str">
            <v>...</v>
          </cell>
          <cell r="P601" t="str">
            <v>...</v>
          </cell>
          <cell r="Q601" t="str">
            <v>...</v>
          </cell>
          <cell r="R601" t="str">
            <v>...</v>
          </cell>
          <cell r="S601" t="str">
            <v>...</v>
          </cell>
          <cell r="T601" t="str">
            <v>...</v>
          </cell>
          <cell r="U601" t="str">
            <v>...</v>
          </cell>
          <cell r="V601" t="str">
            <v>...</v>
          </cell>
          <cell r="W601" t="str">
            <v>...</v>
          </cell>
          <cell r="X601" t="str">
            <v>...</v>
          </cell>
          <cell r="Y601" t="str">
            <v>...</v>
          </cell>
          <cell r="Z601" t="str">
            <v>...</v>
          </cell>
        </row>
        <row r="602">
          <cell r="A602" t="e">
            <v>#VALUE!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 t="str">
            <v>...</v>
          </cell>
          <cell r="G602" t="str">
            <v>...</v>
          </cell>
          <cell r="H602" t="str">
            <v>...</v>
          </cell>
          <cell r="I602" t="str">
            <v>...</v>
          </cell>
          <cell r="J602" t="str">
            <v>...</v>
          </cell>
          <cell r="K602" t="str">
            <v>...</v>
          </cell>
          <cell r="L602" t="str">
            <v>...</v>
          </cell>
          <cell r="M602" t="str">
            <v>...</v>
          </cell>
          <cell r="N602" t="str">
            <v>...</v>
          </cell>
          <cell r="O602" t="str">
            <v>...</v>
          </cell>
          <cell r="P602" t="str">
            <v>...</v>
          </cell>
          <cell r="Q602" t="str">
            <v>...</v>
          </cell>
          <cell r="R602" t="str">
            <v>...</v>
          </cell>
          <cell r="S602" t="str">
            <v>...</v>
          </cell>
          <cell r="T602" t="str">
            <v>...</v>
          </cell>
          <cell r="U602" t="str">
            <v>...</v>
          </cell>
          <cell r="V602" t="str">
            <v>...</v>
          </cell>
          <cell r="W602" t="str">
            <v>...</v>
          </cell>
          <cell r="X602" t="str">
            <v>...</v>
          </cell>
          <cell r="Y602" t="str">
            <v>...</v>
          </cell>
          <cell r="Z602" t="str">
            <v>...</v>
          </cell>
        </row>
        <row r="603">
          <cell r="A603" t="e">
            <v>#VALUE!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 t="str">
            <v>...</v>
          </cell>
          <cell r="G603" t="str">
            <v>...</v>
          </cell>
          <cell r="H603" t="str">
            <v>...</v>
          </cell>
          <cell r="I603" t="str">
            <v>...</v>
          </cell>
          <cell r="J603" t="str">
            <v>...</v>
          </cell>
          <cell r="K603" t="str">
            <v>...</v>
          </cell>
          <cell r="L603" t="str">
            <v>...</v>
          </cell>
          <cell r="M603" t="str">
            <v>...</v>
          </cell>
          <cell r="N603" t="str">
            <v>...</v>
          </cell>
          <cell r="O603" t="str">
            <v>...</v>
          </cell>
          <cell r="P603" t="str">
            <v>...</v>
          </cell>
          <cell r="Q603" t="str">
            <v>...</v>
          </cell>
          <cell r="R603" t="str">
            <v>...</v>
          </cell>
          <cell r="S603" t="str">
            <v>...</v>
          </cell>
          <cell r="T603" t="str">
            <v>...</v>
          </cell>
          <cell r="U603" t="str">
            <v>...</v>
          </cell>
          <cell r="V603" t="str">
            <v>...</v>
          </cell>
          <cell r="W603" t="str">
            <v>...</v>
          </cell>
          <cell r="X603" t="str">
            <v>...</v>
          </cell>
          <cell r="Y603" t="str">
            <v>...</v>
          </cell>
          <cell r="Z603" t="str">
            <v>...</v>
          </cell>
        </row>
        <row r="604">
          <cell r="A604" t="e">
            <v>#VALUE!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 t="str">
            <v>...</v>
          </cell>
          <cell r="G604" t="str">
            <v>...</v>
          </cell>
          <cell r="H604" t="str">
            <v>...</v>
          </cell>
          <cell r="I604" t="str">
            <v>...</v>
          </cell>
          <cell r="J604" t="str">
            <v>...</v>
          </cell>
          <cell r="K604" t="str">
            <v>...</v>
          </cell>
          <cell r="L604" t="str">
            <v>...</v>
          </cell>
          <cell r="M604" t="str">
            <v>...</v>
          </cell>
          <cell r="N604" t="str">
            <v>...</v>
          </cell>
          <cell r="O604" t="str">
            <v>...</v>
          </cell>
          <cell r="P604" t="str">
            <v>...</v>
          </cell>
          <cell r="Q604" t="str">
            <v>...</v>
          </cell>
          <cell r="R604" t="str">
            <v>...</v>
          </cell>
          <cell r="S604" t="str">
            <v>...</v>
          </cell>
          <cell r="T604" t="str">
            <v>...</v>
          </cell>
          <cell r="U604" t="str">
            <v>...</v>
          </cell>
          <cell r="V604" t="str">
            <v>...</v>
          </cell>
          <cell r="W604" t="str">
            <v>...</v>
          </cell>
          <cell r="X604" t="str">
            <v>...</v>
          </cell>
          <cell r="Y604" t="str">
            <v>...</v>
          </cell>
          <cell r="Z604" t="str">
            <v>...</v>
          </cell>
        </row>
        <row r="605">
          <cell r="A605" t="e">
            <v>#VALUE!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 t="str">
            <v>...</v>
          </cell>
          <cell r="G605" t="str">
            <v>...</v>
          </cell>
          <cell r="H605" t="str">
            <v>...</v>
          </cell>
          <cell r="I605" t="str">
            <v>...</v>
          </cell>
          <cell r="J605" t="str">
            <v>...</v>
          </cell>
          <cell r="K605" t="str">
            <v>...</v>
          </cell>
          <cell r="L605" t="str">
            <v>...</v>
          </cell>
          <cell r="M605" t="str">
            <v>...</v>
          </cell>
          <cell r="N605" t="str">
            <v>...</v>
          </cell>
          <cell r="O605" t="str">
            <v>...</v>
          </cell>
          <cell r="P605" t="str">
            <v>...</v>
          </cell>
          <cell r="Q605" t="str">
            <v>...</v>
          </cell>
          <cell r="R605" t="str">
            <v>...</v>
          </cell>
          <cell r="S605" t="str">
            <v>...</v>
          </cell>
          <cell r="T605" t="str">
            <v>...</v>
          </cell>
          <cell r="U605" t="str">
            <v>...</v>
          </cell>
          <cell r="V605" t="str">
            <v>...</v>
          </cell>
          <cell r="W605" t="str">
            <v>...</v>
          </cell>
          <cell r="X605" t="str">
            <v>...</v>
          </cell>
          <cell r="Y605" t="str">
            <v>...</v>
          </cell>
          <cell r="Z605" t="str">
            <v>...</v>
          </cell>
        </row>
        <row r="606">
          <cell r="A606" t="e">
            <v>#VALUE!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 t="str">
            <v>...</v>
          </cell>
          <cell r="G606" t="str">
            <v>...</v>
          </cell>
          <cell r="H606" t="str">
            <v>...</v>
          </cell>
          <cell r="I606" t="str">
            <v>...</v>
          </cell>
          <cell r="J606" t="str">
            <v>...</v>
          </cell>
          <cell r="K606" t="str">
            <v>...</v>
          </cell>
          <cell r="L606" t="str">
            <v>...</v>
          </cell>
          <cell r="M606" t="str">
            <v>...</v>
          </cell>
          <cell r="N606" t="str">
            <v>...</v>
          </cell>
          <cell r="O606" t="str">
            <v>...</v>
          </cell>
          <cell r="P606" t="str">
            <v>...</v>
          </cell>
          <cell r="Q606" t="str">
            <v>...</v>
          </cell>
          <cell r="R606" t="str">
            <v>...</v>
          </cell>
          <cell r="S606" t="str">
            <v>...</v>
          </cell>
          <cell r="T606" t="str">
            <v>...</v>
          </cell>
          <cell r="U606" t="str">
            <v>...</v>
          </cell>
          <cell r="V606" t="str">
            <v>...</v>
          </cell>
          <cell r="W606" t="str">
            <v>...</v>
          </cell>
          <cell r="X606" t="str">
            <v>...</v>
          </cell>
          <cell r="Y606" t="str">
            <v>...</v>
          </cell>
          <cell r="Z606" t="str">
            <v>...</v>
          </cell>
        </row>
        <row r="607">
          <cell r="A607" t="e">
            <v>#VALUE!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 t="str">
            <v>...</v>
          </cell>
          <cell r="G607" t="str">
            <v>...</v>
          </cell>
          <cell r="H607" t="str">
            <v>...</v>
          </cell>
          <cell r="I607" t="str">
            <v>...</v>
          </cell>
          <cell r="J607" t="str">
            <v>...</v>
          </cell>
          <cell r="K607" t="str">
            <v>...</v>
          </cell>
          <cell r="L607" t="str">
            <v>...</v>
          </cell>
          <cell r="M607" t="str">
            <v>...</v>
          </cell>
          <cell r="N607" t="str">
            <v>...</v>
          </cell>
          <cell r="O607" t="str">
            <v>...</v>
          </cell>
          <cell r="P607" t="str">
            <v>...</v>
          </cell>
          <cell r="Q607" t="str">
            <v>...</v>
          </cell>
          <cell r="R607" t="str">
            <v>...</v>
          </cell>
          <cell r="S607" t="str">
            <v>...</v>
          </cell>
          <cell r="T607" t="str">
            <v>...</v>
          </cell>
          <cell r="U607" t="str">
            <v>...</v>
          </cell>
          <cell r="V607" t="str">
            <v>...</v>
          </cell>
          <cell r="W607" t="str">
            <v>...</v>
          </cell>
          <cell r="X607" t="str">
            <v>...</v>
          </cell>
          <cell r="Y607" t="str">
            <v>...</v>
          </cell>
          <cell r="Z607" t="str">
            <v>...</v>
          </cell>
        </row>
        <row r="608">
          <cell r="A608" t="e">
            <v>#VALUE!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 t="str">
            <v>...</v>
          </cell>
          <cell r="G608" t="str">
            <v>...</v>
          </cell>
          <cell r="H608" t="str">
            <v>...</v>
          </cell>
          <cell r="I608" t="str">
            <v>...</v>
          </cell>
          <cell r="J608" t="str">
            <v>...</v>
          </cell>
          <cell r="K608" t="str">
            <v>...</v>
          </cell>
          <cell r="L608" t="str">
            <v>...</v>
          </cell>
          <cell r="M608" t="str">
            <v>...</v>
          </cell>
          <cell r="N608" t="str">
            <v>...</v>
          </cell>
          <cell r="O608" t="str">
            <v>...</v>
          </cell>
          <cell r="P608" t="str">
            <v>...</v>
          </cell>
          <cell r="Q608" t="str">
            <v>...</v>
          </cell>
          <cell r="R608" t="str">
            <v>...</v>
          </cell>
          <cell r="S608" t="str">
            <v>...</v>
          </cell>
          <cell r="T608" t="str">
            <v>...</v>
          </cell>
          <cell r="U608" t="str">
            <v>...</v>
          </cell>
          <cell r="V608" t="str">
            <v>...</v>
          </cell>
          <cell r="W608" t="str">
            <v>...</v>
          </cell>
          <cell r="X608" t="str">
            <v>...</v>
          </cell>
          <cell r="Y608" t="str">
            <v>...</v>
          </cell>
          <cell r="Z608" t="str">
            <v>...</v>
          </cell>
        </row>
        <row r="609">
          <cell r="A609" t="e">
            <v>#VALUE!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 t="str">
            <v>...</v>
          </cell>
          <cell r="G609" t="str">
            <v>...</v>
          </cell>
          <cell r="H609" t="str">
            <v>...</v>
          </cell>
          <cell r="I609" t="str">
            <v>...</v>
          </cell>
          <cell r="J609" t="str">
            <v>...</v>
          </cell>
          <cell r="K609" t="str">
            <v>...</v>
          </cell>
          <cell r="L609" t="str">
            <v>...</v>
          </cell>
          <cell r="M609" t="str">
            <v>...</v>
          </cell>
          <cell r="N609" t="str">
            <v>...</v>
          </cell>
          <cell r="O609" t="str">
            <v>...</v>
          </cell>
          <cell r="P609" t="str">
            <v>...</v>
          </cell>
          <cell r="Q609" t="str">
            <v>...</v>
          </cell>
          <cell r="R609" t="str">
            <v>...</v>
          </cell>
          <cell r="S609" t="str">
            <v>...</v>
          </cell>
          <cell r="T609" t="str">
            <v>...</v>
          </cell>
          <cell r="U609" t="str">
            <v>...</v>
          </cell>
          <cell r="V609" t="str">
            <v>...</v>
          </cell>
          <cell r="W609" t="str">
            <v>...</v>
          </cell>
          <cell r="X609" t="str">
            <v>...</v>
          </cell>
          <cell r="Y609" t="str">
            <v>...</v>
          </cell>
          <cell r="Z609" t="str">
            <v>...</v>
          </cell>
        </row>
        <row r="610">
          <cell r="A610" t="e">
            <v>#VALUE!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 t="str">
            <v>...</v>
          </cell>
          <cell r="G610" t="str">
            <v>...</v>
          </cell>
          <cell r="H610" t="str">
            <v>...</v>
          </cell>
          <cell r="I610" t="str">
            <v>...</v>
          </cell>
          <cell r="J610" t="str">
            <v>...</v>
          </cell>
          <cell r="K610" t="str">
            <v>...</v>
          </cell>
          <cell r="L610" t="str">
            <v>...</v>
          </cell>
          <cell r="M610" t="str">
            <v>...</v>
          </cell>
          <cell r="N610" t="str">
            <v>...</v>
          </cell>
          <cell r="O610" t="str">
            <v>...</v>
          </cell>
          <cell r="P610" t="str">
            <v>...</v>
          </cell>
          <cell r="Q610" t="str">
            <v>...</v>
          </cell>
          <cell r="R610" t="str">
            <v>...</v>
          </cell>
          <cell r="S610" t="str">
            <v>...</v>
          </cell>
          <cell r="T610" t="str">
            <v>...</v>
          </cell>
          <cell r="U610" t="str">
            <v>...</v>
          </cell>
          <cell r="V610" t="str">
            <v>...</v>
          </cell>
          <cell r="W610" t="str">
            <v>...</v>
          </cell>
          <cell r="X610" t="str">
            <v>...</v>
          </cell>
          <cell r="Y610" t="str">
            <v>...</v>
          </cell>
          <cell r="Z610" t="str">
            <v>...</v>
          </cell>
        </row>
        <row r="611">
          <cell r="A611" t="e">
            <v>#VALUE!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>...</v>
          </cell>
          <cell r="G611" t="str">
            <v>...</v>
          </cell>
          <cell r="H611" t="str">
            <v>...</v>
          </cell>
          <cell r="I611" t="str">
            <v>...</v>
          </cell>
          <cell r="J611" t="str">
            <v>...</v>
          </cell>
          <cell r="K611" t="str">
            <v>...</v>
          </cell>
          <cell r="L611" t="str">
            <v>...</v>
          </cell>
          <cell r="M611" t="str">
            <v>...</v>
          </cell>
          <cell r="N611" t="str">
            <v>...</v>
          </cell>
          <cell r="O611" t="str">
            <v>...</v>
          </cell>
          <cell r="P611" t="str">
            <v>...</v>
          </cell>
          <cell r="Q611" t="str">
            <v>...</v>
          </cell>
          <cell r="R611" t="str">
            <v>...</v>
          </cell>
          <cell r="S611" t="str">
            <v>...</v>
          </cell>
          <cell r="T611" t="str">
            <v>...</v>
          </cell>
          <cell r="U611" t="str">
            <v>...</v>
          </cell>
          <cell r="V611" t="str">
            <v>...</v>
          </cell>
          <cell r="W611" t="str">
            <v>...</v>
          </cell>
          <cell r="X611" t="str">
            <v>...</v>
          </cell>
          <cell r="Y611" t="str">
            <v>...</v>
          </cell>
          <cell r="Z611" t="str">
            <v>...</v>
          </cell>
        </row>
        <row r="612">
          <cell r="A612" t="e">
            <v>#VALUE!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 t="str">
            <v>...</v>
          </cell>
          <cell r="G612" t="str">
            <v>...</v>
          </cell>
          <cell r="H612" t="str">
            <v>...</v>
          </cell>
          <cell r="I612" t="str">
            <v>...</v>
          </cell>
          <cell r="J612" t="str">
            <v>...</v>
          </cell>
          <cell r="K612" t="str">
            <v>...</v>
          </cell>
          <cell r="L612" t="str">
            <v>...</v>
          </cell>
          <cell r="M612" t="str">
            <v>...</v>
          </cell>
          <cell r="N612" t="str">
            <v>...</v>
          </cell>
          <cell r="O612" t="str">
            <v>...</v>
          </cell>
          <cell r="P612" t="str">
            <v>...</v>
          </cell>
          <cell r="Q612" t="str">
            <v>...</v>
          </cell>
          <cell r="R612" t="str">
            <v>...</v>
          </cell>
          <cell r="S612" t="str">
            <v>...</v>
          </cell>
          <cell r="T612" t="str">
            <v>...</v>
          </cell>
          <cell r="U612" t="str">
            <v>...</v>
          </cell>
          <cell r="V612" t="str">
            <v>...</v>
          </cell>
          <cell r="W612" t="str">
            <v>...</v>
          </cell>
          <cell r="X612" t="str">
            <v>...</v>
          </cell>
          <cell r="Y612" t="str">
            <v>...</v>
          </cell>
          <cell r="Z612" t="str">
            <v>...</v>
          </cell>
        </row>
        <row r="613">
          <cell r="A613" t="e">
            <v>#VALUE!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 t="str">
            <v>...</v>
          </cell>
          <cell r="G613" t="str">
            <v>...</v>
          </cell>
          <cell r="H613" t="str">
            <v>...</v>
          </cell>
          <cell r="I613" t="str">
            <v>...</v>
          </cell>
          <cell r="J613" t="str">
            <v>...</v>
          </cell>
          <cell r="K613" t="str">
            <v>...</v>
          </cell>
          <cell r="L613" t="str">
            <v>...</v>
          </cell>
          <cell r="M613" t="str">
            <v>...</v>
          </cell>
          <cell r="N613" t="str">
            <v>...</v>
          </cell>
          <cell r="O613" t="str">
            <v>...</v>
          </cell>
          <cell r="P613" t="str">
            <v>...</v>
          </cell>
          <cell r="Q613" t="str">
            <v>...</v>
          </cell>
          <cell r="R613" t="str">
            <v>...</v>
          </cell>
          <cell r="S613" t="str">
            <v>...</v>
          </cell>
          <cell r="T613" t="str">
            <v>...</v>
          </cell>
          <cell r="U613" t="str">
            <v>...</v>
          </cell>
          <cell r="V613" t="str">
            <v>...</v>
          </cell>
          <cell r="W613" t="str">
            <v>...</v>
          </cell>
          <cell r="X613" t="str">
            <v>...</v>
          </cell>
          <cell r="Y613" t="str">
            <v>...</v>
          </cell>
          <cell r="Z613" t="str">
            <v>...</v>
          </cell>
        </row>
        <row r="614">
          <cell r="A614" t="e">
            <v>#VALUE!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 t="str">
            <v>...</v>
          </cell>
          <cell r="G614" t="str">
            <v>...</v>
          </cell>
          <cell r="H614" t="str">
            <v>...</v>
          </cell>
          <cell r="I614" t="str">
            <v>...</v>
          </cell>
          <cell r="J614" t="str">
            <v>...</v>
          </cell>
          <cell r="K614" t="str">
            <v>...</v>
          </cell>
          <cell r="L614" t="str">
            <v>...</v>
          </cell>
          <cell r="M614" t="str">
            <v>...</v>
          </cell>
          <cell r="N614" t="str">
            <v>...</v>
          </cell>
          <cell r="O614" t="str">
            <v>...</v>
          </cell>
          <cell r="P614" t="str">
            <v>...</v>
          </cell>
          <cell r="Q614" t="str">
            <v>...</v>
          </cell>
          <cell r="R614" t="str">
            <v>...</v>
          </cell>
          <cell r="S614" t="str">
            <v>...</v>
          </cell>
          <cell r="T614" t="str">
            <v>...</v>
          </cell>
          <cell r="U614" t="str">
            <v>...</v>
          </cell>
          <cell r="V614" t="str">
            <v>...</v>
          </cell>
          <cell r="W614" t="str">
            <v>...</v>
          </cell>
          <cell r="X614" t="str">
            <v>...</v>
          </cell>
          <cell r="Y614" t="str">
            <v>...</v>
          </cell>
          <cell r="Z614" t="str">
            <v>...</v>
          </cell>
        </row>
        <row r="615">
          <cell r="A615" t="e">
            <v>#VALUE!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 t="str">
            <v>...</v>
          </cell>
          <cell r="G615" t="str">
            <v>...</v>
          </cell>
          <cell r="H615" t="str">
            <v>...</v>
          </cell>
          <cell r="I615" t="str">
            <v>...</v>
          </cell>
          <cell r="J615" t="str">
            <v>...</v>
          </cell>
          <cell r="K615" t="str">
            <v>...</v>
          </cell>
          <cell r="L615" t="str">
            <v>...</v>
          </cell>
          <cell r="M615" t="str">
            <v>...</v>
          </cell>
          <cell r="N615" t="str">
            <v>...</v>
          </cell>
          <cell r="O615" t="str">
            <v>...</v>
          </cell>
          <cell r="P615" t="str">
            <v>...</v>
          </cell>
          <cell r="Q615" t="str">
            <v>...</v>
          </cell>
          <cell r="R615" t="str">
            <v>...</v>
          </cell>
          <cell r="S615" t="str">
            <v>...</v>
          </cell>
          <cell r="T615" t="str">
            <v>...</v>
          </cell>
          <cell r="U615" t="str">
            <v>...</v>
          </cell>
          <cell r="V615" t="str">
            <v>...</v>
          </cell>
          <cell r="W615" t="str">
            <v>...</v>
          </cell>
          <cell r="X615" t="str">
            <v>...</v>
          </cell>
          <cell r="Y615" t="str">
            <v>...</v>
          </cell>
          <cell r="Z615" t="str">
            <v>...</v>
          </cell>
        </row>
        <row r="616">
          <cell r="A616" t="e">
            <v>#VALUE!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 t="str">
            <v>...</v>
          </cell>
          <cell r="G616" t="str">
            <v>...</v>
          </cell>
          <cell r="H616" t="str">
            <v>...</v>
          </cell>
          <cell r="I616" t="str">
            <v>...</v>
          </cell>
          <cell r="J616" t="str">
            <v>...</v>
          </cell>
          <cell r="K616" t="str">
            <v>...</v>
          </cell>
          <cell r="L616" t="str">
            <v>...</v>
          </cell>
          <cell r="M616" t="str">
            <v>...</v>
          </cell>
          <cell r="N616" t="str">
            <v>...</v>
          </cell>
          <cell r="O616" t="str">
            <v>...</v>
          </cell>
          <cell r="P616" t="str">
            <v>...</v>
          </cell>
          <cell r="Q616" t="str">
            <v>...</v>
          </cell>
          <cell r="R616" t="str">
            <v>...</v>
          </cell>
          <cell r="S616" t="str">
            <v>...</v>
          </cell>
          <cell r="T616" t="str">
            <v>...</v>
          </cell>
          <cell r="U616" t="str">
            <v>...</v>
          </cell>
          <cell r="V616" t="str">
            <v>...</v>
          </cell>
          <cell r="W616" t="str">
            <v>...</v>
          </cell>
          <cell r="X616" t="str">
            <v>...</v>
          </cell>
          <cell r="Y616" t="str">
            <v>...</v>
          </cell>
          <cell r="Z616" t="str">
            <v>...</v>
          </cell>
        </row>
        <row r="617">
          <cell r="A617" t="e">
            <v>#VALUE!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 t="str">
            <v>...</v>
          </cell>
          <cell r="G617" t="str">
            <v>...</v>
          </cell>
          <cell r="H617" t="str">
            <v>...</v>
          </cell>
          <cell r="I617" t="str">
            <v>...</v>
          </cell>
          <cell r="J617" t="str">
            <v>...</v>
          </cell>
          <cell r="K617" t="str">
            <v>...</v>
          </cell>
          <cell r="L617" t="str">
            <v>...</v>
          </cell>
          <cell r="M617" t="str">
            <v>...</v>
          </cell>
          <cell r="N617" t="str">
            <v>...</v>
          </cell>
          <cell r="O617" t="str">
            <v>...</v>
          </cell>
          <cell r="P617" t="str">
            <v>...</v>
          </cell>
          <cell r="Q617" t="str">
            <v>...</v>
          </cell>
          <cell r="R617" t="str">
            <v>...</v>
          </cell>
          <cell r="S617" t="str">
            <v>...</v>
          </cell>
          <cell r="T617" t="str">
            <v>...</v>
          </cell>
          <cell r="U617" t="str">
            <v>...</v>
          </cell>
          <cell r="V617" t="str">
            <v>...</v>
          </cell>
          <cell r="W617" t="str">
            <v>...</v>
          </cell>
          <cell r="X617" t="str">
            <v>...</v>
          </cell>
          <cell r="Y617" t="str">
            <v>...</v>
          </cell>
          <cell r="Z617" t="str">
            <v>...</v>
          </cell>
        </row>
        <row r="618">
          <cell r="A618" t="e">
            <v>#VALUE!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 t="str">
            <v>...</v>
          </cell>
          <cell r="G618" t="str">
            <v>...</v>
          </cell>
          <cell r="H618" t="str">
            <v>...</v>
          </cell>
          <cell r="I618" t="str">
            <v>...</v>
          </cell>
          <cell r="J618" t="str">
            <v>...</v>
          </cell>
          <cell r="K618" t="str">
            <v>...</v>
          </cell>
          <cell r="L618" t="str">
            <v>...</v>
          </cell>
          <cell r="M618" t="str">
            <v>...</v>
          </cell>
          <cell r="N618" t="str">
            <v>...</v>
          </cell>
          <cell r="O618" t="str">
            <v>...</v>
          </cell>
          <cell r="P618" t="str">
            <v>...</v>
          </cell>
          <cell r="Q618" t="str">
            <v>...</v>
          </cell>
          <cell r="R618" t="str">
            <v>...</v>
          </cell>
          <cell r="S618" t="str">
            <v>...</v>
          </cell>
          <cell r="T618" t="str">
            <v>...</v>
          </cell>
          <cell r="U618" t="str">
            <v>...</v>
          </cell>
          <cell r="V618" t="str">
            <v>...</v>
          </cell>
          <cell r="W618" t="str">
            <v>...</v>
          </cell>
          <cell r="X618" t="str">
            <v>...</v>
          </cell>
          <cell r="Y618" t="str">
            <v>...</v>
          </cell>
          <cell r="Z618" t="str">
            <v>...</v>
          </cell>
        </row>
        <row r="619">
          <cell r="A619" t="e">
            <v>#VALUE!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 t="str">
            <v>...</v>
          </cell>
          <cell r="G619" t="str">
            <v>...</v>
          </cell>
          <cell r="H619" t="str">
            <v>...</v>
          </cell>
          <cell r="I619" t="str">
            <v>...</v>
          </cell>
          <cell r="J619" t="str">
            <v>...</v>
          </cell>
          <cell r="K619" t="str">
            <v>...</v>
          </cell>
          <cell r="L619" t="str">
            <v>...</v>
          </cell>
          <cell r="M619" t="str">
            <v>...</v>
          </cell>
          <cell r="N619" t="str">
            <v>...</v>
          </cell>
          <cell r="O619" t="str">
            <v>...</v>
          </cell>
          <cell r="P619" t="str">
            <v>...</v>
          </cell>
          <cell r="Q619" t="str">
            <v>...</v>
          </cell>
          <cell r="R619" t="str">
            <v>...</v>
          </cell>
          <cell r="S619" t="str">
            <v>...</v>
          </cell>
          <cell r="T619" t="str">
            <v>...</v>
          </cell>
          <cell r="U619" t="str">
            <v>...</v>
          </cell>
          <cell r="V619" t="str">
            <v>...</v>
          </cell>
          <cell r="W619" t="str">
            <v>...</v>
          </cell>
          <cell r="X619" t="str">
            <v>...</v>
          </cell>
          <cell r="Y619" t="str">
            <v>...</v>
          </cell>
          <cell r="Z619" t="str">
            <v>...</v>
          </cell>
        </row>
        <row r="620">
          <cell r="A620" t="e">
            <v>#VALUE!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 t="str">
            <v>...</v>
          </cell>
          <cell r="G620" t="str">
            <v>...</v>
          </cell>
          <cell r="H620" t="str">
            <v>...</v>
          </cell>
          <cell r="I620" t="str">
            <v>...</v>
          </cell>
          <cell r="J620" t="str">
            <v>...</v>
          </cell>
          <cell r="K620" t="str">
            <v>...</v>
          </cell>
          <cell r="L620" t="str">
            <v>...</v>
          </cell>
          <cell r="M620" t="str">
            <v>...</v>
          </cell>
          <cell r="N620" t="str">
            <v>...</v>
          </cell>
          <cell r="O620" t="str">
            <v>...</v>
          </cell>
          <cell r="P620" t="str">
            <v>...</v>
          </cell>
          <cell r="Q620" t="str">
            <v>...</v>
          </cell>
          <cell r="R620" t="str">
            <v>...</v>
          </cell>
          <cell r="S620" t="str">
            <v>...</v>
          </cell>
          <cell r="T620" t="str">
            <v>...</v>
          </cell>
          <cell r="U620" t="str">
            <v>...</v>
          </cell>
          <cell r="V620" t="str">
            <v>...</v>
          </cell>
          <cell r="W620" t="str">
            <v>...</v>
          </cell>
          <cell r="X620" t="str">
            <v>...</v>
          </cell>
          <cell r="Y620" t="str">
            <v>...</v>
          </cell>
          <cell r="Z620" t="str">
            <v>...</v>
          </cell>
        </row>
        <row r="621">
          <cell r="A621" t="e">
            <v>#VALUE!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 t="str">
            <v>...</v>
          </cell>
          <cell r="G621" t="str">
            <v>...</v>
          </cell>
          <cell r="H621" t="str">
            <v>...</v>
          </cell>
          <cell r="I621" t="str">
            <v>...</v>
          </cell>
          <cell r="J621" t="str">
            <v>...</v>
          </cell>
          <cell r="K621" t="str">
            <v>...</v>
          </cell>
          <cell r="L621" t="str">
            <v>...</v>
          </cell>
          <cell r="M621" t="str">
            <v>...</v>
          </cell>
          <cell r="N621" t="str">
            <v>...</v>
          </cell>
          <cell r="O621" t="str">
            <v>...</v>
          </cell>
          <cell r="P621" t="str">
            <v>...</v>
          </cell>
          <cell r="Q621" t="str">
            <v>...</v>
          </cell>
          <cell r="R621" t="str">
            <v>...</v>
          </cell>
          <cell r="S621" t="str">
            <v>...</v>
          </cell>
          <cell r="T621" t="str">
            <v>...</v>
          </cell>
          <cell r="U621" t="str">
            <v>...</v>
          </cell>
          <cell r="V621" t="str">
            <v>...</v>
          </cell>
          <cell r="W621" t="str">
            <v>...</v>
          </cell>
          <cell r="X621" t="str">
            <v>...</v>
          </cell>
          <cell r="Y621" t="str">
            <v>...</v>
          </cell>
          <cell r="Z621" t="str">
            <v>...</v>
          </cell>
        </row>
        <row r="622">
          <cell r="A622" t="e">
            <v>#VALUE!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 t="str">
            <v>...</v>
          </cell>
          <cell r="G622" t="str">
            <v>...</v>
          </cell>
          <cell r="H622" t="str">
            <v>...</v>
          </cell>
          <cell r="I622" t="str">
            <v>...</v>
          </cell>
          <cell r="J622" t="str">
            <v>...</v>
          </cell>
          <cell r="K622" t="str">
            <v>...</v>
          </cell>
          <cell r="L622" t="str">
            <v>...</v>
          </cell>
          <cell r="M622" t="str">
            <v>...</v>
          </cell>
          <cell r="N622" t="str">
            <v>...</v>
          </cell>
          <cell r="O622" t="str">
            <v>...</v>
          </cell>
          <cell r="P622" t="str">
            <v>...</v>
          </cell>
          <cell r="Q622" t="str">
            <v>...</v>
          </cell>
          <cell r="R622" t="str">
            <v>...</v>
          </cell>
          <cell r="S622" t="str">
            <v>...</v>
          </cell>
          <cell r="T622" t="str">
            <v>...</v>
          </cell>
          <cell r="U622" t="str">
            <v>...</v>
          </cell>
          <cell r="V622" t="str">
            <v>...</v>
          </cell>
          <cell r="W622" t="str">
            <v>...</v>
          </cell>
          <cell r="X622" t="str">
            <v>...</v>
          </cell>
          <cell r="Y622" t="str">
            <v>...</v>
          </cell>
          <cell r="Z622" t="str">
            <v>...</v>
          </cell>
        </row>
        <row r="623">
          <cell r="A623" t="e">
            <v>#VALUE!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 t="str">
            <v>...</v>
          </cell>
          <cell r="G623" t="str">
            <v>...</v>
          </cell>
          <cell r="H623" t="str">
            <v>...</v>
          </cell>
          <cell r="I623" t="str">
            <v>...</v>
          </cell>
          <cell r="J623" t="str">
            <v>...</v>
          </cell>
          <cell r="K623" t="str">
            <v>...</v>
          </cell>
          <cell r="L623" t="str">
            <v>...</v>
          </cell>
          <cell r="M623" t="str">
            <v>...</v>
          </cell>
          <cell r="N623" t="str">
            <v>...</v>
          </cell>
          <cell r="O623" t="str">
            <v>...</v>
          </cell>
          <cell r="P623" t="str">
            <v>...</v>
          </cell>
          <cell r="Q623" t="str">
            <v>...</v>
          </cell>
          <cell r="R623" t="str">
            <v>...</v>
          </cell>
          <cell r="S623" t="str">
            <v>...</v>
          </cell>
          <cell r="T623" t="str">
            <v>...</v>
          </cell>
          <cell r="U623" t="str">
            <v>...</v>
          </cell>
          <cell r="V623" t="str">
            <v>...</v>
          </cell>
          <cell r="W623" t="str">
            <v>...</v>
          </cell>
          <cell r="X623" t="str">
            <v>...</v>
          </cell>
          <cell r="Y623" t="str">
            <v>...</v>
          </cell>
          <cell r="Z623" t="str">
            <v>...</v>
          </cell>
        </row>
        <row r="624">
          <cell r="A624" t="e">
            <v>#VALUE!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 t="str">
            <v>...</v>
          </cell>
          <cell r="G624" t="str">
            <v>...</v>
          </cell>
          <cell r="H624" t="str">
            <v>...</v>
          </cell>
          <cell r="I624" t="str">
            <v>...</v>
          </cell>
          <cell r="J624" t="str">
            <v>...</v>
          </cell>
          <cell r="K624" t="str">
            <v>...</v>
          </cell>
          <cell r="L624" t="str">
            <v>...</v>
          </cell>
          <cell r="M624" t="str">
            <v>...</v>
          </cell>
          <cell r="N624" t="str">
            <v>...</v>
          </cell>
          <cell r="O624" t="str">
            <v>...</v>
          </cell>
          <cell r="P624" t="str">
            <v>...</v>
          </cell>
          <cell r="Q624" t="str">
            <v>...</v>
          </cell>
          <cell r="R624" t="str">
            <v>...</v>
          </cell>
          <cell r="S624" t="str">
            <v>...</v>
          </cell>
          <cell r="T624" t="str">
            <v>...</v>
          </cell>
          <cell r="U624" t="str">
            <v>...</v>
          </cell>
          <cell r="V624" t="str">
            <v>...</v>
          </cell>
          <cell r="W624" t="str">
            <v>...</v>
          </cell>
          <cell r="X624" t="str">
            <v>...</v>
          </cell>
          <cell r="Y624" t="str">
            <v>...</v>
          </cell>
          <cell r="Z624" t="str">
            <v>...</v>
          </cell>
        </row>
        <row r="625">
          <cell r="A625" t="e">
            <v>#VALUE!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 t="str">
            <v>...</v>
          </cell>
          <cell r="G625" t="str">
            <v>...</v>
          </cell>
          <cell r="H625" t="str">
            <v>...</v>
          </cell>
          <cell r="I625" t="str">
            <v>...</v>
          </cell>
          <cell r="J625" t="str">
            <v>...</v>
          </cell>
          <cell r="K625" t="str">
            <v>...</v>
          </cell>
          <cell r="L625" t="str">
            <v>...</v>
          </cell>
          <cell r="M625" t="str">
            <v>...</v>
          </cell>
          <cell r="N625" t="str">
            <v>...</v>
          </cell>
          <cell r="O625" t="str">
            <v>...</v>
          </cell>
          <cell r="P625" t="str">
            <v>...</v>
          </cell>
          <cell r="Q625" t="str">
            <v>...</v>
          </cell>
          <cell r="R625" t="str">
            <v>...</v>
          </cell>
          <cell r="S625" t="str">
            <v>...</v>
          </cell>
          <cell r="T625" t="str">
            <v>...</v>
          </cell>
          <cell r="U625" t="str">
            <v>...</v>
          </cell>
          <cell r="V625" t="str">
            <v>...</v>
          </cell>
          <cell r="W625" t="str">
            <v>...</v>
          </cell>
          <cell r="X625" t="str">
            <v>...</v>
          </cell>
          <cell r="Y625" t="str">
            <v>...</v>
          </cell>
          <cell r="Z625" t="str">
            <v>...</v>
          </cell>
        </row>
        <row r="626">
          <cell r="A626" t="e">
            <v>#VALUE!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 t="str">
            <v>...</v>
          </cell>
          <cell r="G626" t="str">
            <v>...</v>
          </cell>
          <cell r="H626" t="str">
            <v>...</v>
          </cell>
          <cell r="I626" t="str">
            <v>...</v>
          </cell>
          <cell r="J626" t="str">
            <v>...</v>
          </cell>
          <cell r="K626" t="str">
            <v>...</v>
          </cell>
          <cell r="L626" t="str">
            <v>...</v>
          </cell>
          <cell r="M626" t="str">
            <v>...</v>
          </cell>
          <cell r="N626" t="str">
            <v>...</v>
          </cell>
          <cell r="O626" t="str">
            <v>...</v>
          </cell>
          <cell r="P626" t="str">
            <v>...</v>
          </cell>
          <cell r="Q626" t="str">
            <v>...</v>
          </cell>
          <cell r="R626" t="str">
            <v>...</v>
          </cell>
          <cell r="S626" t="str">
            <v>...</v>
          </cell>
          <cell r="T626" t="str">
            <v>...</v>
          </cell>
          <cell r="U626" t="str">
            <v>...</v>
          </cell>
          <cell r="V626" t="str">
            <v>...</v>
          </cell>
          <cell r="W626" t="str">
            <v>...</v>
          </cell>
          <cell r="X626" t="str">
            <v>...</v>
          </cell>
          <cell r="Y626" t="str">
            <v>...</v>
          </cell>
          <cell r="Z626" t="str">
            <v>...</v>
          </cell>
        </row>
        <row r="627">
          <cell r="A627" t="e">
            <v>#VALUE!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 t="str">
            <v>...</v>
          </cell>
          <cell r="G627" t="str">
            <v>...</v>
          </cell>
          <cell r="H627" t="str">
            <v>...</v>
          </cell>
          <cell r="I627" t="str">
            <v>...</v>
          </cell>
          <cell r="J627" t="str">
            <v>...</v>
          </cell>
          <cell r="K627" t="str">
            <v>...</v>
          </cell>
          <cell r="L627" t="str">
            <v>...</v>
          </cell>
          <cell r="M627" t="str">
            <v>...</v>
          </cell>
          <cell r="N627" t="str">
            <v>...</v>
          </cell>
          <cell r="O627" t="str">
            <v>...</v>
          </cell>
          <cell r="P627" t="str">
            <v>...</v>
          </cell>
          <cell r="Q627" t="str">
            <v>...</v>
          </cell>
          <cell r="R627" t="str">
            <v>...</v>
          </cell>
          <cell r="S627" t="str">
            <v>...</v>
          </cell>
          <cell r="T627" t="str">
            <v>...</v>
          </cell>
          <cell r="U627" t="str">
            <v>...</v>
          </cell>
          <cell r="V627" t="str">
            <v>...</v>
          </cell>
          <cell r="W627" t="str">
            <v>...</v>
          </cell>
          <cell r="X627" t="str">
            <v>...</v>
          </cell>
          <cell r="Y627" t="str">
            <v>...</v>
          </cell>
          <cell r="Z627" t="str">
            <v>...</v>
          </cell>
        </row>
        <row r="628">
          <cell r="A628" t="e">
            <v>#VALUE!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 t="str">
            <v>...</v>
          </cell>
          <cell r="G628" t="str">
            <v>...</v>
          </cell>
          <cell r="H628" t="str">
            <v>...</v>
          </cell>
          <cell r="I628" t="str">
            <v>...</v>
          </cell>
          <cell r="J628" t="str">
            <v>...</v>
          </cell>
          <cell r="K628" t="str">
            <v>...</v>
          </cell>
          <cell r="L628" t="str">
            <v>...</v>
          </cell>
          <cell r="M628" t="str">
            <v>...</v>
          </cell>
          <cell r="N628" t="str">
            <v>...</v>
          </cell>
          <cell r="O628" t="str">
            <v>...</v>
          </cell>
          <cell r="P628" t="str">
            <v>...</v>
          </cell>
          <cell r="Q628" t="str">
            <v>...</v>
          </cell>
          <cell r="R628" t="str">
            <v>...</v>
          </cell>
          <cell r="S628" t="str">
            <v>...</v>
          </cell>
          <cell r="T628" t="str">
            <v>...</v>
          </cell>
          <cell r="U628" t="str">
            <v>...</v>
          </cell>
          <cell r="V628" t="str">
            <v>...</v>
          </cell>
          <cell r="W628" t="str">
            <v>...</v>
          </cell>
          <cell r="X628" t="str">
            <v>...</v>
          </cell>
          <cell r="Y628" t="str">
            <v>...</v>
          </cell>
          <cell r="Z628" t="str">
            <v>...</v>
          </cell>
        </row>
        <row r="629">
          <cell r="A629" t="e">
            <v>#VALUE!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 t="str">
            <v>...</v>
          </cell>
          <cell r="G629" t="str">
            <v>...</v>
          </cell>
          <cell r="H629" t="str">
            <v>...</v>
          </cell>
          <cell r="I629" t="str">
            <v>...</v>
          </cell>
          <cell r="J629" t="str">
            <v>...</v>
          </cell>
          <cell r="K629" t="str">
            <v>...</v>
          </cell>
          <cell r="L629" t="str">
            <v>...</v>
          </cell>
          <cell r="M629" t="str">
            <v>...</v>
          </cell>
          <cell r="N629" t="str">
            <v>...</v>
          </cell>
          <cell r="O629" t="str">
            <v>...</v>
          </cell>
          <cell r="P629" t="str">
            <v>...</v>
          </cell>
          <cell r="Q629" t="str">
            <v>...</v>
          </cell>
          <cell r="R629" t="str">
            <v>...</v>
          </cell>
          <cell r="S629" t="str">
            <v>...</v>
          </cell>
          <cell r="T629" t="str">
            <v>...</v>
          </cell>
          <cell r="U629" t="str">
            <v>...</v>
          </cell>
          <cell r="V629" t="str">
            <v>...</v>
          </cell>
          <cell r="W629" t="str">
            <v>...</v>
          </cell>
          <cell r="X629" t="str">
            <v>...</v>
          </cell>
          <cell r="Y629" t="str">
            <v>...</v>
          </cell>
          <cell r="Z629" t="str">
            <v>...</v>
          </cell>
        </row>
        <row r="630">
          <cell r="A630" t="e">
            <v>#VALUE!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 t="str">
            <v>...</v>
          </cell>
          <cell r="G630" t="str">
            <v>...</v>
          </cell>
          <cell r="H630" t="str">
            <v>...</v>
          </cell>
          <cell r="I630" t="str">
            <v>...</v>
          </cell>
          <cell r="J630" t="str">
            <v>...</v>
          </cell>
          <cell r="K630" t="str">
            <v>...</v>
          </cell>
          <cell r="L630" t="str">
            <v>...</v>
          </cell>
          <cell r="M630" t="str">
            <v>...</v>
          </cell>
          <cell r="N630" t="str">
            <v>...</v>
          </cell>
          <cell r="O630" t="str">
            <v>...</v>
          </cell>
          <cell r="P630" t="str">
            <v>...</v>
          </cell>
          <cell r="Q630" t="str">
            <v>...</v>
          </cell>
          <cell r="R630" t="str">
            <v>...</v>
          </cell>
          <cell r="S630" t="str">
            <v>...</v>
          </cell>
          <cell r="T630" t="str">
            <v>...</v>
          </cell>
          <cell r="U630" t="str">
            <v>...</v>
          </cell>
          <cell r="V630" t="str">
            <v>...</v>
          </cell>
          <cell r="W630" t="str">
            <v>...</v>
          </cell>
          <cell r="X630" t="str">
            <v>...</v>
          </cell>
          <cell r="Y630" t="str">
            <v>...</v>
          </cell>
          <cell r="Z630" t="str">
            <v>...</v>
          </cell>
        </row>
        <row r="631">
          <cell r="A631" t="e">
            <v>#VALUE!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 t="str">
            <v>...</v>
          </cell>
          <cell r="G631" t="str">
            <v>...</v>
          </cell>
          <cell r="H631" t="str">
            <v>...</v>
          </cell>
          <cell r="I631" t="str">
            <v>...</v>
          </cell>
          <cell r="J631" t="str">
            <v>...</v>
          </cell>
          <cell r="K631" t="str">
            <v>...</v>
          </cell>
          <cell r="L631" t="str">
            <v>...</v>
          </cell>
          <cell r="M631" t="str">
            <v>...</v>
          </cell>
          <cell r="N631" t="str">
            <v>...</v>
          </cell>
          <cell r="O631" t="str">
            <v>...</v>
          </cell>
          <cell r="P631" t="str">
            <v>...</v>
          </cell>
          <cell r="Q631" t="str">
            <v>...</v>
          </cell>
          <cell r="R631" t="str">
            <v>...</v>
          </cell>
          <cell r="S631" t="str">
            <v>...</v>
          </cell>
          <cell r="T631" t="str">
            <v>...</v>
          </cell>
          <cell r="U631" t="str">
            <v>...</v>
          </cell>
          <cell r="V631" t="str">
            <v>...</v>
          </cell>
          <cell r="W631" t="str">
            <v>...</v>
          </cell>
          <cell r="X631" t="str">
            <v>...</v>
          </cell>
          <cell r="Y631" t="str">
            <v>...</v>
          </cell>
          <cell r="Z631" t="str">
            <v>...</v>
          </cell>
        </row>
        <row r="632">
          <cell r="A632" t="e">
            <v>#VALUE!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 t="str">
            <v>...</v>
          </cell>
          <cell r="G632" t="str">
            <v>...</v>
          </cell>
          <cell r="H632" t="str">
            <v>...</v>
          </cell>
          <cell r="I632" t="str">
            <v>...</v>
          </cell>
          <cell r="J632" t="str">
            <v>...</v>
          </cell>
          <cell r="K632" t="str">
            <v>...</v>
          </cell>
          <cell r="L632" t="str">
            <v>...</v>
          </cell>
          <cell r="M632" t="str">
            <v>...</v>
          </cell>
          <cell r="N632" t="str">
            <v>...</v>
          </cell>
          <cell r="O632" t="str">
            <v>...</v>
          </cell>
          <cell r="P632" t="str">
            <v>...</v>
          </cell>
          <cell r="Q632" t="str">
            <v>...</v>
          </cell>
          <cell r="R632" t="str">
            <v>...</v>
          </cell>
          <cell r="S632" t="str">
            <v>...</v>
          </cell>
          <cell r="T632" t="str">
            <v>...</v>
          </cell>
          <cell r="U632" t="str">
            <v>...</v>
          </cell>
          <cell r="V632" t="str">
            <v>...</v>
          </cell>
          <cell r="W632" t="str">
            <v>...</v>
          </cell>
          <cell r="X632" t="str">
            <v>...</v>
          </cell>
          <cell r="Y632" t="str">
            <v>...</v>
          </cell>
          <cell r="Z632" t="str">
            <v>...</v>
          </cell>
        </row>
        <row r="633">
          <cell r="A633" t="e">
            <v>#VALUE!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 t="str">
            <v>...</v>
          </cell>
          <cell r="G633" t="str">
            <v>...</v>
          </cell>
          <cell r="H633" t="str">
            <v>...</v>
          </cell>
          <cell r="I633" t="str">
            <v>...</v>
          </cell>
          <cell r="J633" t="str">
            <v>...</v>
          </cell>
          <cell r="K633" t="str">
            <v>...</v>
          </cell>
          <cell r="L633" t="str">
            <v>...</v>
          </cell>
          <cell r="M633" t="str">
            <v>...</v>
          </cell>
          <cell r="N633" t="str">
            <v>...</v>
          </cell>
          <cell r="O633" t="str">
            <v>...</v>
          </cell>
          <cell r="P633" t="str">
            <v>...</v>
          </cell>
          <cell r="Q633" t="str">
            <v>...</v>
          </cell>
          <cell r="R633" t="str">
            <v>...</v>
          </cell>
          <cell r="S633" t="str">
            <v>...</v>
          </cell>
          <cell r="T633" t="str">
            <v>...</v>
          </cell>
          <cell r="U633" t="str">
            <v>...</v>
          </cell>
          <cell r="V633" t="str">
            <v>...</v>
          </cell>
          <cell r="W633" t="str">
            <v>...</v>
          </cell>
          <cell r="X633" t="str">
            <v>...</v>
          </cell>
          <cell r="Y633" t="str">
            <v>...</v>
          </cell>
          <cell r="Z633" t="str">
            <v>...</v>
          </cell>
        </row>
        <row r="634">
          <cell r="A634" t="e">
            <v>#VALUE!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 t="str">
            <v>...</v>
          </cell>
          <cell r="G634" t="str">
            <v>...</v>
          </cell>
          <cell r="H634" t="str">
            <v>...</v>
          </cell>
          <cell r="I634" t="str">
            <v>...</v>
          </cell>
          <cell r="J634" t="str">
            <v>...</v>
          </cell>
          <cell r="K634" t="str">
            <v>...</v>
          </cell>
          <cell r="L634" t="str">
            <v>...</v>
          </cell>
          <cell r="M634" t="str">
            <v>...</v>
          </cell>
          <cell r="N634" t="str">
            <v>...</v>
          </cell>
          <cell r="O634" t="str">
            <v>...</v>
          </cell>
          <cell r="P634" t="str">
            <v>...</v>
          </cell>
          <cell r="Q634" t="str">
            <v>...</v>
          </cell>
          <cell r="R634" t="str">
            <v>...</v>
          </cell>
          <cell r="S634" t="str">
            <v>...</v>
          </cell>
          <cell r="T634" t="str">
            <v>...</v>
          </cell>
          <cell r="U634" t="str">
            <v>...</v>
          </cell>
          <cell r="V634" t="str">
            <v>...</v>
          </cell>
          <cell r="W634" t="str">
            <v>...</v>
          </cell>
          <cell r="X634" t="str">
            <v>...</v>
          </cell>
          <cell r="Y634" t="str">
            <v>...</v>
          </cell>
          <cell r="Z634" t="str">
            <v>...</v>
          </cell>
        </row>
        <row r="635">
          <cell r="A635" t="e">
            <v>#VALUE!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 t="str">
            <v>...</v>
          </cell>
          <cell r="G635" t="str">
            <v>...</v>
          </cell>
          <cell r="H635" t="str">
            <v>...</v>
          </cell>
          <cell r="I635" t="str">
            <v>...</v>
          </cell>
          <cell r="J635" t="str">
            <v>...</v>
          </cell>
          <cell r="K635" t="str">
            <v>...</v>
          </cell>
          <cell r="L635" t="str">
            <v>...</v>
          </cell>
          <cell r="M635" t="str">
            <v>...</v>
          </cell>
          <cell r="N635" t="str">
            <v>...</v>
          </cell>
          <cell r="O635" t="str">
            <v>...</v>
          </cell>
          <cell r="P635" t="str">
            <v>...</v>
          </cell>
          <cell r="Q635" t="str">
            <v>...</v>
          </cell>
          <cell r="R635" t="str">
            <v>...</v>
          </cell>
          <cell r="S635" t="str">
            <v>...</v>
          </cell>
          <cell r="T635" t="str">
            <v>...</v>
          </cell>
          <cell r="U635" t="str">
            <v>...</v>
          </cell>
          <cell r="V635" t="str">
            <v>...</v>
          </cell>
          <cell r="W635" t="str">
            <v>...</v>
          </cell>
          <cell r="X635" t="str">
            <v>...</v>
          </cell>
          <cell r="Y635" t="str">
            <v>...</v>
          </cell>
          <cell r="Z635" t="str">
            <v>...</v>
          </cell>
        </row>
        <row r="636">
          <cell r="A636" t="e">
            <v>#VALUE!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 t="str">
            <v>...</v>
          </cell>
          <cell r="G636" t="str">
            <v>...</v>
          </cell>
          <cell r="H636" t="str">
            <v>...</v>
          </cell>
          <cell r="I636" t="str">
            <v>...</v>
          </cell>
          <cell r="J636" t="str">
            <v>...</v>
          </cell>
          <cell r="K636" t="str">
            <v>...</v>
          </cell>
          <cell r="L636" t="str">
            <v>...</v>
          </cell>
          <cell r="M636" t="str">
            <v>...</v>
          </cell>
          <cell r="N636" t="str">
            <v>...</v>
          </cell>
          <cell r="O636" t="str">
            <v>...</v>
          </cell>
          <cell r="P636" t="str">
            <v>...</v>
          </cell>
          <cell r="Q636" t="str">
            <v>...</v>
          </cell>
          <cell r="R636" t="str">
            <v>...</v>
          </cell>
          <cell r="S636" t="str">
            <v>...</v>
          </cell>
          <cell r="T636" t="str">
            <v>...</v>
          </cell>
          <cell r="U636" t="str">
            <v>...</v>
          </cell>
          <cell r="V636" t="str">
            <v>...</v>
          </cell>
          <cell r="W636" t="str">
            <v>...</v>
          </cell>
          <cell r="X636" t="str">
            <v>...</v>
          </cell>
          <cell r="Y636" t="str">
            <v>...</v>
          </cell>
          <cell r="Z636" t="str">
            <v>...</v>
          </cell>
        </row>
        <row r="637">
          <cell r="A637" t="e">
            <v>#VALUE!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 t="str">
            <v>...</v>
          </cell>
          <cell r="G637" t="str">
            <v>...</v>
          </cell>
          <cell r="H637" t="str">
            <v>...</v>
          </cell>
          <cell r="I637" t="str">
            <v>...</v>
          </cell>
          <cell r="J637" t="str">
            <v>...</v>
          </cell>
          <cell r="K637" t="str">
            <v>...</v>
          </cell>
          <cell r="L637" t="str">
            <v>...</v>
          </cell>
          <cell r="M637" t="str">
            <v>...</v>
          </cell>
          <cell r="N637" t="str">
            <v>...</v>
          </cell>
          <cell r="O637" t="str">
            <v>...</v>
          </cell>
          <cell r="P637" t="str">
            <v>...</v>
          </cell>
          <cell r="Q637" t="str">
            <v>...</v>
          </cell>
          <cell r="R637" t="str">
            <v>...</v>
          </cell>
          <cell r="S637" t="str">
            <v>...</v>
          </cell>
          <cell r="T637" t="str">
            <v>...</v>
          </cell>
          <cell r="U637" t="str">
            <v>...</v>
          </cell>
          <cell r="V637" t="str">
            <v>...</v>
          </cell>
          <cell r="W637" t="str">
            <v>...</v>
          </cell>
          <cell r="X637" t="str">
            <v>...</v>
          </cell>
          <cell r="Y637" t="str">
            <v>...</v>
          </cell>
          <cell r="Z637" t="str">
            <v>...</v>
          </cell>
        </row>
        <row r="638">
          <cell r="A638" t="e">
            <v>#VALUE!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 t="str">
            <v>...</v>
          </cell>
          <cell r="G638" t="str">
            <v>...</v>
          </cell>
          <cell r="H638" t="str">
            <v>...</v>
          </cell>
          <cell r="I638" t="str">
            <v>...</v>
          </cell>
          <cell r="J638" t="str">
            <v>...</v>
          </cell>
          <cell r="K638" t="str">
            <v>...</v>
          </cell>
          <cell r="L638" t="str">
            <v>...</v>
          </cell>
          <cell r="M638" t="str">
            <v>...</v>
          </cell>
          <cell r="N638" t="str">
            <v>...</v>
          </cell>
          <cell r="O638" t="str">
            <v>...</v>
          </cell>
          <cell r="P638" t="str">
            <v>...</v>
          </cell>
          <cell r="Q638" t="str">
            <v>...</v>
          </cell>
          <cell r="R638" t="str">
            <v>...</v>
          </cell>
          <cell r="S638" t="str">
            <v>...</v>
          </cell>
          <cell r="T638" t="str">
            <v>...</v>
          </cell>
          <cell r="U638" t="str">
            <v>...</v>
          </cell>
          <cell r="V638" t="str">
            <v>...</v>
          </cell>
          <cell r="W638" t="str">
            <v>...</v>
          </cell>
          <cell r="X638" t="str">
            <v>...</v>
          </cell>
          <cell r="Y638" t="str">
            <v>...</v>
          </cell>
          <cell r="Z638" t="str">
            <v>...</v>
          </cell>
        </row>
        <row r="639">
          <cell r="A639" t="e">
            <v>#VALUE!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 t="str">
            <v>...</v>
          </cell>
          <cell r="G639" t="str">
            <v>...</v>
          </cell>
          <cell r="H639" t="str">
            <v>...</v>
          </cell>
          <cell r="I639" t="str">
            <v>...</v>
          </cell>
          <cell r="J639" t="str">
            <v>...</v>
          </cell>
          <cell r="K639" t="str">
            <v>...</v>
          </cell>
          <cell r="L639" t="str">
            <v>...</v>
          </cell>
          <cell r="M639" t="str">
            <v>...</v>
          </cell>
          <cell r="N639" t="str">
            <v>...</v>
          </cell>
          <cell r="O639" t="str">
            <v>...</v>
          </cell>
          <cell r="P639" t="str">
            <v>...</v>
          </cell>
          <cell r="Q639" t="str">
            <v>...</v>
          </cell>
          <cell r="R639" t="str">
            <v>...</v>
          </cell>
          <cell r="S639" t="str">
            <v>...</v>
          </cell>
          <cell r="T639" t="str">
            <v>...</v>
          </cell>
          <cell r="U639" t="str">
            <v>...</v>
          </cell>
          <cell r="V639" t="str">
            <v>...</v>
          </cell>
          <cell r="W639" t="str">
            <v>...</v>
          </cell>
          <cell r="X639" t="str">
            <v>...</v>
          </cell>
          <cell r="Y639" t="str">
            <v>...</v>
          </cell>
          <cell r="Z639" t="str">
            <v>...</v>
          </cell>
        </row>
        <row r="640">
          <cell r="A640" t="e">
            <v>#VALUE!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 t="str">
            <v>...</v>
          </cell>
          <cell r="G640" t="str">
            <v>...</v>
          </cell>
          <cell r="H640" t="str">
            <v>...</v>
          </cell>
          <cell r="I640" t="str">
            <v>...</v>
          </cell>
          <cell r="J640" t="str">
            <v>...</v>
          </cell>
          <cell r="K640" t="str">
            <v>...</v>
          </cell>
          <cell r="L640" t="str">
            <v>...</v>
          </cell>
          <cell r="M640" t="str">
            <v>...</v>
          </cell>
          <cell r="N640" t="str">
            <v>...</v>
          </cell>
          <cell r="O640" t="str">
            <v>...</v>
          </cell>
          <cell r="P640" t="str">
            <v>...</v>
          </cell>
          <cell r="Q640" t="str">
            <v>...</v>
          </cell>
          <cell r="R640" t="str">
            <v>...</v>
          </cell>
          <cell r="S640" t="str">
            <v>...</v>
          </cell>
          <cell r="T640" t="str">
            <v>...</v>
          </cell>
          <cell r="U640" t="str">
            <v>...</v>
          </cell>
          <cell r="V640" t="str">
            <v>...</v>
          </cell>
          <cell r="W640" t="str">
            <v>...</v>
          </cell>
          <cell r="X640" t="str">
            <v>...</v>
          </cell>
          <cell r="Y640" t="str">
            <v>...</v>
          </cell>
          <cell r="Z640" t="str">
            <v>...</v>
          </cell>
        </row>
        <row r="641">
          <cell r="A641" t="e">
            <v>#VALUE!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 t="str">
            <v>...</v>
          </cell>
          <cell r="G641" t="str">
            <v>...</v>
          </cell>
          <cell r="H641" t="str">
            <v>...</v>
          </cell>
          <cell r="I641" t="str">
            <v>...</v>
          </cell>
          <cell r="J641" t="str">
            <v>...</v>
          </cell>
          <cell r="K641" t="str">
            <v>...</v>
          </cell>
          <cell r="L641" t="str">
            <v>...</v>
          </cell>
          <cell r="M641" t="str">
            <v>...</v>
          </cell>
          <cell r="N641" t="str">
            <v>...</v>
          </cell>
          <cell r="O641" t="str">
            <v>...</v>
          </cell>
          <cell r="P641" t="str">
            <v>...</v>
          </cell>
          <cell r="Q641" t="str">
            <v>...</v>
          </cell>
          <cell r="R641" t="str">
            <v>...</v>
          </cell>
          <cell r="S641" t="str">
            <v>...</v>
          </cell>
          <cell r="T641" t="str">
            <v>...</v>
          </cell>
          <cell r="U641" t="str">
            <v>...</v>
          </cell>
          <cell r="V641" t="str">
            <v>...</v>
          </cell>
          <cell r="W641" t="str">
            <v>...</v>
          </cell>
          <cell r="X641" t="str">
            <v>...</v>
          </cell>
          <cell r="Y641" t="str">
            <v>...</v>
          </cell>
          <cell r="Z641" t="str">
            <v>...</v>
          </cell>
        </row>
        <row r="642">
          <cell r="A642" t="e">
            <v>#VALUE!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 t="str">
            <v>...</v>
          </cell>
          <cell r="G642" t="str">
            <v>...</v>
          </cell>
          <cell r="H642" t="str">
            <v>...</v>
          </cell>
          <cell r="I642" t="str">
            <v>...</v>
          </cell>
          <cell r="J642" t="str">
            <v>...</v>
          </cell>
          <cell r="K642" t="str">
            <v>...</v>
          </cell>
          <cell r="L642" t="str">
            <v>...</v>
          </cell>
          <cell r="M642" t="str">
            <v>...</v>
          </cell>
          <cell r="N642" t="str">
            <v>...</v>
          </cell>
          <cell r="O642" t="str">
            <v>...</v>
          </cell>
          <cell r="P642" t="str">
            <v>...</v>
          </cell>
          <cell r="Q642" t="str">
            <v>...</v>
          </cell>
          <cell r="R642" t="str">
            <v>...</v>
          </cell>
          <cell r="S642" t="str">
            <v>...</v>
          </cell>
          <cell r="T642" t="str">
            <v>...</v>
          </cell>
          <cell r="U642" t="str">
            <v>...</v>
          </cell>
          <cell r="V642" t="str">
            <v>...</v>
          </cell>
          <cell r="W642" t="str">
            <v>...</v>
          </cell>
          <cell r="X642" t="str">
            <v>...</v>
          </cell>
          <cell r="Y642" t="str">
            <v>...</v>
          </cell>
          <cell r="Z642" t="str">
            <v>...</v>
          </cell>
        </row>
        <row r="643">
          <cell r="A643" t="e">
            <v>#VALUE!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 t="str">
            <v>...</v>
          </cell>
          <cell r="G643" t="str">
            <v>...</v>
          </cell>
          <cell r="H643" t="str">
            <v>...</v>
          </cell>
          <cell r="I643" t="str">
            <v>...</v>
          </cell>
          <cell r="J643" t="str">
            <v>...</v>
          </cell>
          <cell r="K643" t="str">
            <v>...</v>
          </cell>
          <cell r="L643" t="str">
            <v>...</v>
          </cell>
          <cell r="M643" t="str">
            <v>...</v>
          </cell>
          <cell r="N643" t="str">
            <v>...</v>
          </cell>
          <cell r="O643" t="str">
            <v>...</v>
          </cell>
          <cell r="P643" t="str">
            <v>...</v>
          </cell>
          <cell r="Q643" t="str">
            <v>...</v>
          </cell>
          <cell r="R643" t="str">
            <v>...</v>
          </cell>
          <cell r="S643" t="str">
            <v>...</v>
          </cell>
          <cell r="T643" t="str">
            <v>...</v>
          </cell>
          <cell r="U643" t="str">
            <v>...</v>
          </cell>
          <cell r="V643" t="str">
            <v>...</v>
          </cell>
          <cell r="W643" t="str">
            <v>...</v>
          </cell>
          <cell r="X643" t="str">
            <v>...</v>
          </cell>
          <cell r="Y643" t="str">
            <v>...</v>
          </cell>
          <cell r="Z643" t="str">
            <v>...</v>
          </cell>
        </row>
        <row r="644">
          <cell r="A644" t="e">
            <v>#VALUE!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 t="str">
            <v>...</v>
          </cell>
          <cell r="G644" t="str">
            <v>...</v>
          </cell>
          <cell r="H644" t="str">
            <v>...</v>
          </cell>
          <cell r="I644" t="str">
            <v>...</v>
          </cell>
          <cell r="J644" t="str">
            <v>...</v>
          </cell>
          <cell r="K644" t="str">
            <v>...</v>
          </cell>
          <cell r="L644" t="str">
            <v>...</v>
          </cell>
          <cell r="M644" t="str">
            <v>...</v>
          </cell>
          <cell r="N644" t="str">
            <v>...</v>
          </cell>
          <cell r="O644" t="str">
            <v>...</v>
          </cell>
          <cell r="P644" t="str">
            <v>...</v>
          </cell>
          <cell r="Q644" t="str">
            <v>...</v>
          </cell>
          <cell r="R644" t="str">
            <v>...</v>
          </cell>
          <cell r="S644" t="str">
            <v>...</v>
          </cell>
          <cell r="T644" t="str">
            <v>...</v>
          </cell>
          <cell r="U644" t="str">
            <v>...</v>
          </cell>
          <cell r="V644" t="str">
            <v>...</v>
          </cell>
          <cell r="W644" t="str">
            <v>...</v>
          </cell>
          <cell r="X644" t="str">
            <v>...</v>
          </cell>
          <cell r="Y644" t="str">
            <v>...</v>
          </cell>
          <cell r="Z644" t="str">
            <v>...</v>
          </cell>
        </row>
        <row r="645">
          <cell r="A645" t="e">
            <v>#VALUE!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 t="str">
            <v>...</v>
          </cell>
          <cell r="G645" t="str">
            <v>...</v>
          </cell>
          <cell r="H645" t="str">
            <v>...</v>
          </cell>
          <cell r="I645" t="str">
            <v>...</v>
          </cell>
          <cell r="J645" t="str">
            <v>...</v>
          </cell>
          <cell r="K645" t="str">
            <v>...</v>
          </cell>
          <cell r="L645" t="str">
            <v>...</v>
          </cell>
          <cell r="M645" t="str">
            <v>...</v>
          </cell>
          <cell r="N645" t="str">
            <v>...</v>
          </cell>
          <cell r="O645" t="str">
            <v>...</v>
          </cell>
          <cell r="P645" t="str">
            <v>...</v>
          </cell>
          <cell r="Q645" t="str">
            <v>...</v>
          </cell>
          <cell r="R645" t="str">
            <v>...</v>
          </cell>
          <cell r="S645" t="str">
            <v>...</v>
          </cell>
          <cell r="T645" t="str">
            <v>...</v>
          </cell>
          <cell r="U645" t="str">
            <v>...</v>
          </cell>
          <cell r="V645" t="str">
            <v>...</v>
          </cell>
          <cell r="W645" t="str">
            <v>...</v>
          </cell>
          <cell r="X645" t="str">
            <v>...</v>
          </cell>
          <cell r="Y645" t="str">
            <v>...</v>
          </cell>
          <cell r="Z645" t="str">
            <v>...</v>
          </cell>
        </row>
        <row r="646">
          <cell r="A646" t="e">
            <v>#VALUE!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 t="str">
            <v>...</v>
          </cell>
          <cell r="G646" t="str">
            <v>...</v>
          </cell>
          <cell r="H646" t="str">
            <v>...</v>
          </cell>
          <cell r="I646" t="str">
            <v>...</v>
          </cell>
          <cell r="J646" t="str">
            <v>...</v>
          </cell>
          <cell r="K646" t="str">
            <v>...</v>
          </cell>
          <cell r="L646" t="str">
            <v>...</v>
          </cell>
          <cell r="M646" t="str">
            <v>...</v>
          </cell>
          <cell r="N646" t="str">
            <v>...</v>
          </cell>
          <cell r="O646" t="str">
            <v>...</v>
          </cell>
          <cell r="P646" t="str">
            <v>...</v>
          </cell>
          <cell r="Q646" t="str">
            <v>...</v>
          </cell>
          <cell r="R646" t="str">
            <v>...</v>
          </cell>
          <cell r="S646" t="str">
            <v>...</v>
          </cell>
          <cell r="T646" t="str">
            <v>...</v>
          </cell>
          <cell r="U646" t="str">
            <v>...</v>
          </cell>
          <cell r="V646" t="str">
            <v>...</v>
          </cell>
          <cell r="W646" t="str">
            <v>...</v>
          </cell>
          <cell r="X646" t="str">
            <v>...</v>
          </cell>
          <cell r="Y646" t="str">
            <v>...</v>
          </cell>
          <cell r="Z646" t="str">
            <v>...</v>
          </cell>
        </row>
        <row r="647">
          <cell r="A647" t="e">
            <v>#VALUE!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 t="str">
            <v>...</v>
          </cell>
          <cell r="G647" t="str">
            <v>...</v>
          </cell>
          <cell r="H647" t="str">
            <v>...</v>
          </cell>
          <cell r="I647" t="str">
            <v>...</v>
          </cell>
          <cell r="J647" t="str">
            <v>...</v>
          </cell>
          <cell r="K647" t="str">
            <v>...</v>
          </cell>
          <cell r="L647" t="str">
            <v>...</v>
          </cell>
          <cell r="M647" t="str">
            <v>...</v>
          </cell>
          <cell r="N647" t="str">
            <v>...</v>
          </cell>
          <cell r="O647" t="str">
            <v>...</v>
          </cell>
          <cell r="P647" t="str">
            <v>...</v>
          </cell>
          <cell r="Q647" t="str">
            <v>...</v>
          </cell>
          <cell r="R647" t="str">
            <v>...</v>
          </cell>
          <cell r="S647" t="str">
            <v>...</v>
          </cell>
          <cell r="T647" t="str">
            <v>...</v>
          </cell>
          <cell r="U647" t="str">
            <v>...</v>
          </cell>
          <cell r="V647" t="str">
            <v>...</v>
          </cell>
          <cell r="W647" t="str">
            <v>...</v>
          </cell>
          <cell r="X647" t="str">
            <v>...</v>
          </cell>
          <cell r="Y647" t="str">
            <v>...</v>
          </cell>
          <cell r="Z647" t="str">
            <v>...</v>
          </cell>
        </row>
        <row r="648">
          <cell r="A648" t="e">
            <v>#VALUE!</v>
          </cell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 t="str">
            <v>...</v>
          </cell>
          <cell r="G648" t="str">
            <v>...</v>
          </cell>
          <cell r="H648" t="str">
            <v>...</v>
          </cell>
          <cell r="I648" t="str">
            <v>...</v>
          </cell>
          <cell r="J648" t="str">
            <v>...</v>
          </cell>
          <cell r="K648" t="str">
            <v>...</v>
          </cell>
          <cell r="L648" t="str">
            <v>...</v>
          </cell>
          <cell r="M648" t="str">
            <v>...</v>
          </cell>
          <cell r="N648" t="str">
            <v>...</v>
          </cell>
          <cell r="O648" t="str">
            <v>...</v>
          </cell>
          <cell r="P648" t="str">
            <v>...</v>
          </cell>
          <cell r="Q648" t="str">
            <v>...</v>
          </cell>
          <cell r="R648" t="str">
            <v>...</v>
          </cell>
          <cell r="S648" t="str">
            <v>...</v>
          </cell>
          <cell r="T648" t="str">
            <v>...</v>
          </cell>
          <cell r="U648" t="str">
            <v>...</v>
          </cell>
          <cell r="V648" t="str">
            <v>...</v>
          </cell>
          <cell r="W648" t="str">
            <v>...</v>
          </cell>
          <cell r="X648" t="str">
            <v>...</v>
          </cell>
          <cell r="Y648" t="str">
            <v>...</v>
          </cell>
          <cell r="Z648" t="str">
            <v>...</v>
          </cell>
        </row>
        <row r="649">
          <cell r="A649" t="e">
            <v>#VALUE!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 t="str">
            <v>...</v>
          </cell>
          <cell r="G649" t="str">
            <v>...</v>
          </cell>
          <cell r="H649" t="str">
            <v>...</v>
          </cell>
          <cell r="I649" t="str">
            <v>...</v>
          </cell>
          <cell r="J649" t="str">
            <v>...</v>
          </cell>
          <cell r="K649" t="str">
            <v>...</v>
          </cell>
          <cell r="L649" t="str">
            <v>...</v>
          </cell>
          <cell r="M649" t="str">
            <v>...</v>
          </cell>
          <cell r="N649" t="str">
            <v>...</v>
          </cell>
          <cell r="O649" t="str">
            <v>...</v>
          </cell>
          <cell r="P649" t="str">
            <v>...</v>
          </cell>
          <cell r="Q649" t="str">
            <v>...</v>
          </cell>
          <cell r="R649" t="str">
            <v>...</v>
          </cell>
          <cell r="S649" t="str">
            <v>...</v>
          </cell>
          <cell r="T649" t="str">
            <v>...</v>
          </cell>
          <cell r="U649" t="str">
            <v>...</v>
          </cell>
          <cell r="V649" t="str">
            <v>...</v>
          </cell>
          <cell r="W649" t="str">
            <v>...</v>
          </cell>
          <cell r="X649" t="str">
            <v>...</v>
          </cell>
          <cell r="Y649" t="str">
            <v>...</v>
          </cell>
          <cell r="Z649" t="str">
            <v>...</v>
          </cell>
        </row>
        <row r="650">
          <cell r="A650" t="e">
            <v>#VALUE!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 t="str">
            <v>...</v>
          </cell>
          <cell r="G650" t="str">
            <v>...</v>
          </cell>
          <cell r="H650" t="str">
            <v>...</v>
          </cell>
          <cell r="I650" t="str">
            <v>...</v>
          </cell>
          <cell r="J650" t="str">
            <v>...</v>
          </cell>
          <cell r="K650" t="str">
            <v>...</v>
          </cell>
          <cell r="L650" t="str">
            <v>...</v>
          </cell>
          <cell r="M650" t="str">
            <v>...</v>
          </cell>
          <cell r="N650" t="str">
            <v>...</v>
          </cell>
          <cell r="O650" t="str">
            <v>...</v>
          </cell>
          <cell r="P650" t="str">
            <v>...</v>
          </cell>
          <cell r="Q650" t="str">
            <v>...</v>
          </cell>
          <cell r="R650" t="str">
            <v>...</v>
          </cell>
          <cell r="S650" t="str">
            <v>...</v>
          </cell>
          <cell r="T650" t="str">
            <v>...</v>
          </cell>
          <cell r="U650" t="str">
            <v>...</v>
          </cell>
          <cell r="V650" t="str">
            <v>...</v>
          </cell>
          <cell r="W650" t="str">
            <v>...</v>
          </cell>
          <cell r="X650" t="str">
            <v>...</v>
          </cell>
          <cell r="Y650" t="str">
            <v>...</v>
          </cell>
          <cell r="Z650" t="str">
            <v>...</v>
          </cell>
        </row>
        <row r="651">
          <cell r="A651" t="e">
            <v>#VALUE!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 t="str">
            <v>...</v>
          </cell>
          <cell r="G651" t="str">
            <v>...</v>
          </cell>
          <cell r="H651" t="str">
            <v>...</v>
          </cell>
          <cell r="I651" t="str">
            <v>...</v>
          </cell>
          <cell r="J651" t="str">
            <v>...</v>
          </cell>
          <cell r="K651" t="str">
            <v>...</v>
          </cell>
          <cell r="L651" t="str">
            <v>...</v>
          </cell>
          <cell r="M651" t="str">
            <v>...</v>
          </cell>
          <cell r="N651" t="str">
            <v>...</v>
          </cell>
          <cell r="O651" t="str">
            <v>...</v>
          </cell>
          <cell r="P651" t="str">
            <v>...</v>
          </cell>
          <cell r="Q651" t="str">
            <v>...</v>
          </cell>
          <cell r="R651" t="str">
            <v>...</v>
          </cell>
          <cell r="S651" t="str">
            <v>...</v>
          </cell>
          <cell r="T651" t="str">
            <v>...</v>
          </cell>
          <cell r="U651" t="str">
            <v>...</v>
          </cell>
          <cell r="V651" t="str">
            <v>...</v>
          </cell>
          <cell r="W651" t="str">
            <v>...</v>
          </cell>
          <cell r="X651" t="str">
            <v>...</v>
          </cell>
          <cell r="Y651" t="str">
            <v>...</v>
          </cell>
          <cell r="Z651" t="str">
            <v>...</v>
          </cell>
        </row>
        <row r="652">
          <cell r="A652" t="e">
            <v>#VALUE!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 t="str">
            <v>...</v>
          </cell>
          <cell r="G652" t="str">
            <v>...</v>
          </cell>
          <cell r="H652" t="str">
            <v>...</v>
          </cell>
          <cell r="I652" t="str">
            <v>...</v>
          </cell>
          <cell r="J652" t="str">
            <v>...</v>
          </cell>
          <cell r="K652" t="str">
            <v>...</v>
          </cell>
          <cell r="L652" t="str">
            <v>...</v>
          </cell>
          <cell r="M652" t="str">
            <v>...</v>
          </cell>
          <cell r="N652" t="str">
            <v>...</v>
          </cell>
          <cell r="O652" t="str">
            <v>...</v>
          </cell>
          <cell r="P652" t="str">
            <v>...</v>
          </cell>
          <cell r="Q652" t="str">
            <v>...</v>
          </cell>
          <cell r="R652" t="str">
            <v>...</v>
          </cell>
          <cell r="S652" t="str">
            <v>...</v>
          </cell>
          <cell r="T652" t="str">
            <v>...</v>
          </cell>
          <cell r="U652" t="str">
            <v>...</v>
          </cell>
          <cell r="V652" t="str">
            <v>...</v>
          </cell>
          <cell r="W652" t="str">
            <v>...</v>
          </cell>
          <cell r="X652" t="str">
            <v>...</v>
          </cell>
          <cell r="Y652" t="str">
            <v>...</v>
          </cell>
          <cell r="Z652" t="str">
            <v>...</v>
          </cell>
        </row>
        <row r="653">
          <cell r="A653" t="e">
            <v>#VALUE!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 t="str">
            <v>...</v>
          </cell>
          <cell r="G653" t="str">
            <v>...</v>
          </cell>
          <cell r="H653" t="str">
            <v>...</v>
          </cell>
          <cell r="I653" t="str">
            <v>...</v>
          </cell>
          <cell r="J653" t="str">
            <v>...</v>
          </cell>
          <cell r="K653" t="str">
            <v>...</v>
          </cell>
          <cell r="L653" t="str">
            <v>...</v>
          </cell>
          <cell r="M653" t="str">
            <v>...</v>
          </cell>
          <cell r="N653" t="str">
            <v>...</v>
          </cell>
          <cell r="O653" t="str">
            <v>...</v>
          </cell>
          <cell r="P653" t="str">
            <v>...</v>
          </cell>
          <cell r="Q653" t="str">
            <v>...</v>
          </cell>
          <cell r="R653" t="str">
            <v>...</v>
          </cell>
          <cell r="S653" t="str">
            <v>...</v>
          </cell>
          <cell r="T653" t="str">
            <v>...</v>
          </cell>
          <cell r="U653" t="str">
            <v>...</v>
          </cell>
          <cell r="V653" t="str">
            <v>...</v>
          </cell>
          <cell r="W653" t="str">
            <v>...</v>
          </cell>
          <cell r="X653" t="str">
            <v>...</v>
          </cell>
          <cell r="Y653" t="str">
            <v>...</v>
          </cell>
          <cell r="Z653" t="str">
            <v>...</v>
          </cell>
        </row>
        <row r="654">
          <cell r="A654" t="e">
            <v>#VALUE!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 t="str">
            <v>...</v>
          </cell>
          <cell r="G654" t="str">
            <v>...</v>
          </cell>
          <cell r="H654" t="str">
            <v>...</v>
          </cell>
          <cell r="I654" t="str">
            <v>...</v>
          </cell>
          <cell r="J654" t="str">
            <v>...</v>
          </cell>
          <cell r="K654" t="str">
            <v>...</v>
          </cell>
          <cell r="L654" t="str">
            <v>...</v>
          </cell>
          <cell r="M654" t="str">
            <v>...</v>
          </cell>
          <cell r="N654" t="str">
            <v>...</v>
          </cell>
          <cell r="O654" t="str">
            <v>...</v>
          </cell>
          <cell r="P654" t="str">
            <v>...</v>
          </cell>
          <cell r="Q654" t="str">
            <v>...</v>
          </cell>
          <cell r="R654" t="str">
            <v>...</v>
          </cell>
          <cell r="S654" t="str">
            <v>...</v>
          </cell>
          <cell r="T654" t="str">
            <v>...</v>
          </cell>
          <cell r="U654" t="str">
            <v>...</v>
          </cell>
          <cell r="V654" t="str">
            <v>...</v>
          </cell>
          <cell r="W654" t="str">
            <v>...</v>
          </cell>
          <cell r="X654" t="str">
            <v>...</v>
          </cell>
          <cell r="Y654" t="str">
            <v>...</v>
          </cell>
          <cell r="Z654" t="str">
            <v>...</v>
          </cell>
        </row>
        <row r="655">
          <cell r="A655" t="e">
            <v>#VALUE!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 t="str">
            <v>...</v>
          </cell>
          <cell r="G655" t="str">
            <v>...</v>
          </cell>
          <cell r="H655" t="str">
            <v>...</v>
          </cell>
          <cell r="I655" t="str">
            <v>...</v>
          </cell>
          <cell r="J655" t="str">
            <v>...</v>
          </cell>
          <cell r="K655" t="str">
            <v>...</v>
          </cell>
          <cell r="L655" t="str">
            <v>...</v>
          </cell>
          <cell r="M655" t="str">
            <v>...</v>
          </cell>
          <cell r="N655" t="str">
            <v>...</v>
          </cell>
          <cell r="O655" t="str">
            <v>...</v>
          </cell>
          <cell r="P655" t="str">
            <v>...</v>
          </cell>
          <cell r="Q655" t="str">
            <v>...</v>
          </cell>
          <cell r="R655" t="str">
            <v>...</v>
          </cell>
          <cell r="S655" t="str">
            <v>...</v>
          </cell>
          <cell r="T655" t="str">
            <v>...</v>
          </cell>
          <cell r="U655" t="str">
            <v>...</v>
          </cell>
          <cell r="V655" t="str">
            <v>...</v>
          </cell>
          <cell r="W655" t="str">
            <v>...</v>
          </cell>
          <cell r="X655" t="str">
            <v>...</v>
          </cell>
          <cell r="Y655" t="str">
            <v>...</v>
          </cell>
          <cell r="Z655" t="str">
            <v>...</v>
          </cell>
        </row>
        <row r="656">
          <cell r="A656" t="e">
            <v>#VALUE!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 t="str">
            <v>...</v>
          </cell>
          <cell r="G656" t="str">
            <v>...</v>
          </cell>
          <cell r="H656" t="str">
            <v>...</v>
          </cell>
          <cell r="I656" t="str">
            <v>...</v>
          </cell>
          <cell r="J656" t="str">
            <v>...</v>
          </cell>
          <cell r="K656" t="str">
            <v>...</v>
          </cell>
          <cell r="L656" t="str">
            <v>...</v>
          </cell>
          <cell r="M656" t="str">
            <v>...</v>
          </cell>
          <cell r="N656" t="str">
            <v>...</v>
          </cell>
          <cell r="O656" t="str">
            <v>...</v>
          </cell>
          <cell r="P656" t="str">
            <v>...</v>
          </cell>
          <cell r="Q656" t="str">
            <v>...</v>
          </cell>
          <cell r="R656" t="str">
            <v>...</v>
          </cell>
          <cell r="S656" t="str">
            <v>...</v>
          </cell>
          <cell r="T656" t="str">
            <v>...</v>
          </cell>
          <cell r="U656" t="str">
            <v>...</v>
          </cell>
          <cell r="V656" t="str">
            <v>...</v>
          </cell>
          <cell r="W656" t="str">
            <v>...</v>
          </cell>
          <cell r="X656" t="str">
            <v>...</v>
          </cell>
          <cell r="Y656" t="str">
            <v>...</v>
          </cell>
          <cell r="Z656" t="str">
            <v>...</v>
          </cell>
        </row>
        <row r="657">
          <cell r="A657" t="e">
            <v>#VALUE!</v>
          </cell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 t="str">
            <v>...</v>
          </cell>
          <cell r="G657" t="str">
            <v>...</v>
          </cell>
          <cell r="H657" t="str">
            <v>...</v>
          </cell>
          <cell r="I657" t="str">
            <v>...</v>
          </cell>
          <cell r="J657" t="str">
            <v>...</v>
          </cell>
          <cell r="K657" t="str">
            <v>...</v>
          </cell>
          <cell r="L657" t="str">
            <v>...</v>
          </cell>
          <cell r="M657" t="str">
            <v>...</v>
          </cell>
          <cell r="N657" t="str">
            <v>...</v>
          </cell>
          <cell r="O657" t="str">
            <v>...</v>
          </cell>
          <cell r="P657" t="str">
            <v>...</v>
          </cell>
          <cell r="Q657" t="str">
            <v>...</v>
          </cell>
          <cell r="R657" t="str">
            <v>...</v>
          </cell>
          <cell r="S657" t="str">
            <v>...</v>
          </cell>
          <cell r="T657" t="str">
            <v>...</v>
          </cell>
          <cell r="U657" t="str">
            <v>...</v>
          </cell>
          <cell r="V657" t="str">
            <v>...</v>
          </cell>
          <cell r="W657" t="str">
            <v>...</v>
          </cell>
          <cell r="X657" t="str">
            <v>...</v>
          </cell>
          <cell r="Y657" t="str">
            <v>...</v>
          </cell>
          <cell r="Z657" t="str">
            <v>...</v>
          </cell>
        </row>
        <row r="658">
          <cell r="A658" t="e">
            <v>#VALUE!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 t="str">
            <v>...</v>
          </cell>
          <cell r="G658" t="str">
            <v>...</v>
          </cell>
          <cell r="H658" t="str">
            <v>...</v>
          </cell>
          <cell r="I658" t="str">
            <v>...</v>
          </cell>
          <cell r="J658" t="str">
            <v>...</v>
          </cell>
          <cell r="K658" t="str">
            <v>...</v>
          </cell>
          <cell r="L658" t="str">
            <v>...</v>
          </cell>
          <cell r="M658" t="str">
            <v>...</v>
          </cell>
          <cell r="N658" t="str">
            <v>...</v>
          </cell>
          <cell r="O658" t="str">
            <v>...</v>
          </cell>
          <cell r="P658" t="str">
            <v>...</v>
          </cell>
          <cell r="Q658" t="str">
            <v>...</v>
          </cell>
          <cell r="R658" t="str">
            <v>...</v>
          </cell>
          <cell r="S658" t="str">
            <v>...</v>
          </cell>
          <cell r="T658" t="str">
            <v>...</v>
          </cell>
          <cell r="U658" t="str">
            <v>...</v>
          </cell>
          <cell r="V658" t="str">
            <v>...</v>
          </cell>
          <cell r="W658" t="str">
            <v>...</v>
          </cell>
          <cell r="X658" t="str">
            <v>...</v>
          </cell>
          <cell r="Y658" t="str">
            <v>...</v>
          </cell>
          <cell r="Z658" t="str">
            <v>...</v>
          </cell>
        </row>
        <row r="659">
          <cell r="A659" t="e">
            <v>#VALUE!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 t="str">
            <v>...</v>
          </cell>
          <cell r="G659" t="str">
            <v>...</v>
          </cell>
          <cell r="H659" t="str">
            <v>...</v>
          </cell>
          <cell r="I659" t="str">
            <v>...</v>
          </cell>
          <cell r="J659" t="str">
            <v>...</v>
          </cell>
          <cell r="K659" t="str">
            <v>...</v>
          </cell>
          <cell r="L659" t="str">
            <v>...</v>
          </cell>
          <cell r="M659" t="str">
            <v>...</v>
          </cell>
          <cell r="N659" t="str">
            <v>...</v>
          </cell>
          <cell r="O659" t="str">
            <v>...</v>
          </cell>
          <cell r="P659" t="str">
            <v>...</v>
          </cell>
          <cell r="Q659" t="str">
            <v>...</v>
          </cell>
          <cell r="R659" t="str">
            <v>...</v>
          </cell>
          <cell r="S659" t="str">
            <v>...</v>
          </cell>
          <cell r="T659" t="str">
            <v>...</v>
          </cell>
          <cell r="U659" t="str">
            <v>...</v>
          </cell>
          <cell r="V659" t="str">
            <v>...</v>
          </cell>
          <cell r="W659" t="str">
            <v>...</v>
          </cell>
          <cell r="X659" t="str">
            <v>...</v>
          </cell>
          <cell r="Y659" t="str">
            <v>...</v>
          </cell>
          <cell r="Z659" t="str">
            <v>...</v>
          </cell>
        </row>
        <row r="660">
          <cell r="A660" t="e">
            <v>#VALUE!</v>
          </cell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 t="str">
            <v>...</v>
          </cell>
          <cell r="G660" t="str">
            <v>...</v>
          </cell>
          <cell r="H660" t="str">
            <v>...</v>
          </cell>
          <cell r="I660" t="str">
            <v>...</v>
          </cell>
          <cell r="J660" t="str">
            <v>...</v>
          </cell>
          <cell r="K660" t="str">
            <v>...</v>
          </cell>
          <cell r="L660" t="str">
            <v>...</v>
          </cell>
          <cell r="M660" t="str">
            <v>...</v>
          </cell>
          <cell r="N660" t="str">
            <v>...</v>
          </cell>
          <cell r="O660" t="str">
            <v>...</v>
          </cell>
          <cell r="P660" t="str">
            <v>...</v>
          </cell>
          <cell r="Q660" t="str">
            <v>...</v>
          </cell>
          <cell r="R660" t="str">
            <v>...</v>
          </cell>
          <cell r="S660" t="str">
            <v>...</v>
          </cell>
          <cell r="T660" t="str">
            <v>...</v>
          </cell>
          <cell r="U660" t="str">
            <v>...</v>
          </cell>
          <cell r="V660" t="str">
            <v>...</v>
          </cell>
          <cell r="W660" t="str">
            <v>...</v>
          </cell>
          <cell r="X660" t="str">
            <v>...</v>
          </cell>
          <cell r="Y660" t="str">
            <v>...</v>
          </cell>
          <cell r="Z660" t="str">
            <v>...</v>
          </cell>
        </row>
        <row r="661">
          <cell r="A661" t="e">
            <v>#VALUE!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 t="str">
            <v>...</v>
          </cell>
          <cell r="G661" t="str">
            <v>...</v>
          </cell>
          <cell r="H661" t="str">
            <v>...</v>
          </cell>
          <cell r="I661" t="str">
            <v>...</v>
          </cell>
          <cell r="J661" t="str">
            <v>...</v>
          </cell>
          <cell r="K661" t="str">
            <v>...</v>
          </cell>
          <cell r="L661" t="str">
            <v>...</v>
          </cell>
          <cell r="M661" t="str">
            <v>...</v>
          </cell>
          <cell r="N661" t="str">
            <v>...</v>
          </cell>
          <cell r="O661" t="str">
            <v>...</v>
          </cell>
          <cell r="P661" t="str">
            <v>...</v>
          </cell>
          <cell r="Q661" t="str">
            <v>...</v>
          </cell>
          <cell r="R661" t="str">
            <v>...</v>
          </cell>
          <cell r="S661" t="str">
            <v>...</v>
          </cell>
          <cell r="T661" t="str">
            <v>...</v>
          </cell>
          <cell r="U661" t="str">
            <v>...</v>
          </cell>
          <cell r="V661" t="str">
            <v>...</v>
          </cell>
          <cell r="W661" t="str">
            <v>...</v>
          </cell>
          <cell r="X661" t="str">
            <v>...</v>
          </cell>
          <cell r="Y661" t="str">
            <v>...</v>
          </cell>
          <cell r="Z661" t="str">
            <v>...</v>
          </cell>
        </row>
        <row r="662">
          <cell r="A662" t="e">
            <v>#VALUE!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 t="str">
            <v>...</v>
          </cell>
          <cell r="G662" t="str">
            <v>...</v>
          </cell>
          <cell r="H662" t="str">
            <v>...</v>
          </cell>
          <cell r="I662" t="str">
            <v>...</v>
          </cell>
          <cell r="J662" t="str">
            <v>...</v>
          </cell>
          <cell r="K662" t="str">
            <v>...</v>
          </cell>
          <cell r="L662" t="str">
            <v>...</v>
          </cell>
          <cell r="M662" t="str">
            <v>...</v>
          </cell>
          <cell r="N662" t="str">
            <v>...</v>
          </cell>
          <cell r="O662" t="str">
            <v>...</v>
          </cell>
          <cell r="P662" t="str">
            <v>...</v>
          </cell>
          <cell r="Q662" t="str">
            <v>...</v>
          </cell>
          <cell r="R662" t="str">
            <v>...</v>
          </cell>
          <cell r="S662" t="str">
            <v>...</v>
          </cell>
          <cell r="T662" t="str">
            <v>...</v>
          </cell>
          <cell r="U662" t="str">
            <v>...</v>
          </cell>
          <cell r="V662" t="str">
            <v>...</v>
          </cell>
          <cell r="W662" t="str">
            <v>...</v>
          </cell>
          <cell r="X662" t="str">
            <v>...</v>
          </cell>
          <cell r="Y662" t="str">
            <v>...</v>
          </cell>
          <cell r="Z662" t="str">
            <v>...</v>
          </cell>
        </row>
        <row r="663">
          <cell r="A663" t="e">
            <v>#VALUE!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 t="str">
            <v>...</v>
          </cell>
          <cell r="G663" t="str">
            <v>...</v>
          </cell>
          <cell r="H663" t="str">
            <v>...</v>
          </cell>
          <cell r="I663" t="str">
            <v>...</v>
          </cell>
          <cell r="J663" t="str">
            <v>...</v>
          </cell>
          <cell r="K663" t="str">
            <v>...</v>
          </cell>
          <cell r="L663" t="str">
            <v>...</v>
          </cell>
          <cell r="M663" t="str">
            <v>...</v>
          </cell>
          <cell r="N663" t="str">
            <v>...</v>
          </cell>
          <cell r="O663" t="str">
            <v>...</v>
          </cell>
          <cell r="P663" t="str">
            <v>...</v>
          </cell>
          <cell r="Q663" t="str">
            <v>...</v>
          </cell>
          <cell r="R663" t="str">
            <v>...</v>
          </cell>
          <cell r="S663" t="str">
            <v>...</v>
          </cell>
          <cell r="T663" t="str">
            <v>...</v>
          </cell>
          <cell r="U663" t="str">
            <v>...</v>
          </cell>
          <cell r="V663" t="str">
            <v>...</v>
          </cell>
          <cell r="W663" t="str">
            <v>...</v>
          </cell>
          <cell r="X663" t="str">
            <v>...</v>
          </cell>
          <cell r="Y663" t="str">
            <v>...</v>
          </cell>
          <cell r="Z663" t="str">
            <v>...</v>
          </cell>
        </row>
        <row r="664">
          <cell r="A664" t="e">
            <v>#VALUE!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 t="str">
            <v>...</v>
          </cell>
          <cell r="G664" t="str">
            <v>...</v>
          </cell>
          <cell r="H664" t="str">
            <v>...</v>
          </cell>
          <cell r="I664" t="str">
            <v>...</v>
          </cell>
          <cell r="J664" t="str">
            <v>...</v>
          </cell>
          <cell r="K664" t="str">
            <v>...</v>
          </cell>
          <cell r="L664" t="str">
            <v>...</v>
          </cell>
          <cell r="M664" t="str">
            <v>...</v>
          </cell>
          <cell r="N664" t="str">
            <v>...</v>
          </cell>
          <cell r="O664" t="str">
            <v>...</v>
          </cell>
          <cell r="P664" t="str">
            <v>...</v>
          </cell>
          <cell r="Q664" t="str">
            <v>...</v>
          </cell>
          <cell r="R664" t="str">
            <v>...</v>
          </cell>
          <cell r="S664" t="str">
            <v>...</v>
          </cell>
          <cell r="T664" t="str">
            <v>...</v>
          </cell>
          <cell r="U664" t="str">
            <v>...</v>
          </cell>
          <cell r="V664" t="str">
            <v>...</v>
          </cell>
          <cell r="W664" t="str">
            <v>...</v>
          </cell>
          <cell r="X664" t="str">
            <v>...</v>
          </cell>
          <cell r="Y664" t="str">
            <v>...</v>
          </cell>
          <cell r="Z664" t="str">
            <v>...</v>
          </cell>
        </row>
        <row r="665">
          <cell r="A665" t="e">
            <v>#VALUE!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 t="str">
            <v>...</v>
          </cell>
          <cell r="G665" t="str">
            <v>...</v>
          </cell>
          <cell r="H665" t="str">
            <v>...</v>
          </cell>
          <cell r="I665" t="str">
            <v>...</v>
          </cell>
          <cell r="J665" t="str">
            <v>...</v>
          </cell>
          <cell r="K665" t="str">
            <v>...</v>
          </cell>
          <cell r="L665" t="str">
            <v>...</v>
          </cell>
          <cell r="M665" t="str">
            <v>...</v>
          </cell>
          <cell r="N665" t="str">
            <v>...</v>
          </cell>
          <cell r="O665" t="str">
            <v>...</v>
          </cell>
          <cell r="P665" t="str">
            <v>...</v>
          </cell>
          <cell r="Q665" t="str">
            <v>...</v>
          </cell>
          <cell r="R665" t="str">
            <v>...</v>
          </cell>
          <cell r="S665" t="str">
            <v>...</v>
          </cell>
          <cell r="T665" t="str">
            <v>...</v>
          </cell>
          <cell r="U665" t="str">
            <v>...</v>
          </cell>
          <cell r="V665" t="str">
            <v>...</v>
          </cell>
          <cell r="W665" t="str">
            <v>...</v>
          </cell>
          <cell r="X665" t="str">
            <v>...</v>
          </cell>
          <cell r="Y665" t="str">
            <v>...</v>
          </cell>
          <cell r="Z665" t="str">
            <v>...</v>
          </cell>
        </row>
        <row r="666">
          <cell r="A666" t="e">
            <v>#VALUE!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 t="str">
            <v>...</v>
          </cell>
          <cell r="G666" t="str">
            <v>...</v>
          </cell>
          <cell r="H666" t="str">
            <v>...</v>
          </cell>
          <cell r="I666" t="str">
            <v>...</v>
          </cell>
          <cell r="J666" t="str">
            <v>...</v>
          </cell>
          <cell r="K666" t="str">
            <v>...</v>
          </cell>
          <cell r="L666" t="str">
            <v>...</v>
          </cell>
          <cell r="M666" t="str">
            <v>...</v>
          </cell>
          <cell r="N666" t="str">
            <v>...</v>
          </cell>
          <cell r="O666" t="str">
            <v>...</v>
          </cell>
          <cell r="P666" t="str">
            <v>...</v>
          </cell>
          <cell r="Q666" t="str">
            <v>...</v>
          </cell>
          <cell r="R666" t="str">
            <v>...</v>
          </cell>
          <cell r="S666" t="str">
            <v>...</v>
          </cell>
          <cell r="T666" t="str">
            <v>...</v>
          </cell>
          <cell r="U666" t="str">
            <v>...</v>
          </cell>
          <cell r="V666" t="str">
            <v>...</v>
          </cell>
          <cell r="W666" t="str">
            <v>...</v>
          </cell>
          <cell r="X666" t="str">
            <v>...</v>
          </cell>
          <cell r="Y666" t="str">
            <v>...</v>
          </cell>
          <cell r="Z666" t="str">
            <v>...</v>
          </cell>
        </row>
        <row r="667">
          <cell r="A667" t="e">
            <v>#VALUE!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 t="str">
            <v>...</v>
          </cell>
          <cell r="G667" t="str">
            <v>...</v>
          </cell>
          <cell r="H667" t="str">
            <v>...</v>
          </cell>
          <cell r="I667" t="str">
            <v>...</v>
          </cell>
          <cell r="J667" t="str">
            <v>...</v>
          </cell>
          <cell r="K667" t="str">
            <v>...</v>
          </cell>
          <cell r="L667" t="str">
            <v>...</v>
          </cell>
          <cell r="M667" t="str">
            <v>...</v>
          </cell>
          <cell r="N667" t="str">
            <v>...</v>
          </cell>
          <cell r="O667" t="str">
            <v>...</v>
          </cell>
          <cell r="P667" t="str">
            <v>...</v>
          </cell>
          <cell r="Q667" t="str">
            <v>...</v>
          </cell>
          <cell r="R667" t="str">
            <v>...</v>
          </cell>
          <cell r="S667" t="str">
            <v>...</v>
          </cell>
          <cell r="T667" t="str">
            <v>...</v>
          </cell>
          <cell r="U667" t="str">
            <v>...</v>
          </cell>
          <cell r="V667" t="str">
            <v>...</v>
          </cell>
          <cell r="W667" t="str">
            <v>...</v>
          </cell>
          <cell r="X667" t="str">
            <v>...</v>
          </cell>
          <cell r="Y667" t="str">
            <v>...</v>
          </cell>
          <cell r="Z667" t="str">
            <v>...</v>
          </cell>
        </row>
        <row r="668">
          <cell r="A668" t="e">
            <v>#VALUE!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 t="str">
            <v>...</v>
          </cell>
          <cell r="G668" t="str">
            <v>...</v>
          </cell>
          <cell r="H668" t="str">
            <v>...</v>
          </cell>
          <cell r="I668" t="str">
            <v>...</v>
          </cell>
          <cell r="J668" t="str">
            <v>...</v>
          </cell>
          <cell r="K668" t="str">
            <v>...</v>
          </cell>
          <cell r="L668" t="str">
            <v>...</v>
          </cell>
          <cell r="M668" t="str">
            <v>...</v>
          </cell>
          <cell r="N668" t="str">
            <v>...</v>
          </cell>
          <cell r="O668" t="str">
            <v>...</v>
          </cell>
          <cell r="P668" t="str">
            <v>...</v>
          </cell>
          <cell r="Q668" t="str">
            <v>...</v>
          </cell>
          <cell r="R668" t="str">
            <v>...</v>
          </cell>
          <cell r="S668" t="str">
            <v>...</v>
          </cell>
          <cell r="T668" t="str">
            <v>...</v>
          </cell>
          <cell r="U668" t="str">
            <v>...</v>
          </cell>
          <cell r="V668" t="str">
            <v>...</v>
          </cell>
          <cell r="W668" t="str">
            <v>...</v>
          </cell>
          <cell r="X668" t="str">
            <v>...</v>
          </cell>
          <cell r="Y668" t="str">
            <v>...</v>
          </cell>
          <cell r="Z668" t="str">
            <v>...</v>
          </cell>
        </row>
        <row r="669">
          <cell r="A669" t="e">
            <v>#VALUE!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 t="str">
            <v>...</v>
          </cell>
          <cell r="G669" t="str">
            <v>...</v>
          </cell>
          <cell r="H669" t="str">
            <v>...</v>
          </cell>
          <cell r="I669" t="str">
            <v>...</v>
          </cell>
          <cell r="J669" t="str">
            <v>...</v>
          </cell>
          <cell r="K669" t="str">
            <v>...</v>
          </cell>
          <cell r="L669" t="str">
            <v>...</v>
          </cell>
          <cell r="M669" t="str">
            <v>...</v>
          </cell>
          <cell r="N669" t="str">
            <v>...</v>
          </cell>
          <cell r="O669" t="str">
            <v>...</v>
          </cell>
          <cell r="P669" t="str">
            <v>...</v>
          </cell>
          <cell r="Q669" t="str">
            <v>...</v>
          </cell>
          <cell r="R669" t="str">
            <v>...</v>
          </cell>
          <cell r="S669" t="str">
            <v>...</v>
          </cell>
          <cell r="T669" t="str">
            <v>...</v>
          </cell>
          <cell r="U669" t="str">
            <v>...</v>
          </cell>
          <cell r="V669" t="str">
            <v>...</v>
          </cell>
          <cell r="W669" t="str">
            <v>...</v>
          </cell>
          <cell r="X669" t="str">
            <v>...</v>
          </cell>
          <cell r="Y669" t="str">
            <v>...</v>
          </cell>
          <cell r="Z669" t="str">
            <v>...</v>
          </cell>
        </row>
        <row r="670">
          <cell r="A670" t="e">
            <v>#VALUE!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 t="str">
            <v>...</v>
          </cell>
          <cell r="G670" t="str">
            <v>...</v>
          </cell>
          <cell r="H670" t="str">
            <v>...</v>
          </cell>
          <cell r="I670" t="str">
            <v>...</v>
          </cell>
          <cell r="J670" t="str">
            <v>...</v>
          </cell>
          <cell r="K670" t="str">
            <v>...</v>
          </cell>
          <cell r="L670" t="str">
            <v>...</v>
          </cell>
          <cell r="M670" t="str">
            <v>...</v>
          </cell>
          <cell r="N670" t="str">
            <v>...</v>
          </cell>
          <cell r="O670" t="str">
            <v>...</v>
          </cell>
          <cell r="P670" t="str">
            <v>...</v>
          </cell>
          <cell r="Q670" t="str">
            <v>...</v>
          </cell>
          <cell r="R670" t="str">
            <v>...</v>
          </cell>
          <cell r="S670" t="str">
            <v>...</v>
          </cell>
          <cell r="T670" t="str">
            <v>...</v>
          </cell>
          <cell r="U670" t="str">
            <v>...</v>
          </cell>
          <cell r="V670" t="str">
            <v>...</v>
          </cell>
          <cell r="W670" t="str">
            <v>...</v>
          </cell>
          <cell r="X670" t="str">
            <v>...</v>
          </cell>
          <cell r="Y670" t="str">
            <v>...</v>
          </cell>
          <cell r="Z670" t="str">
            <v>...</v>
          </cell>
        </row>
        <row r="671">
          <cell r="A671" t="e">
            <v>#VALUE!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 t="str">
            <v>...</v>
          </cell>
          <cell r="G671" t="str">
            <v>...</v>
          </cell>
          <cell r="H671" t="str">
            <v>...</v>
          </cell>
          <cell r="I671" t="str">
            <v>...</v>
          </cell>
          <cell r="J671" t="str">
            <v>...</v>
          </cell>
          <cell r="K671" t="str">
            <v>...</v>
          </cell>
          <cell r="L671" t="str">
            <v>...</v>
          </cell>
          <cell r="M671" t="str">
            <v>...</v>
          </cell>
          <cell r="N671" t="str">
            <v>...</v>
          </cell>
          <cell r="O671" t="str">
            <v>...</v>
          </cell>
          <cell r="P671" t="str">
            <v>...</v>
          </cell>
          <cell r="Q671" t="str">
            <v>...</v>
          </cell>
          <cell r="R671" t="str">
            <v>...</v>
          </cell>
          <cell r="S671" t="str">
            <v>...</v>
          </cell>
          <cell r="T671" t="str">
            <v>...</v>
          </cell>
          <cell r="U671" t="str">
            <v>...</v>
          </cell>
          <cell r="V671" t="str">
            <v>...</v>
          </cell>
          <cell r="W671" t="str">
            <v>...</v>
          </cell>
          <cell r="X671" t="str">
            <v>...</v>
          </cell>
          <cell r="Y671" t="str">
            <v>...</v>
          </cell>
          <cell r="Z671" t="str">
            <v>...</v>
          </cell>
        </row>
        <row r="672">
          <cell r="A672" t="e">
            <v>#VALUE!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 t="str">
            <v>...</v>
          </cell>
          <cell r="G672" t="str">
            <v>...</v>
          </cell>
          <cell r="H672" t="str">
            <v>...</v>
          </cell>
          <cell r="I672" t="str">
            <v>...</v>
          </cell>
          <cell r="J672" t="str">
            <v>...</v>
          </cell>
          <cell r="K672" t="str">
            <v>...</v>
          </cell>
          <cell r="L672" t="str">
            <v>...</v>
          </cell>
          <cell r="M672" t="str">
            <v>...</v>
          </cell>
          <cell r="N672" t="str">
            <v>...</v>
          </cell>
          <cell r="O672" t="str">
            <v>...</v>
          </cell>
          <cell r="P672" t="str">
            <v>...</v>
          </cell>
          <cell r="Q672" t="str">
            <v>...</v>
          </cell>
          <cell r="R672" t="str">
            <v>...</v>
          </cell>
          <cell r="S672" t="str">
            <v>...</v>
          </cell>
          <cell r="T672" t="str">
            <v>...</v>
          </cell>
          <cell r="U672" t="str">
            <v>...</v>
          </cell>
          <cell r="V672" t="str">
            <v>...</v>
          </cell>
          <cell r="W672" t="str">
            <v>...</v>
          </cell>
          <cell r="X672" t="str">
            <v>...</v>
          </cell>
          <cell r="Y672" t="str">
            <v>...</v>
          </cell>
          <cell r="Z672" t="str">
            <v>...</v>
          </cell>
        </row>
        <row r="673">
          <cell r="A673" t="e">
            <v>#VALUE!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 t="str">
            <v>...</v>
          </cell>
          <cell r="G673" t="str">
            <v>...</v>
          </cell>
          <cell r="H673" t="str">
            <v>...</v>
          </cell>
          <cell r="I673" t="str">
            <v>...</v>
          </cell>
          <cell r="J673" t="str">
            <v>...</v>
          </cell>
          <cell r="K673" t="str">
            <v>...</v>
          </cell>
          <cell r="L673" t="str">
            <v>...</v>
          </cell>
          <cell r="M673" t="str">
            <v>...</v>
          </cell>
          <cell r="N673" t="str">
            <v>...</v>
          </cell>
          <cell r="O673" t="str">
            <v>...</v>
          </cell>
          <cell r="P673" t="str">
            <v>...</v>
          </cell>
          <cell r="Q673" t="str">
            <v>...</v>
          </cell>
          <cell r="R673" t="str">
            <v>...</v>
          </cell>
          <cell r="S673" t="str">
            <v>...</v>
          </cell>
          <cell r="T673" t="str">
            <v>...</v>
          </cell>
          <cell r="U673" t="str">
            <v>...</v>
          </cell>
          <cell r="V673" t="str">
            <v>...</v>
          </cell>
          <cell r="W673" t="str">
            <v>...</v>
          </cell>
          <cell r="X673" t="str">
            <v>...</v>
          </cell>
          <cell r="Y673" t="str">
            <v>...</v>
          </cell>
          <cell r="Z673" t="str">
            <v>...</v>
          </cell>
        </row>
        <row r="674">
          <cell r="A674" t="e">
            <v>#VALUE!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 t="str">
            <v>...</v>
          </cell>
          <cell r="G674" t="str">
            <v>...</v>
          </cell>
          <cell r="H674" t="str">
            <v>...</v>
          </cell>
          <cell r="I674" t="str">
            <v>...</v>
          </cell>
          <cell r="J674" t="str">
            <v>...</v>
          </cell>
          <cell r="K674" t="str">
            <v>...</v>
          </cell>
          <cell r="L674" t="str">
            <v>...</v>
          </cell>
          <cell r="M674" t="str">
            <v>...</v>
          </cell>
          <cell r="N674" t="str">
            <v>...</v>
          </cell>
          <cell r="O674" t="str">
            <v>...</v>
          </cell>
          <cell r="P674" t="str">
            <v>...</v>
          </cell>
          <cell r="Q674" t="str">
            <v>...</v>
          </cell>
          <cell r="R674" t="str">
            <v>...</v>
          </cell>
          <cell r="S674" t="str">
            <v>...</v>
          </cell>
          <cell r="T674" t="str">
            <v>...</v>
          </cell>
          <cell r="U674" t="str">
            <v>...</v>
          </cell>
          <cell r="V674" t="str">
            <v>...</v>
          </cell>
          <cell r="W674" t="str">
            <v>...</v>
          </cell>
          <cell r="X674" t="str">
            <v>...</v>
          </cell>
          <cell r="Y674" t="str">
            <v>...</v>
          </cell>
          <cell r="Z674" t="str">
            <v>...</v>
          </cell>
        </row>
        <row r="675">
          <cell r="A675" t="e">
            <v>#VALUE!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 t="str">
            <v>...</v>
          </cell>
          <cell r="G675" t="str">
            <v>...</v>
          </cell>
          <cell r="H675" t="str">
            <v>...</v>
          </cell>
          <cell r="I675" t="str">
            <v>...</v>
          </cell>
          <cell r="J675" t="str">
            <v>...</v>
          </cell>
          <cell r="K675" t="str">
            <v>...</v>
          </cell>
          <cell r="L675" t="str">
            <v>...</v>
          </cell>
          <cell r="M675" t="str">
            <v>...</v>
          </cell>
          <cell r="N675" t="str">
            <v>...</v>
          </cell>
          <cell r="O675" t="str">
            <v>...</v>
          </cell>
          <cell r="P675" t="str">
            <v>...</v>
          </cell>
          <cell r="Q675" t="str">
            <v>...</v>
          </cell>
          <cell r="R675" t="str">
            <v>...</v>
          </cell>
          <cell r="S675" t="str">
            <v>...</v>
          </cell>
          <cell r="T675" t="str">
            <v>...</v>
          </cell>
          <cell r="U675" t="str">
            <v>...</v>
          </cell>
          <cell r="V675" t="str">
            <v>...</v>
          </cell>
          <cell r="W675" t="str">
            <v>...</v>
          </cell>
          <cell r="X675" t="str">
            <v>...</v>
          </cell>
          <cell r="Y675" t="str">
            <v>...</v>
          </cell>
          <cell r="Z675" t="str">
            <v>...</v>
          </cell>
        </row>
        <row r="676">
          <cell r="A676" t="e">
            <v>#VALUE!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 t="str">
            <v>...</v>
          </cell>
          <cell r="G676" t="str">
            <v>...</v>
          </cell>
          <cell r="H676" t="str">
            <v>...</v>
          </cell>
          <cell r="I676" t="str">
            <v>...</v>
          </cell>
          <cell r="J676" t="str">
            <v>...</v>
          </cell>
          <cell r="K676" t="str">
            <v>...</v>
          </cell>
          <cell r="L676" t="str">
            <v>...</v>
          </cell>
          <cell r="M676" t="str">
            <v>...</v>
          </cell>
          <cell r="N676" t="str">
            <v>...</v>
          </cell>
          <cell r="O676" t="str">
            <v>...</v>
          </cell>
          <cell r="P676" t="str">
            <v>...</v>
          </cell>
          <cell r="Q676" t="str">
            <v>...</v>
          </cell>
          <cell r="R676" t="str">
            <v>...</v>
          </cell>
          <cell r="S676" t="str">
            <v>...</v>
          </cell>
          <cell r="T676" t="str">
            <v>...</v>
          </cell>
          <cell r="U676" t="str">
            <v>...</v>
          </cell>
          <cell r="V676" t="str">
            <v>...</v>
          </cell>
          <cell r="W676" t="str">
            <v>...</v>
          </cell>
          <cell r="X676" t="str">
            <v>...</v>
          </cell>
          <cell r="Y676" t="str">
            <v>...</v>
          </cell>
          <cell r="Z676" t="str">
            <v>...</v>
          </cell>
        </row>
        <row r="677">
          <cell r="A677" t="e">
            <v>#VALUE!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 t="str">
            <v>...</v>
          </cell>
          <cell r="G677" t="str">
            <v>...</v>
          </cell>
          <cell r="H677" t="str">
            <v>...</v>
          </cell>
          <cell r="I677" t="str">
            <v>...</v>
          </cell>
          <cell r="J677" t="str">
            <v>...</v>
          </cell>
          <cell r="K677" t="str">
            <v>...</v>
          </cell>
          <cell r="L677" t="str">
            <v>...</v>
          </cell>
          <cell r="M677" t="str">
            <v>...</v>
          </cell>
          <cell r="N677" t="str">
            <v>...</v>
          </cell>
          <cell r="O677" t="str">
            <v>...</v>
          </cell>
          <cell r="P677" t="str">
            <v>...</v>
          </cell>
          <cell r="Q677" t="str">
            <v>...</v>
          </cell>
          <cell r="R677" t="str">
            <v>...</v>
          </cell>
          <cell r="S677" t="str">
            <v>...</v>
          </cell>
          <cell r="T677" t="str">
            <v>...</v>
          </cell>
          <cell r="U677" t="str">
            <v>...</v>
          </cell>
          <cell r="V677" t="str">
            <v>...</v>
          </cell>
          <cell r="W677" t="str">
            <v>...</v>
          </cell>
          <cell r="X677" t="str">
            <v>...</v>
          </cell>
          <cell r="Y677" t="str">
            <v>...</v>
          </cell>
          <cell r="Z677" t="str">
            <v>...</v>
          </cell>
        </row>
        <row r="678">
          <cell r="A678" t="e">
            <v>#VALUE!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 t="str">
            <v>...</v>
          </cell>
          <cell r="G678" t="str">
            <v>...</v>
          </cell>
          <cell r="H678" t="str">
            <v>...</v>
          </cell>
          <cell r="I678" t="str">
            <v>...</v>
          </cell>
          <cell r="J678" t="str">
            <v>...</v>
          </cell>
          <cell r="K678" t="str">
            <v>...</v>
          </cell>
          <cell r="L678" t="str">
            <v>...</v>
          </cell>
          <cell r="M678" t="str">
            <v>...</v>
          </cell>
          <cell r="N678" t="str">
            <v>...</v>
          </cell>
          <cell r="O678" t="str">
            <v>...</v>
          </cell>
          <cell r="P678" t="str">
            <v>...</v>
          </cell>
          <cell r="Q678" t="str">
            <v>...</v>
          </cell>
          <cell r="R678" t="str">
            <v>...</v>
          </cell>
          <cell r="S678" t="str">
            <v>...</v>
          </cell>
          <cell r="T678" t="str">
            <v>...</v>
          </cell>
          <cell r="U678" t="str">
            <v>...</v>
          </cell>
          <cell r="V678" t="str">
            <v>...</v>
          </cell>
          <cell r="W678" t="str">
            <v>...</v>
          </cell>
          <cell r="X678" t="str">
            <v>...</v>
          </cell>
          <cell r="Y678" t="str">
            <v>...</v>
          </cell>
          <cell r="Z678" t="str">
            <v>...</v>
          </cell>
        </row>
        <row r="679">
          <cell r="A679" t="e">
            <v>#VALUE!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 t="str">
            <v>...</v>
          </cell>
          <cell r="G679" t="str">
            <v>...</v>
          </cell>
          <cell r="H679" t="str">
            <v>...</v>
          </cell>
          <cell r="I679" t="str">
            <v>...</v>
          </cell>
          <cell r="J679" t="str">
            <v>...</v>
          </cell>
          <cell r="K679" t="str">
            <v>...</v>
          </cell>
          <cell r="L679" t="str">
            <v>...</v>
          </cell>
          <cell r="M679" t="str">
            <v>...</v>
          </cell>
          <cell r="N679" t="str">
            <v>...</v>
          </cell>
          <cell r="O679" t="str">
            <v>...</v>
          </cell>
          <cell r="P679" t="str">
            <v>...</v>
          </cell>
          <cell r="Q679" t="str">
            <v>...</v>
          </cell>
          <cell r="R679" t="str">
            <v>...</v>
          </cell>
          <cell r="S679" t="str">
            <v>...</v>
          </cell>
          <cell r="T679" t="str">
            <v>...</v>
          </cell>
          <cell r="U679" t="str">
            <v>...</v>
          </cell>
          <cell r="V679" t="str">
            <v>...</v>
          </cell>
          <cell r="W679" t="str">
            <v>...</v>
          </cell>
          <cell r="X679" t="str">
            <v>...</v>
          </cell>
          <cell r="Y679" t="str">
            <v>...</v>
          </cell>
          <cell r="Z679" t="str">
            <v>...</v>
          </cell>
        </row>
        <row r="680">
          <cell r="A680" t="e">
            <v>#VALUE!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 t="str">
            <v>...</v>
          </cell>
          <cell r="G680" t="str">
            <v>...</v>
          </cell>
          <cell r="H680" t="str">
            <v>...</v>
          </cell>
          <cell r="I680" t="str">
            <v>...</v>
          </cell>
          <cell r="J680" t="str">
            <v>...</v>
          </cell>
          <cell r="K680" t="str">
            <v>...</v>
          </cell>
          <cell r="L680" t="str">
            <v>...</v>
          </cell>
          <cell r="M680" t="str">
            <v>...</v>
          </cell>
          <cell r="N680" t="str">
            <v>...</v>
          </cell>
          <cell r="O680" t="str">
            <v>...</v>
          </cell>
          <cell r="P680" t="str">
            <v>...</v>
          </cell>
          <cell r="Q680" t="str">
            <v>...</v>
          </cell>
          <cell r="R680" t="str">
            <v>...</v>
          </cell>
          <cell r="S680" t="str">
            <v>...</v>
          </cell>
          <cell r="T680" t="str">
            <v>...</v>
          </cell>
          <cell r="U680" t="str">
            <v>...</v>
          </cell>
          <cell r="V680" t="str">
            <v>...</v>
          </cell>
          <cell r="W680" t="str">
            <v>...</v>
          </cell>
          <cell r="X680" t="str">
            <v>...</v>
          </cell>
          <cell r="Y680" t="str">
            <v>...</v>
          </cell>
          <cell r="Z680" t="str">
            <v>...</v>
          </cell>
        </row>
        <row r="681">
          <cell r="A681" t="e">
            <v>#VALUE!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 t="str">
            <v>...</v>
          </cell>
          <cell r="G681" t="str">
            <v>...</v>
          </cell>
          <cell r="H681" t="str">
            <v>...</v>
          </cell>
          <cell r="I681" t="str">
            <v>...</v>
          </cell>
          <cell r="J681" t="str">
            <v>...</v>
          </cell>
          <cell r="K681" t="str">
            <v>...</v>
          </cell>
          <cell r="L681" t="str">
            <v>...</v>
          </cell>
          <cell r="M681" t="str">
            <v>...</v>
          </cell>
          <cell r="N681" t="str">
            <v>...</v>
          </cell>
          <cell r="O681" t="str">
            <v>...</v>
          </cell>
          <cell r="P681" t="str">
            <v>...</v>
          </cell>
          <cell r="Q681" t="str">
            <v>...</v>
          </cell>
          <cell r="R681" t="str">
            <v>...</v>
          </cell>
          <cell r="S681" t="str">
            <v>...</v>
          </cell>
          <cell r="T681" t="str">
            <v>...</v>
          </cell>
          <cell r="U681" t="str">
            <v>...</v>
          </cell>
          <cell r="V681" t="str">
            <v>...</v>
          </cell>
          <cell r="W681" t="str">
            <v>...</v>
          </cell>
          <cell r="X681" t="str">
            <v>...</v>
          </cell>
          <cell r="Y681" t="str">
            <v>...</v>
          </cell>
          <cell r="Z681" t="str">
            <v>...</v>
          </cell>
        </row>
        <row r="682">
          <cell r="A682" t="e">
            <v>#VALUE!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 t="str">
            <v>...</v>
          </cell>
          <cell r="G682" t="str">
            <v>...</v>
          </cell>
          <cell r="H682" t="str">
            <v>...</v>
          </cell>
          <cell r="I682" t="str">
            <v>...</v>
          </cell>
          <cell r="J682" t="str">
            <v>...</v>
          </cell>
          <cell r="K682" t="str">
            <v>...</v>
          </cell>
          <cell r="L682" t="str">
            <v>...</v>
          </cell>
          <cell r="M682" t="str">
            <v>...</v>
          </cell>
          <cell r="N682" t="str">
            <v>...</v>
          </cell>
          <cell r="O682" t="str">
            <v>...</v>
          </cell>
          <cell r="P682" t="str">
            <v>...</v>
          </cell>
          <cell r="Q682" t="str">
            <v>...</v>
          </cell>
          <cell r="R682" t="str">
            <v>...</v>
          </cell>
          <cell r="S682" t="str">
            <v>...</v>
          </cell>
          <cell r="T682" t="str">
            <v>...</v>
          </cell>
          <cell r="U682" t="str">
            <v>...</v>
          </cell>
          <cell r="V682" t="str">
            <v>...</v>
          </cell>
          <cell r="W682" t="str">
            <v>...</v>
          </cell>
          <cell r="X682" t="str">
            <v>...</v>
          </cell>
          <cell r="Y682" t="str">
            <v>...</v>
          </cell>
          <cell r="Z682" t="str">
            <v>...</v>
          </cell>
        </row>
        <row r="683">
          <cell r="A683" t="e">
            <v>#VALUE!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 t="str">
            <v>...</v>
          </cell>
          <cell r="G683" t="str">
            <v>...</v>
          </cell>
          <cell r="H683" t="str">
            <v>...</v>
          </cell>
          <cell r="I683" t="str">
            <v>...</v>
          </cell>
          <cell r="J683" t="str">
            <v>...</v>
          </cell>
          <cell r="K683" t="str">
            <v>...</v>
          </cell>
          <cell r="L683" t="str">
            <v>...</v>
          </cell>
          <cell r="M683" t="str">
            <v>...</v>
          </cell>
          <cell r="N683" t="str">
            <v>...</v>
          </cell>
          <cell r="O683" t="str">
            <v>...</v>
          </cell>
          <cell r="P683" t="str">
            <v>...</v>
          </cell>
          <cell r="Q683" t="str">
            <v>...</v>
          </cell>
          <cell r="R683" t="str">
            <v>...</v>
          </cell>
          <cell r="S683" t="str">
            <v>...</v>
          </cell>
          <cell r="T683" t="str">
            <v>...</v>
          </cell>
          <cell r="U683" t="str">
            <v>...</v>
          </cell>
          <cell r="V683" t="str">
            <v>...</v>
          </cell>
          <cell r="W683" t="str">
            <v>...</v>
          </cell>
          <cell r="X683" t="str">
            <v>...</v>
          </cell>
          <cell r="Y683" t="str">
            <v>...</v>
          </cell>
          <cell r="Z683" t="str">
            <v>...</v>
          </cell>
        </row>
        <row r="684">
          <cell r="A684" t="e">
            <v>#VALUE!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 t="str">
            <v>...</v>
          </cell>
          <cell r="G684" t="str">
            <v>...</v>
          </cell>
          <cell r="H684" t="str">
            <v>...</v>
          </cell>
          <cell r="I684" t="str">
            <v>...</v>
          </cell>
          <cell r="J684" t="str">
            <v>...</v>
          </cell>
          <cell r="K684" t="str">
            <v>...</v>
          </cell>
          <cell r="L684" t="str">
            <v>...</v>
          </cell>
          <cell r="M684" t="str">
            <v>...</v>
          </cell>
          <cell r="N684" t="str">
            <v>...</v>
          </cell>
          <cell r="O684" t="str">
            <v>...</v>
          </cell>
          <cell r="P684" t="str">
            <v>...</v>
          </cell>
          <cell r="Q684" t="str">
            <v>...</v>
          </cell>
          <cell r="R684" t="str">
            <v>...</v>
          </cell>
          <cell r="S684" t="str">
            <v>...</v>
          </cell>
          <cell r="T684" t="str">
            <v>...</v>
          </cell>
          <cell r="U684" t="str">
            <v>...</v>
          </cell>
          <cell r="V684" t="str">
            <v>...</v>
          </cell>
          <cell r="W684" t="str">
            <v>...</v>
          </cell>
          <cell r="X684" t="str">
            <v>...</v>
          </cell>
          <cell r="Y684" t="str">
            <v>...</v>
          </cell>
          <cell r="Z684" t="str">
            <v>...</v>
          </cell>
        </row>
        <row r="685">
          <cell r="A685" t="e">
            <v>#VALUE!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 t="str">
            <v>...</v>
          </cell>
          <cell r="G685" t="str">
            <v>...</v>
          </cell>
          <cell r="H685" t="str">
            <v>...</v>
          </cell>
          <cell r="I685" t="str">
            <v>...</v>
          </cell>
          <cell r="J685" t="str">
            <v>...</v>
          </cell>
          <cell r="K685" t="str">
            <v>...</v>
          </cell>
          <cell r="L685" t="str">
            <v>...</v>
          </cell>
          <cell r="M685" t="str">
            <v>...</v>
          </cell>
          <cell r="N685" t="str">
            <v>...</v>
          </cell>
          <cell r="O685" t="str">
            <v>...</v>
          </cell>
          <cell r="P685" t="str">
            <v>...</v>
          </cell>
          <cell r="Q685" t="str">
            <v>...</v>
          </cell>
          <cell r="R685" t="str">
            <v>...</v>
          </cell>
          <cell r="S685" t="str">
            <v>...</v>
          </cell>
          <cell r="T685" t="str">
            <v>...</v>
          </cell>
          <cell r="U685" t="str">
            <v>...</v>
          </cell>
          <cell r="V685" t="str">
            <v>...</v>
          </cell>
          <cell r="W685" t="str">
            <v>...</v>
          </cell>
          <cell r="X685" t="str">
            <v>...</v>
          </cell>
          <cell r="Y685" t="str">
            <v>...</v>
          </cell>
          <cell r="Z685" t="str">
            <v>...</v>
          </cell>
        </row>
        <row r="686">
          <cell r="A686" t="e">
            <v>#VALUE!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 t="str">
            <v>...</v>
          </cell>
          <cell r="G686" t="str">
            <v>...</v>
          </cell>
          <cell r="H686" t="str">
            <v>...</v>
          </cell>
          <cell r="I686" t="str">
            <v>...</v>
          </cell>
          <cell r="J686" t="str">
            <v>...</v>
          </cell>
          <cell r="K686" t="str">
            <v>...</v>
          </cell>
          <cell r="L686" t="str">
            <v>...</v>
          </cell>
          <cell r="M686" t="str">
            <v>...</v>
          </cell>
          <cell r="N686" t="str">
            <v>...</v>
          </cell>
          <cell r="O686" t="str">
            <v>...</v>
          </cell>
          <cell r="P686" t="str">
            <v>...</v>
          </cell>
          <cell r="Q686" t="str">
            <v>...</v>
          </cell>
          <cell r="R686" t="str">
            <v>...</v>
          </cell>
          <cell r="S686" t="str">
            <v>...</v>
          </cell>
          <cell r="T686" t="str">
            <v>...</v>
          </cell>
          <cell r="U686" t="str">
            <v>...</v>
          </cell>
          <cell r="V686" t="str">
            <v>...</v>
          </cell>
          <cell r="W686" t="str">
            <v>...</v>
          </cell>
          <cell r="X686" t="str">
            <v>...</v>
          </cell>
          <cell r="Y686" t="str">
            <v>...</v>
          </cell>
          <cell r="Z686" t="str">
            <v>...</v>
          </cell>
        </row>
        <row r="687">
          <cell r="A687" t="e">
            <v>#VALUE!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 t="str">
            <v>...</v>
          </cell>
          <cell r="G687" t="str">
            <v>...</v>
          </cell>
          <cell r="H687" t="str">
            <v>...</v>
          </cell>
          <cell r="I687" t="str">
            <v>...</v>
          </cell>
          <cell r="J687" t="str">
            <v>...</v>
          </cell>
          <cell r="K687" t="str">
            <v>...</v>
          </cell>
          <cell r="L687" t="str">
            <v>...</v>
          </cell>
          <cell r="M687" t="str">
            <v>...</v>
          </cell>
          <cell r="N687" t="str">
            <v>...</v>
          </cell>
          <cell r="O687" t="str">
            <v>...</v>
          </cell>
          <cell r="P687" t="str">
            <v>...</v>
          </cell>
          <cell r="Q687" t="str">
            <v>...</v>
          </cell>
          <cell r="R687" t="str">
            <v>...</v>
          </cell>
          <cell r="S687" t="str">
            <v>...</v>
          </cell>
          <cell r="T687" t="str">
            <v>...</v>
          </cell>
          <cell r="U687" t="str">
            <v>...</v>
          </cell>
          <cell r="V687" t="str">
            <v>...</v>
          </cell>
          <cell r="W687" t="str">
            <v>...</v>
          </cell>
          <cell r="X687" t="str">
            <v>...</v>
          </cell>
          <cell r="Y687" t="str">
            <v>...</v>
          </cell>
          <cell r="Z687" t="str">
            <v>...</v>
          </cell>
        </row>
        <row r="688">
          <cell r="A688" t="e">
            <v>#VALUE!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 t="str">
            <v>...</v>
          </cell>
          <cell r="G688" t="str">
            <v>...</v>
          </cell>
          <cell r="H688" t="str">
            <v>...</v>
          </cell>
          <cell r="I688" t="str">
            <v>...</v>
          </cell>
          <cell r="J688" t="str">
            <v>...</v>
          </cell>
          <cell r="K688" t="str">
            <v>...</v>
          </cell>
          <cell r="L688" t="str">
            <v>...</v>
          </cell>
          <cell r="M688" t="str">
            <v>...</v>
          </cell>
          <cell r="N688" t="str">
            <v>...</v>
          </cell>
          <cell r="O688" t="str">
            <v>...</v>
          </cell>
          <cell r="P688" t="str">
            <v>...</v>
          </cell>
          <cell r="Q688" t="str">
            <v>...</v>
          </cell>
          <cell r="R688" t="str">
            <v>...</v>
          </cell>
          <cell r="S688" t="str">
            <v>...</v>
          </cell>
          <cell r="T688" t="str">
            <v>...</v>
          </cell>
          <cell r="U688" t="str">
            <v>...</v>
          </cell>
          <cell r="V688" t="str">
            <v>...</v>
          </cell>
          <cell r="W688" t="str">
            <v>...</v>
          </cell>
          <cell r="X688" t="str">
            <v>...</v>
          </cell>
          <cell r="Y688" t="str">
            <v>...</v>
          </cell>
          <cell r="Z688" t="str">
            <v>...</v>
          </cell>
        </row>
        <row r="689">
          <cell r="A689" t="e">
            <v>#VALUE!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 t="str">
            <v>...</v>
          </cell>
          <cell r="G689" t="str">
            <v>...</v>
          </cell>
          <cell r="H689" t="str">
            <v>...</v>
          </cell>
          <cell r="I689" t="str">
            <v>...</v>
          </cell>
          <cell r="J689" t="str">
            <v>...</v>
          </cell>
          <cell r="K689" t="str">
            <v>...</v>
          </cell>
          <cell r="L689" t="str">
            <v>...</v>
          </cell>
          <cell r="M689" t="str">
            <v>...</v>
          </cell>
          <cell r="N689" t="str">
            <v>...</v>
          </cell>
          <cell r="O689" t="str">
            <v>...</v>
          </cell>
          <cell r="P689" t="str">
            <v>...</v>
          </cell>
          <cell r="Q689" t="str">
            <v>...</v>
          </cell>
          <cell r="R689" t="str">
            <v>...</v>
          </cell>
          <cell r="S689" t="str">
            <v>...</v>
          </cell>
          <cell r="T689" t="str">
            <v>...</v>
          </cell>
          <cell r="U689" t="str">
            <v>...</v>
          </cell>
          <cell r="V689" t="str">
            <v>...</v>
          </cell>
          <cell r="W689" t="str">
            <v>...</v>
          </cell>
          <cell r="X689" t="str">
            <v>...</v>
          </cell>
          <cell r="Y689" t="str">
            <v>...</v>
          </cell>
          <cell r="Z689" t="str">
            <v>...</v>
          </cell>
        </row>
        <row r="690">
          <cell r="A690" t="e">
            <v>#VALUE!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 t="str">
            <v>...</v>
          </cell>
          <cell r="G690" t="str">
            <v>...</v>
          </cell>
          <cell r="H690" t="str">
            <v>...</v>
          </cell>
          <cell r="I690" t="str">
            <v>...</v>
          </cell>
          <cell r="J690" t="str">
            <v>...</v>
          </cell>
          <cell r="K690" t="str">
            <v>...</v>
          </cell>
          <cell r="L690" t="str">
            <v>...</v>
          </cell>
          <cell r="M690" t="str">
            <v>...</v>
          </cell>
          <cell r="N690" t="str">
            <v>...</v>
          </cell>
          <cell r="O690" t="str">
            <v>...</v>
          </cell>
          <cell r="P690" t="str">
            <v>...</v>
          </cell>
          <cell r="Q690" t="str">
            <v>...</v>
          </cell>
          <cell r="R690" t="str">
            <v>...</v>
          </cell>
          <cell r="S690" t="str">
            <v>...</v>
          </cell>
          <cell r="T690" t="str">
            <v>...</v>
          </cell>
          <cell r="U690" t="str">
            <v>...</v>
          </cell>
          <cell r="V690" t="str">
            <v>...</v>
          </cell>
          <cell r="W690" t="str">
            <v>...</v>
          </cell>
          <cell r="X690" t="str">
            <v>...</v>
          </cell>
          <cell r="Y690" t="str">
            <v>...</v>
          </cell>
          <cell r="Z690" t="str">
            <v>...</v>
          </cell>
        </row>
        <row r="691">
          <cell r="A691" t="e">
            <v>#VALUE!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 t="str">
            <v>...</v>
          </cell>
          <cell r="G691" t="str">
            <v>...</v>
          </cell>
          <cell r="H691" t="str">
            <v>...</v>
          </cell>
          <cell r="I691" t="str">
            <v>...</v>
          </cell>
          <cell r="J691" t="str">
            <v>...</v>
          </cell>
          <cell r="K691" t="str">
            <v>...</v>
          </cell>
          <cell r="L691" t="str">
            <v>...</v>
          </cell>
          <cell r="M691" t="str">
            <v>...</v>
          </cell>
          <cell r="N691" t="str">
            <v>...</v>
          </cell>
          <cell r="O691" t="str">
            <v>...</v>
          </cell>
          <cell r="P691" t="str">
            <v>...</v>
          </cell>
          <cell r="Q691" t="str">
            <v>...</v>
          </cell>
          <cell r="R691" t="str">
            <v>...</v>
          </cell>
          <cell r="S691" t="str">
            <v>...</v>
          </cell>
          <cell r="T691" t="str">
            <v>...</v>
          </cell>
          <cell r="U691" t="str">
            <v>...</v>
          </cell>
          <cell r="V691" t="str">
            <v>...</v>
          </cell>
          <cell r="W691" t="str">
            <v>...</v>
          </cell>
          <cell r="X691" t="str">
            <v>...</v>
          </cell>
          <cell r="Y691" t="str">
            <v>...</v>
          </cell>
          <cell r="Z691" t="str">
            <v>...</v>
          </cell>
        </row>
        <row r="692">
          <cell r="A692" t="e">
            <v>#VALUE!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 t="str">
            <v>...</v>
          </cell>
          <cell r="G692" t="str">
            <v>...</v>
          </cell>
          <cell r="H692" t="str">
            <v>...</v>
          </cell>
          <cell r="I692" t="str">
            <v>...</v>
          </cell>
          <cell r="J692" t="str">
            <v>...</v>
          </cell>
          <cell r="K692" t="str">
            <v>...</v>
          </cell>
          <cell r="L692" t="str">
            <v>...</v>
          </cell>
          <cell r="M692" t="str">
            <v>...</v>
          </cell>
          <cell r="N692" t="str">
            <v>...</v>
          </cell>
          <cell r="O692" t="str">
            <v>...</v>
          </cell>
          <cell r="P692" t="str">
            <v>...</v>
          </cell>
          <cell r="Q692" t="str">
            <v>...</v>
          </cell>
          <cell r="R692" t="str">
            <v>...</v>
          </cell>
          <cell r="S692" t="str">
            <v>...</v>
          </cell>
          <cell r="T692" t="str">
            <v>...</v>
          </cell>
          <cell r="U692" t="str">
            <v>...</v>
          </cell>
          <cell r="V692" t="str">
            <v>...</v>
          </cell>
          <cell r="W692" t="str">
            <v>...</v>
          </cell>
          <cell r="X692" t="str">
            <v>...</v>
          </cell>
          <cell r="Y692" t="str">
            <v>...</v>
          </cell>
          <cell r="Z692" t="str">
            <v>...</v>
          </cell>
        </row>
        <row r="693">
          <cell r="A693" t="e">
            <v>#VALUE!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 t="str">
            <v>...</v>
          </cell>
          <cell r="G693" t="str">
            <v>...</v>
          </cell>
          <cell r="H693" t="str">
            <v>...</v>
          </cell>
          <cell r="I693" t="str">
            <v>...</v>
          </cell>
          <cell r="J693" t="str">
            <v>...</v>
          </cell>
          <cell r="K693" t="str">
            <v>...</v>
          </cell>
          <cell r="L693" t="str">
            <v>...</v>
          </cell>
          <cell r="M693" t="str">
            <v>...</v>
          </cell>
          <cell r="N693" t="str">
            <v>...</v>
          </cell>
          <cell r="O693" t="str">
            <v>...</v>
          </cell>
          <cell r="P693" t="str">
            <v>...</v>
          </cell>
          <cell r="Q693" t="str">
            <v>...</v>
          </cell>
          <cell r="R693" t="str">
            <v>...</v>
          </cell>
          <cell r="S693" t="str">
            <v>...</v>
          </cell>
          <cell r="T693" t="str">
            <v>...</v>
          </cell>
          <cell r="U693" t="str">
            <v>...</v>
          </cell>
          <cell r="V693" t="str">
            <v>...</v>
          </cell>
          <cell r="W693" t="str">
            <v>...</v>
          </cell>
          <cell r="X693" t="str">
            <v>...</v>
          </cell>
          <cell r="Y693" t="str">
            <v>...</v>
          </cell>
          <cell r="Z693" t="str">
            <v>...</v>
          </cell>
        </row>
        <row r="694">
          <cell r="A694" t="e">
            <v>#VALUE!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 t="str">
            <v>...</v>
          </cell>
          <cell r="G694" t="str">
            <v>...</v>
          </cell>
          <cell r="H694" t="str">
            <v>...</v>
          </cell>
          <cell r="I694" t="str">
            <v>...</v>
          </cell>
          <cell r="J694" t="str">
            <v>...</v>
          </cell>
          <cell r="K694" t="str">
            <v>...</v>
          </cell>
          <cell r="L694" t="str">
            <v>...</v>
          </cell>
          <cell r="M694" t="str">
            <v>...</v>
          </cell>
          <cell r="N694" t="str">
            <v>...</v>
          </cell>
          <cell r="O694" t="str">
            <v>...</v>
          </cell>
          <cell r="P694" t="str">
            <v>...</v>
          </cell>
          <cell r="Q694" t="str">
            <v>...</v>
          </cell>
          <cell r="R694" t="str">
            <v>...</v>
          </cell>
          <cell r="S694" t="str">
            <v>...</v>
          </cell>
          <cell r="T694" t="str">
            <v>...</v>
          </cell>
          <cell r="U694" t="str">
            <v>...</v>
          </cell>
          <cell r="V694" t="str">
            <v>...</v>
          </cell>
          <cell r="W694" t="str">
            <v>...</v>
          </cell>
          <cell r="X694" t="str">
            <v>...</v>
          </cell>
          <cell r="Y694" t="str">
            <v>...</v>
          </cell>
          <cell r="Z694" t="str">
            <v>...</v>
          </cell>
        </row>
        <row r="695">
          <cell r="A695" t="e">
            <v>#VALUE!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 t="str">
            <v>...</v>
          </cell>
          <cell r="G695" t="str">
            <v>...</v>
          </cell>
          <cell r="H695" t="str">
            <v>...</v>
          </cell>
          <cell r="I695" t="str">
            <v>...</v>
          </cell>
          <cell r="J695" t="str">
            <v>...</v>
          </cell>
          <cell r="K695" t="str">
            <v>...</v>
          </cell>
          <cell r="L695" t="str">
            <v>...</v>
          </cell>
          <cell r="M695" t="str">
            <v>...</v>
          </cell>
          <cell r="N695" t="str">
            <v>...</v>
          </cell>
          <cell r="O695" t="str">
            <v>...</v>
          </cell>
          <cell r="P695" t="str">
            <v>...</v>
          </cell>
          <cell r="Q695" t="str">
            <v>...</v>
          </cell>
          <cell r="R695" t="str">
            <v>...</v>
          </cell>
          <cell r="S695" t="str">
            <v>...</v>
          </cell>
          <cell r="T695" t="str">
            <v>...</v>
          </cell>
          <cell r="U695" t="str">
            <v>...</v>
          </cell>
          <cell r="V695" t="str">
            <v>...</v>
          </cell>
          <cell r="W695" t="str">
            <v>...</v>
          </cell>
          <cell r="X695" t="str">
            <v>...</v>
          </cell>
          <cell r="Y695" t="str">
            <v>...</v>
          </cell>
          <cell r="Z695" t="str">
            <v>...</v>
          </cell>
        </row>
        <row r="696">
          <cell r="A696" t="e">
            <v>#VALUE!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 t="str">
            <v>...</v>
          </cell>
          <cell r="G696" t="str">
            <v>...</v>
          </cell>
          <cell r="H696" t="str">
            <v>...</v>
          </cell>
          <cell r="I696" t="str">
            <v>...</v>
          </cell>
          <cell r="J696" t="str">
            <v>...</v>
          </cell>
          <cell r="K696" t="str">
            <v>...</v>
          </cell>
          <cell r="L696" t="str">
            <v>...</v>
          </cell>
          <cell r="M696" t="str">
            <v>...</v>
          </cell>
          <cell r="N696" t="str">
            <v>...</v>
          </cell>
          <cell r="O696" t="str">
            <v>...</v>
          </cell>
          <cell r="P696" t="str">
            <v>...</v>
          </cell>
          <cell r="Q696" t="str">
            <v>...</v>
          </cell>
          <cell r="R696" t="str">
            <v>...</v>
          </cell>
          <cell r="S696" t="str">
            <v>...</v>
          </cell>
          <cell r="T696" t="str">
            <v>...</v>
          </cell>
          <cell r="U696" t="str">
            <v>...</v>
          </cell>
          <cell r="V696" t="str">
            <v>...</v>
          </cell>
          <cell r="W696" t="str">
            <v>...</v>
          </cell>
          <cell r="X696" t="str">
            <v>...</v>
          </cell>
          <cell r="Y696" t="str">
            <v>...</v>
          </cell>
          <cell r="Z696" t="str">
            <v>...</v>
          </cell>
        </row>
        <row r="697">
          <cell r="A697" t="e">
            <v>#VALUE!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 t="str">
            <v>...</v>
          </cell>
          <cell r="G697" t="str">
            <v>...</v>
          </cell>
          <cell r="H697" t="str">
            <v>...</v>
          </cell>
          <cell r="I697" t="str">
            <v>...</v>
          </cell>
          <cell r="J697" t="str">
            <v>...</v>
          </cell>
          <cell r="K697" t="str">
            <v>...</v>
          </cell>
          <cell r="L697" t="str">
            <v>...</v>
          </cell>
          <cell r="M697" t="str">
            <v>...</v>
          </cell>
          <cell r="N697" t="str">
            <v>...</v>
          </cell>
          <cell r="O697" t="str">
            <v>...</v>
          </cell>
          <cell r="P697" t="str">
            <v>...</v>
          </cell>
          <cell r="Q697" t="str">
            <v>...</v>
          </cell>
          <cell r="R697" t="str">
            <v>...</v>
          </cell>
          <cell r="S697" t="str">
            <v>...</v>
          </cell>
          <cell r="T697" t="str">
            <v>...</v>
          </cell>
          <cell r="U697" t="str">
            <v>...</v>
          </cell>
          <cell r="V697" t="str">
            <v>...</v>
          </cell>
          <cell r="W697" t="str">
            <v>...</v>
          </cell>
          <cell r="X697" t="str">
            <v>...</v>
          </cell>
          <cell r="Y697" t="str">
            <v>...</v>
          </cell>
          <cell r="Z697" t="str">
            <v>...</v>
          </cell>
        </row>
        <row r="698">
          <cell r="A698" t="e">
            <v>#VALUE!</v>
          </cell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 t="str">
            <v>...</v>
          </cell>
          <cell r="G698" t="str">
            <v>...</v>
          </cell>
          <cell r="H698" t="str">
            <v>...</v>
          </cell>
          <cell r="I698" t="str">
            <v>...</v>
          </cell>
          <cell r="J698" t="str">
            <v>...</v>
          </cell>
          <cell r="K698" t="str">
            <v>...</v>
          </cell>
          <cell r="L698" t="str">
            <v>...</v>
          </cell>
          <cell r="M698" t="str">
            <v>...</v>
          </cell>
          <cell r="N698" t="str">
            <v>...</v>
          </cell>
          <cell r="O698" t="str">
            <v>...</v>
          </cell>
          <cell r="P698" t="str">
            <v>...</v>
          </cell>
          <cell r="Q698" t="str">
            <v>...</v>
          </cell>
          <cell r="R698" t="str">
            <v>...</v>
          </cell>
          <cell r="S698" t="str">
            <v>...</v>
          </cell>
          <cell r="T698" t="str">
            <v>...</v>
          </cell>
          <cell r="U698" t="str">
            <v>...</v>
          </cell>
          <cell r="V698" t="str">
            <v>...</v>
          </cell>
          <cell r="W698" t="str">
            <v>...</v>
          </cell>
          <cell r="X698" t="str">
            <v>...</v>
          </cell>
          <cell r="Y698" t="str">
            <v>...</v>
          </cell>
          <cell r="Z698" t="str">
            <v>...</v>
          </cell>
        </row>
        <row r="699">
          <cell r="A699" t="e">
            <v>#VALUE!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 t="str">
            <v>...</v>
          </cell>
          <cell r="G699" t="str">
            <v>...</v>
          </cell>
          <cell r="H699" t="str">
            <v>...</v>
          </cell>
          <cell r="I699" t="str">
            <v>...</v>
          </cell>
          <cell r="J699" t="str">
            <v>...</v>
          </cell>
          <cell r="K699" t="str">
            <v>...</v>
          </cell>
          <cell r="L699" t="str">
            <v>...</v>
          </cell>
          <cell r="M699" t="str">
            <v>...</v>
          </cell>
          <cell r="N699" t="str">
            <v>...</v>
          </cell>
          <cell r="O699" t="str">
            <v>...</v>
          </cell>
          <cell r="P699" t="str">
            <v>...</v>
          </cell>
          <cell r="Q699" t="str">
            <v>...</v>
          </cell>
          <cell r="R699" t="str">
            <v>...</v>
          </cell>
          <cell r="S699" t="str">
            <v>...</v>
          </cell>
          <cell r="T699" t="str">
            <v>...</v>
          </cell>
          <cell r="U699" t="str">
            <v>...</v>
          </cell>
          <cell r="V699" t="str">
            <v>...</v>
          </cell>
          <cell r="W699" t="str">
            <v>...</v>
          </cell>
          <cell r="X699" t="str">
            <v>...</v>
          </cell>
          <cell r="Y699" t="str">
            <v>...</v>
          </cell>
          <cell r="Z699" t="str">
            <v>...</v>
          </cell>
        </row>
        <row r="700">
          <cell r="A700" t="e">
            <v>#VALUE!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 t="str">
            <v>...</v>
          </cell>
          <cell r="G700" t="str">
            <v>...</v>
          </cell>
          <cell r="H700" t="str">
            <v>...</v>
          </cell>
          <cell r="I700" t="str">
            <v>...</v>
          </cell>
          <cell r="J700" t="str">
            <v>...</v>
          </cell>
          <cell r="K700" t="str">
            <v>...</v>
          </cell>
          <cell r="L700" t="str">
            <v>...</v>
          </cell>
          <cell r="M700" t="str">
            <v>...</v>
          </cell>
          <cell r="N700" t="str">
            <v>...</v>
          </cell>
          <cell r="O700" t="str">
            <v>...</v>
          </cell>
          <cell r="P700" t="str">
            <v>...</v>
          </cell>
          <cell r="Q700" t="str">
            <v>...</v>
          </cell>
          <cell r="R700" t="str">
            <v>...</v>
          </cell>
          <cell r="S700" t="str">
            <v>...</v>
          </cell>
          <cell r="T700" t="str">
            <v>...</v>
          </cell>
          <cell r="U700" t="str">
            <v>...</v>
          </cell>
          <cell r="V700" t="str">
            <v>...</v>
          </cell>
          <cell r="W700" t="str">
            <v>...</v>
          </cell>
          <cell r="X700" t="str">
            <v>...</v>
          </cell>
          <cell r="Y700" t="str">
            <v>...</v>
          </cell>
          <cell r="Z700" t="str">
            <v>...</v>
          </cell>
        </row>
        <row r="701">
          <cell r="A701" t="e">
            <v>#VALUE!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 t="str">
            <v>...</v>
          </cell>
          <cell r="G701" t="str">
            <v>...</v>
          </cell>
          <cell r="H701" t="str">
            <v>...</v>
          </cell>
          <cell r="I701" t="str">
            <v>...</v>
          </cell>
          <cell r="J701" t="str">
            <v>...</v>
          </cell>
          <cell r="K701" t="str">
            <v>...</v>
          </cell>
          <cell r="L701" t="str">
            <v>...</v>
          </cell>
          <cell r="M701" t="str">
            <v>...</v>
          </cell>
          <cell r="N701" t="str">
            <v>...</v>
          </cell>
          <cell r="O701" t="str">
            <v>...</v>
          </cell>
          <cell r="P701" t="str">
            <v>...</v>
          </cell>
          <cell r="Q701" t="str">
            <v>...</v>
          </cell>
          <cell r="R701" t="str">
            <v>...</v>
          </cell>
          <cell r="S701" t="str">
            <v>...</v>
          </cell>
          <cell r="T701" t="str">
            <v>...</v>
          </cell>
          <cell r="U701" t="str">
            <v>...</v>
          </cell>
          <cell r="V701" t="str">
            <v>...</v>
          </cell>
          <cell r="W701" t="str">
            <v>...</v>
          </cell>
          <cell r="X701" t="str">
            <v>...</v>
          </cell>
          <cell r="Y701" t="str">
            <v>...</v>
          </cell>
          <cell r="Z701" t="str">
            <v>...</v>
          </cell>
        </row>
        <row r="702">
          <cell r="A702" t="e">
            <v>#VALUE!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 t="str">
            <v>...</v>
          </cell>
          <cell r="G702" t="str">
            <v>...</v>
          </cell>
          <cell r="H702" t="str">
            <v>...</v>
          </cell>
          <cell r="I702" t="str">
            <v>...</v>
          </cell>
          <cell r="J702" t="str">
            <v>...</v>
          </cell>
          <cell r="K702" t="str">
            <v>...</v>
          </cell>
          <cell r="L702" t="str">
            <v>...</v>
          </cell>
          <cell r="M702" t="str">
            <v>...</v>
          </cell>
          <cell r="N702" t="str">
            <v>...</v>
          </cell>
          <cell r="O702" t="str">
            <v>...</v>
          </cell>
          <cell r="P702" t="str">
            <v>...</v>
          </cell>
          <cell r="Q702" t="str">
            <v>...</v>
          </cell>
          <cell r="R702" t="str">
            <v>...</v>
          </cell>
          <cell r="S702" t="str">
            <v>...</v>
          </cell>
          <cell r="T702" t="str">
            <v>...</v>
          </cell>
          <cell r="U702" t="str">
            <v>...</v>
          </cell>
          <cell r="V702" t="str">
            <v>...</v>
          </cell>
          <cell r="W702" t="str">
            <v>...</v>
          </cell>
          <cell r="X702" t="str">
            <v>...</v>
          </cell>
          <cell r="Y702" t="str">
            <v>...</v>
          </cell>
          <cell r="Z702" t="str">
            <v>...</v>
          </cell>
        </row>
        <row r="703">
          <cell r="A703" t="e">
            <v>#VALUE!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 t="str">
            <v>...</v>
          </cell>
          <cell r="G703" t="str">
            <v>...</v>
          </cell>
          <cell r="H703" t="str">
            <v>...</v>
          </cell>
          <cell r="I703" t="str">
            <v>...</v>
          </cell>
          <cell r="J703" t="str">
            <v>...</v>
          </cell>
          <cell r="K703" t="str">
            <v>...</v>
          </cell>
          <cell r="L703" t="str">
            <v>...</v>
          </cell>
          <cell r="M703" t="str">
            <v>...</v>
          </cell>
          <cell r="N703" t="str">
            <v>...</v>
          </cell>
          <cell r="O703" t="str">
            <v>...</v>
          </cell>
          <cell r="P703" t="str">
            <v>...</v>
          </cell>
          <cell r="Q703" t="str">
            <v>...</v>
          </cell>
          <cell r="R703" t="str">
            <v>...</v>
          </cell>
          <cell r="S703" t="str">
            <v>...</v>
          </cell>
          <cell r="T703" t="str">
            <v>...</v>
          </cell>
          <cell r="U703" t="str">
            <v>...</v>
          </cell>
          <cell r="V703" t="str">
            <v>...</v>
          </cell>
          <cell r="W703" t="str">
            <v>...</v>
          </cell>
          <cell r="X703" t="str">
            <v>...</v>
          </cell>
          <cell r="Y703" t="str">
            <v>...</v>
          </cell>
          <cell r="Z703" t="str">
            <v>...</v>
          </cell>
        </row>
        <row r="704">
          <cell r="A704" t="e">
            <v>#VALUE!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 t="str">
            <v>...</v>
          </cell>
          <cell r="G704" t="str">
            <v>...</v>
          </cell>
          <cell r="H704" t="str">
            <v>...</v>
          </cell>
          <cell r="I704" t="str">
            <v>...</v>
          </cell>
          <cell r="J704" t="str">
            <v>...</v>
          </cell>
          <cell r="K704" t="str">
            <v>...</v>
          </cell>
          <cell r="L704" t="str">
            <v>...</v>
          </cell>
          <cell r="M704" t="str">
            <v>...</v>
          </cell>
          <cell r="N704" t="str">
            <v>...</v>
          </cell>
          <cell r="O704" t="str">
            <v>...</v>
          </cell>
          <cell r="P704" t="str">
            <v>...</v>
          </cell>
          <cell r="Q704" t="str">
            <v>...</v>
          </cell>
          <cell r="R704" t="str">
            <v>...</v>
          </cell>
          <cell r="S704" t="str">
            <v>...</v>
          </cell>
          <cell r="T704" t="str">
            <v>...</v>
          </cell>
          <cell r="U704" t="str">
            <v>...</v>
          </cell>
          <cell r="V704" t="str">
            <v>...</v>
          </cell>
          <cell r="W704" t="str">
            <v>...</v>
          </cell>
          <cell r="X704" t="str">
            <v>...</v>
          </cell>
          <cell r="Y704" t="str">
            <v>...</v>
          </cell>
          <cell r="Z704" t="str">
            <v>...</v>
          </cell>
        </row>
        <row r="705">
          <cell r="A705" t="e">
            <v>#VALUE!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 t="str">
            <v>...</v>
          </cell>
          <cell r="G705" t="str">
            <v>...</v>
          </cell>
          <cell r="H705" t="str">
            <v>...</v>
          </cell>
          <cell r="I705" t="str">
            <v>...</v>
          </cell>
          <cell r="J705" t="str">
            <v>...</v>
          </cell>
          <cell r="K705" t="str">
            <v>...</v>
          </cell>
          <cell r="L705" t="str">
            <v>...</v>
          </cell>
          <cell r="M705" t="str">
            <v>...</v>
          </cell>
          <cell r="N705" t="str">
            <v>...</v>
          </cell>
          <cell r="O705" t="str">
            <v>...</v>
          </cell>
          <cell r="P705" t="str">
            <v>...</v>
          </cell>
          <cell r="Q705" t="str">
            <v>...</v>
          </cell>
          <cell r="R705" t="str">
            <v>...</v>
          </cell>
          <cell r="S705" t="str">
            <v>...</v>
          </cell>
          <cell r="T705" t="str">
            <v>...</v>
          </cell>
          <cell r="U705" t="str">
            <v>...</v>
          </cell>
          <cell r="V705" t="str">
            <v>...</v>
          </cell>
          <cell r="W705" t="str">
            <v>...</v>
          </cell>
          <cell r="X705" t="str">
            <v>...</v>
          </cell>
          <cell r="Y705" t="str">
            <v>...</v>
          </cell>
          <cell r="Z705" t="str">
            <v>...</v>
          </cell>
        </row>
        <row r="706">
          <cell r="A706" t="e">
            <v>#VALUE!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 t="str">
            <v>...</v>
          </cell>
          <cell r="G706" t="str">
            <v>...</v>
          </cell>
          <cell r="H706" t="str">
            <v>...</v>
          </cell>
          <cell r="I706" t="str">
            <v>...</v>
          </cell>
          <cell r="J706" t="str">
            <v>...</v>
          </cell>
          <cell r="K706" t="str">
            <v>...</v>
          </cell>
          <cell r="L706" t="str">
            <v>...</v>
          </cell>
          <cell r="M706" t="str">
            <v>...</v>
          </cell>
          <cell r="N706" t="str">
            <v>...</v>
          </cell>
          <cell r="O706" t="str">
            <v>...</v>
          </cell>
          <cell r="P706" t="str">
            <v>...</v>
          </cell>
          <cell r="Q706" t="str">
            <v>...</v>
          </cell>
          <cell r="R706" t="str">
            <v>...</v>
          </cell>
          <cell r="S706" t="str">
            <v>...</v>
          </cell>
          <cell r="T706" t="str">
            <v>...</v>
          </cell>
          <cell r="U706" t="str">
            <v>...</v>
          </cell>
          <cell r="V706" t="str">
            <v>...</v>
          </cell>
          <cell r="W706" t="str">
            <v>...</v>
          </cell>
          <cell r="X706" t="str">
            <v>...</v>
          </cell>
          <cell r="Y706" t="str">
            <v>...</v>
          </cell>
          <cell r="Z706" t="str">
            <v>...</v>
          </cell>
        </row>
        <row r="707">
          <cell r="A707" t="e">
            <v>#VALUE!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 t="str">
            <v>...</v>
          </cell>
          <cell r="G707" t="str">
            <v>...</v>
          </cell>
          <cell r="H707" t="str">
            <v>...</v>
          </cell>
          <cell r="I707" t="str">
            <v>...</v>
          </cell>
          <cell r="J707" t="str">
            <v>...</v>
          </cell>
          <cell r="K707" t="str">
            <v>...</v>
          </cell>
          <cell r="L707" t="str">
            <v>...</v>
          </cell>
          <cell r="M707" t="str">
            <v>...</v>
          </cell>
          <cell r="N707" t="str">
            <v>...</v>
          </cell>
          <cell r="O707" t="str">
            <v>...</v>
          </cell>
          <cell r="P707" t="str">
            <v>...</v>
          </cell>
          <cell r="Q707" t="str">
            <v>...</v>
          </cell>
          <cell r="R707" t="str">
            <v>...</v>
          </cell>
          <cell r="S707" t="str">
            <v>...</v>
          </cell>
          <cell r="T707" t="str">
            <v>...</v>
          </cell>
          <cell r="U707" t="str">
            <v>...</v>
          </cell>
          <cell r="V707" t="str">
            <v>...</v>
          </cell>
          <cell r="W707" t="str">
            <v>...</v>
          </cell>
          <cell r="X707" t="str">
            <v>...</v>
          </cell>
          <cell r="Y707" t="str">
            <v>...</v>
          </cell>
          <cell r="Z707" t="str">
            <v>...</v>
          </cell>
        </row>
        <row r="708">
          <cell r="A708" t="e">
            <v>#VALUE!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 t="str">
            <v>...</v>
          </cell>
          <cell r="G708" t="str">
            <v>...</v>
          </cell>
          <cell r="H708" t="str">
            <v>...</v>
          </cell>
          <cell r="I708" t="str">
            <v>...</v>
          </cell>
          <cell r="J708" t="str">
            <v>...</v>
          </cell>
          <cell r="K708" t="str">
            <v>...</v>
          </cell>
          <cell r="L708" t="str">
            <v>...</v>
          </cell>
          <cell r="M708" t="str">
            <v>...</v>
          </cell>
          <cell r="N708" t="str">
            <v>...</v>
          </cell>
          <cell r="O708" t="str">
            <v>...</v>
          </cell>
          <cell r="P708" t="str">
            <v>...</v>
          </cell>
          <cell r="Q708" t="str">
            <v>...</v>
          </cell>
          <cell r="R708" t="str">
            <v>...</v>
          </cell>
          <cell r="S708" t="str">
            <v>...</v>
          </cell>
          <cell r="T708" t="str">
            <v>...</v>
          </cell>
          <cell r="U708" t="str">
            <v>...</v>
          </cell>
          <cell r="V708" t="str">
            <v>...</v>
          </cell>
          <cell r="W708" t="str">
            <v>...</v>
          </cell>
          <cell r="X708" t="str">
            <v>...</v>
          </cell>
          <cell r="Y708" t="str">
            <v>...</v>
          </cell>
          <cell r="Z708" t="str">
            <v>...</v>
          </cell>
        </row>
        <row r="709">
          <cell r="A709" t="e">
            <v>#VALUE!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 t="str">
            <v>...</v>
          </cell>
          <cell r="G709" t="str">
            <v>...</v>
          </cell>
          <cell r="H709" t="str">
            <v>...</v>
          </cell>
          <cell r="I709" t="str">
            <v>...</v>
          </cell>
          <cell r="J709" t="str">
            <v>...</v>
          </cell>
          <cell r="K709" t="str">
            <v>...</v>
          </cell>
          <cell r="L709" t="str">
            <v>...</v>
          </cell>
          <cell r="M709" t="str">
            <v>...</v>
          </cell>
          <cell r="N709" t="str">
            <v>...</v>
          </cell>
          <cell r="O709" t="str">
            <v>...</v>
          </cell>
          <cell r="P709" t="str">
            <v>...</v>
          </cell>
          <cell r="Q709" t="str">
            <v>...</v>
          </cell>
          <cell r="R709" t="str">
            <v>...</v>
          </cell>
          <cell r="S709" t="str">
            <v>...</v>
          </cell>
          <cell r="T709" t="str">
            <v>...</v>
          </cell>
          <cell r="U709" t="str">
            <v>...</v>
          </cell>
          <cell r="V709" t="str">
            <v>...</v>
          </cell>
          <cell r="W709" t="str">
            <v>...</v>
          </cell>
          <cell r="X709" t="str">
            <v>...</v>
          </cell>
          <cell r="Y709" t="str">
            <v>...</v>
          </cell>
          <cell r="Z709" t="str">
            <v>...</v>
          </cell>
        </row>
        <row r="710">
          <cell r="A710" t="e">
            <v>#VALUE!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 t="str">
            <v>...</v>
          </cell>
          <cell r="G710" t="str">
            <v>...</v>
          </cell>
          <cell r="H710" t="str">
            <v>...</v>
          </cell>
          <cell r="I710" t="str">
            <v>...</v>
          </cell>
          <cell r="J710" t="str">
            <v>...</v>
          </cell>
          <cell r="K710" t="str">
            <v>...</v>
          </cell>
          <cell r="L710" t="str">
            <v>...</v>
          </cell>
          <cell r="M710" t="str">
            <v>...</v>
          </cell>
          <cell r="N710" t="str">
            <v>...</v>
          </cell>
          <cell r="O710" t="str">
            <v>...</v>
          </cell>
          <cell r="P710" t="str">
            <v>...</v>
          </cell>
          <cell r="Q710" t="str">
            <v>...</v>
          </cell>
          <cell r="R710" t="str">
            <v>...</v>
          </cell>
          <cell r="S710" t="str">
            <v>...</v>
          </cell>
          <cell r="T710" t="str">
            <v>...</v>
          </cell>
          <cell r="U710" t="str">
            <v>...</v>
          </cell>
          <cell r="V710" t="str">
            <v>...</v>
          </cell>
          <cell r="W710" t="str">
            <v>...</v>
          </cell>
          <cell r="X710" t="str">
            <v>...</v>
          </cell>
          <cell r="Y710" t="str">
            <v>...</v>
          </cell>
          <cell r="Z710" t="str">
            <v>...</v>
          </cell>
        </row>
        <row r="711">
          <cell r="A711" t="e">
            <v>#VALUE!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 t="str">
            <v>...</v>
          </cell>
          <cell r="G711" t="str">
            <v>...</v>
          </cell>
          <cell r="H711" t="str">
            <v>...</v>
          </cell>
          <cell r="I711" t="str">
            <v>...</v>
          </cell>
          <cell r="J711" t="str">
            <v>...</v>
          </cell>
          <cell r="K711" t="str">
            <v>...</v>
          </cell>
          <cell r="L711" t="str">
            <v>...</v>
          </cell>
          <cell r="M711" t="str">
            <v>...</v>
          </cell>
          <cell r="N711" t="str">
            <v>...</v>
          </cell>
          <cell r="O711" t="str">
            <v>...</v>
          </cell>
          <cell r="P711" t="str">
            <v>...</v>
          </cell>
          <cell r="Q711" t="str">
            <v>...</v>
          </cell>
          <cell r="R711" t="str">
            <v>...</v>
          </cell>
          <cell r="S711" t="str">
            <v>...</v>
          </cell>
          <cell r="T711" t="str">
            <v>...</v>
          </cell>
          <cell r="U711" t="str">
            <v>...</v>
          </cell>
          <cell r="V711" t="str">
            <v>...</v>
          </cell>
          <cell r="W711" t="str">
            <v>...</v>
          </cell>
          <cell r="X711" t="str">
            <v>...</v>
          </cell>
          <cell r="Y711" t="str">
            <v>...</v>
          </cell>
          <cell r="Z711" t="str">
            <v>...</v>
          </cell>
        </row>
        <row r="712">
          <cell r="A712" t="e">
            <v>#VALUE!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 t="str">
            <v>...</v>
          </cell>
          <cell r="G712" t="str">
            <v>...</v>
          </cell>
          <cell r="H712" t="str">
            <v>...</v>
          </cell>
          <cell r="I712" t="str">
            <v>...</v>
          </cell>
          <cell r="J712" t="str">
            <v>...</v>
          </cell>
          <cell r="K712" t="str">
            <v>...</v>
          </cell>
          <cell r="L712" t="str">
            <v>...</v>
          </cell>
          <cell r="M712" t="str">
            <v>...</v>
          </cell>
          <cell r="N712" t="str">
            <v>...</v>
          </cell>
          <cell r="O712" t="str">
            <v>...</v>
          </cell>
          <cell r="P712" t="str">
            <v>...</v>
          </cell>
          <cell r="Q712" t="str">
            <v>...</v>
          </cell>
          <cell r="R712" t="str">
            <v>...</v>
          </cell>
          <cell r="S712" t="str">
            <v>...</v>
          </cell>
          <cell r="T712" t="str">
            <v>...</v>
          </cell>
          <cell r="U712" t="str">
            <v>...</v>
          </cell>
          <cell r="V712" t="str">
            <v>...</v>
          </cell>
          <cell r="W712" t="str">
            <v>...</v>
          </cell>
          <cell r="X712" t="str">
            <v>...</v>
          </cell>
          <cell r="Y712" t="str">
            <v>...</v>
          </cell>
          <cell r="Z712" t="str">
            <v>...</v>
          </cell>
        </row>
        <row r="713">
          <cell r="A713" t="e">
            <v>#VALUE!</v>
          </cell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 t="str">
            <v>...</v>
          </cell>
          <cell r="G713" t="str">
            <v>...</v>
          </cell>
          <cell r="H713" t="str">
            <v>...</v>
          </cell>
          <cell r="I713" t="str">
            <v>...</v>
          </cell>
          <cell r="J713" t="str">
            <v>...</v>
          </cell>
          <cell r="K713" t="str">
            <v>...</v>
          </cell>
          <cell r="L713" t="str">
            <v>...</v>
          </cell>
          <cell r="M713" t="str">
            <v>...</v>
          </cell>
          <cell r="N713" t="str">
            <v>...</v>
          </cell>
          <cell r="O713" t="str">
            <v>...</v>
          </cell>
          <cell r="P713" t="str">
            <v>...</v>
          </cell>
          <cell r="Q713" t="str">
            <v>...</v>
          </cell>
          <cell r="R713" t="str">
            <v>...</v>
          </cell>
          <cell r="S713" t="str">
            <v>...</v>
          </cell>
          <cell r="T713" t="str">
            <v>...</v>
          </cell>
          <cell r="U713" t="str">
            <v>...</v>
          </cell>
          <cell r="V713" t="str">
            <v>...</v>
          </cell>
          <cell r="W713" t="str">
            <v>...</v>
          </cell>
          <cell r="X713" t="str">
            <v>...</v>
          </cell>
          <cell r="Y713" t="str">
            <v>...</v>
          </cell>
          <cell r="Z713" t="str">
            <v>...</v>
          </cell>
        </row>
        <row r="714">
          <cell r="A714" t="e">
            <v>#VALUE!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 t="str">
            <v>...</v>
          </cell>
          <cell r="G714" t="str">
            <v>...</v>
          </cell>
          <cell r="H714" t="str">
            <v>...</v>
          </cell>
          <cell r="I714" t="str">
            <v>...</v>
          </cell>
          <cell r="J714" t="str">
            <v>...</v>
          </cell>
          <cell r="K714" t="str">
            <v>...</v>
          </cell>
          <cell r="L714" t="str">
            <v>...</v>
          </cell>
          <cell r="M714" t="str">
            <v>...</v>
          </cell>
          <cell r="N714" t="str">
            <v>...</v>
          </cell>
          <cell r="O714" t="str">
            <v>...</v>
          </cell>
          <cell r="P714" t="str">
            <v>...</v>
          </cell>
          <cell r="Q714" t="str">
            <v>...</v>
          </cell>
          <cell r="R714" t="str">
            <v>...</v>
          </cell>
          <cell r="S714" t="str">
            <v>...</v>
          </cell>
          <cell r="T714" t="str">
            <v>...</v>
          </cell>
          <cell r="U714" t="str">
            <v>...</v>
          </cell>
          <cell r="V714" t="str">
            <v>...</v>
          </cell>
          <cell r="W714" t="str">
            <v>...</v>
          </cell>
          <cell r="X714" t="str">
            <v>...</v>
          </cell>
          <cell r="Y714" t="str">
            <v>...</v>
          </cell>
          <cell r="Z714" t="str">
            <v>...</v>
          </cell>
        </row>
        <row r="715">
          <cell r="A715" t="e">
            <v>#VALUE!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 t="str">
            <v>...</v>
          </cell>
          <cell r="G715" t="str">
            <v>...</v>
          </cell>
          <cell r="H715" t="str">
            <v>...</v>
          </cell>
          <cell r="I715" t="str">
            <v>...</v>
          </cell>
          <cell r="J715" t="str">
            <v>...</v>
          </cell>
          <cell r="K715" t="str">
            <v>...</v>
          </cell>
          <cell r="L715" t="str">
            <v>...</v>
          </cell>
          <cell r="M715" t="str">
            <v>...</v>
          </cell>
          <cell r="N715" t="str">
            <v>...</v>
          </cell>
          <cell r="O715" t="str">
            <v>...</v>
          </cell>
          <cell r="P715" t="str">
            <v>...</v>
          </cell>
          <cell r="Q715" t="str">
            <v>...</v>
          </cell>
          <cell r="R715" t="str">
            <v>...</v>
          </cell>
          <cell r="S715" t="str">
            <v>...</v>
          </cell>
          <cell r="T715" t="str">
            <v>...</v>
          </cell>
          <cell r="U715" t="str">
            <v>...</v>
          </cell>
          <cell r="V715" t="str">
            <v>...</v>
          </cell>
          <cell r="W715" t="str">
            <v>...</v>
          </cell>
          <cell r="X715" t="str">
            <v>...</v>
          </cell>
          <cell r="Y715" t="str">
            <v>...</v>
          </cell>
          <cell r="Z715" t="str">
            <v>...</v>
          </cell>
        </row>
        <row r="716">
          <cell r="A716" t="e">
            <v>#VALUE!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 t="str">
            <v>...</v>
          </cell>
          <cell r="G716" t="str">
            <v>...</v>
          </cell>
          <cell r="H716" t="str">
            <v>...</v>
          </cell>
          <cell r="I716" t="str">
            <v>...</v>
          </cell>
          <cell r="J716" t="str">
            <v>...</v>
          </cell>
          <cell r="K716" t="str">
            <v>...</v>
          </cell>
          <cell r="L716" t="str">
            <v>...</v>
          </cell>
          <cell r="M716" t="str">
            <v>...</v>
          </cell>
          <cell r="N716" t="str">
            <v>...</v>
          </cell>
          <cell r="O716" t="str">
            <v>...</v>
          </cell>
          <cell r="P716" t="str">
            <v>...</v>
          </cell>
          <cell r="Q716" t="str">
            <v>...</v>
          </cell>
          <cell r="R716" t="str">
            <v>...</v>
          </cell>
          <cell r="S716" t="str">
            <v>...</v>
          </cell>
          <cell r="T716" t="str">
            <v>...</v>
          </cell>
          <cell r="U716" t="str">
            <v>...</v>
          </cell>
          <cell r="V716" t="str">
            <v>...</v>
          </cell>
          <cell r="W716" t="str">
            <v>...</v>
          </cell>
          <cell r="X716" t="str">
            <v>...</v>
          </cell>
          <cell r="Y716" t="str">
            <v>...</v>
          </cell>
          <cell r="Z716" t="str">
            <v>...</v>
          </cell>
        </row>
        <row r="717">
          <cell r="A717" t="e">
            <v>#VALUE!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 t="str">
            <v>...</v>
          </cell>
          <cell r="G717" t="str">
            <v>...</v>
          </cell>
          <cell r="H717" t="str">
            <v>...</v>
          </cell>
          <cell r="I717" t="str">
            <v>...</v>
          </cell>
          <cell r="J717" t="str">
            <v>...</v>
          </cell>
          <cell r="K717" t="str">
            <v>...</v>
          </cell>
          <cell r="L717" t="str">
            <v>...</v>
          </cell>
          <cell r="M717" t="str">
            <v>...</v>
          </cell>
          <cell r="N717" t="str">
            <v>...</v>
          </cell>
          <cell r="O717" t="str">
            <v>...</v>
          </cell>
          <cell r="P717" t="str">
            <v>...</v>
          </cell>
          <cell r="Q717" t="str">
            <v>...</v>
          </cell>
          <cell r="R717" t="str">
            <v>...</v>
          </cell>
          <cell r="S717" t="str">
            <v>...</v>
          </cell>
          <cell r="T717" t="str">
            <v>...</v>
          </cell>
          <cell r="U717" t="str">
            <v>...</v>
          </cell>
          <cell r="V717" t="str">
            <v>...</v>
          </cell>
          <cell r="W717" t="str">
            <v>...</v>
          </cell>
          <cell r="X717" t="str">
            <v>...</v>
          </cell>
          <cell r="Y717" t="str">
            <v>...</v>
          </cell>
          <cell r="Z717" t="str">
            <v>...</v>
          </cell>
        </row>
        <row r="718">
          <cell r="A718" t="e">
            <v>#VALUE!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 t="str">
            <v>...</v>
          </cell>
          <cell r="G718" t="str">
            <v>...</v>
          </cell>
          <cell r="H718" t="str">
            <v>...</v>
          </cell>
          <cell r="I718" t="str">
            <v>...</v>
          </cell>
          <cell r="J718" t="str">
            <v>...</v>
          </cell>
          <cell r="K718" t="str">
            <v>...</v>
          </cell>
          <cell r="L718" t="str">
            <v>...</v>
          </cell>
          <cell r="M718" t="str">
            <v>...</v>
          </cell>
          <cell r="N718" t="str">
            <v>...</v>
          </cell>
          <cell r="O718" t="str">
            <v>...</v>
          </cell>
          <cell r="P718" t="str">
            <v>...</v>
          </cell>
          <cell r="Q718" t="str">
            <v>...</v>
          </cell>
          <cell r="R718" t="str">
            <v>...</v>
          </cell>
          <cell r="S718" t="str">
            <v>...</v>
          </cell>
          <cell r="T718" t="str">
            <v>...</v>
          </cell>
          <cell r="U718" t="str">
            <v>...</v>
          </cell>
          <cell r="V718" t="str">
            <v>...</v>
          </cell>
          <cell r="W718" t="str">
            <v>...</v>
          </cell>
          <cell r="X718" t="str">
            <v>...</v>
          </cell>
          <cell r="Y718" t="str">
            <v>...</v>
          </cell>
          <cell r="Z718" t="str">
            <v>...</v>
          </cell>
        </row>
        <row r="719">
          <cell r="A719" t="e">
            <v>#VALUE!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 t="str">
            <v>...</v>
          </cell>
          <cell r="G719" t="str">
            <v>...</v>
          </cell>
          <cell r="H719" t="str">
            <v>...</v>
          </cell>
          <cell r="I719" t="str">
            <v>...</v>
          </cell>
          <cell r="J719" t="str">
            <v>...</v>
          </cell>
          <cell r="K719" t="str">
            <v>...</v>
          </cell>
          <cell r="L719" t="str">
            <v>...</v>
          </cell>
          <cell r="M719" t="str">
            <v>...</v>
          </cell>
          <cell r="N719" t="str">
            <v>...</v>
          </cell>
          <cell r="O719" t="str">
            <v>...</v>
          </cell>
          <cell r="P719" t="str">
            <v>...</v>
          </cell>
          <cell r="Q719" t="str">
            <v>...</v>
          </cell>
          <cell r="R719" t="str">
            <v>...</v>
          </cell>
          <cell r="S719" t="str">
            <v>...</v>
          </cell>
          <cell r="T719" t="str">
            <v>...</v>
          </cell>
          <cell r="U719" t="str">
            <v>...</v>
          </cell>
          <cell r="V719" t="str">
            <v>...</v>
          </cell>
          <cell r="W719" t="str">
            <v>...</v>
          </cell>
          <cell r="X719" t="str">
            <v>...</v>
          </cell>
          <cell r="Y719" t="str">
            <v>...</v>
          </cell>
          <cell r="Z719" t="str">
            <v>...</v>
          </cell>
        </row>
        <row r="720">
          <cell r="A720" t="e">
            <v>#VALUE!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 t="str">
            <v>...</v>
          </cell>
          <cell r="G720" t="str">
            <v>...</v>
          </cell>
          <cell r="H720" t="str">
            <v>...</v>
          </cell>
          <cell r="I720" t="str">
            <v>...</v>
          </cell>
          <cell r="J720" t="str">
            <v>...</v>
          </cell>
          <cell r="K720" t="str">
            <v>...</v>
          </cell>
          <cell r="L720" t="str">
            <v>...</v>
          </cell>
          <cell r="M720" t="str">
            <v>...</v>
          </cell>
          <cell r="N720" t="str">
            <v>...</v>
          </cell>
          <cell r="O720" t="str">
            <v>...</v>
          </cell>
          <cell r="P720" t="str">
            <v>...</v>
          </cell>
          <cell r="Q720" t="str">
            <v>...</v>
          </cell>
          <cell r="R720" t="str">
            <v>...</v>
          </cell>
          <cell r="S720" t="str">
            <v>...</v>
          </cell>
          <cell r="T720" t="str">
            <v>...</v>
          </cell>
          <cell r="U720" t="str">
            <v>...</v>
          </cell>
          <cell r="V720" t="str">
            <v>...</v>
          </cell>
          <cell r="W720" t="str">
            <v>...</v>
          </cell>
          <cell r="X720" t="str">
            <v>...</v>
          </cell>
          <cell r="Y720" t="str">
            <v>...</v>
          </cell>
          <cell r="Z720" t="str">
            <v>...</v>
          </cell>
        </row>
        <row r="721">
          <cell r="A721" t="e">
            <v>#VALUE!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 t="str">
            <v>...</v>
          </cell>
          <cell r="G721" t="str">
            <v>...</v>
          </cell>
          <cell r="H721" t="str">
            <v>...</v>
          </cell>
          <cell r="I721" t="str">
            <v>...</v>
          </cell>
          <cell r="J721" t="str">
            <v>...</v>
          </cell>
          <cell r="K721" t="str">
            <v>...</v>
          </cell>
          <cell r="L721" t="str">
            <v>...</v>
          </cell>
          <cell r="M721" t="str">
            <v>...</v>
          </cell>
          <cell r="N721" t="str">
            <v>...</v>
          </cell>
          <cell r="O721" t="str">
            <v>...</v>
          </cell>
          <cell r="P721" t="str">
            <v>...</v>
          </cell>
          <cell r="Q721" t="str">
            <v>...</v>
          </cell>
          <cell r="R721" t="str">
            <v>...</v>
          </cell>
          <cell r="S721" t="str">
            <v>...</v>
          </cell>
          <cell r="T721" t="str">
            <v>...</v>
          </cell>
          <cell r="U721" t="str">
            <v>...</v>
          </cell>
          <cell r="V721" t="str">
            <v>...</v>
          </cell>
          <cell r="W721" t="str">
            <v>...</v>
          </cell>
          <cell r="X721" t="str">
            <v>...</v>
          </cell>
          <cell r="Y721" t="str">
            <v>...</v>
          </cell>
          <cell r="Z721" t="str">
            <v>...</v>
          </cell>
        </row>
        <row r="722">
          <cell r="A722" t="e">
            <v>#VALUE!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 t="str">
            <v>...</v>
          </cell>
          <cell r="G722" t="str">
            <v>...</v>
          </cell>
          <cell r="H722" t="str">
            <v>...</v>
          </cell>
          <cell r="I722" t="str">
            <v>...</v>
          </cell>
          <cell r="J722" t="str">
            <v>...</v>
          </cell>
          <cell r="K722" t="str">
            <v>...</v>
          </cell>
          <cell r="L722" t="str">
            <v>...</v>
          </cell>
          <cell r="M722" t="str">
            <v>...</v>
          </cell>
          <cell r="N722" t="str">
            <v>...</v>
          </cell>
          <cell r="O722" t="str">
            <v>...</v>
          </cell>
          <cell r="P722" t="str">
            <v>...</v>
          </cell>
          <cell r="Q722" t="str">
            <v>...</v>
          </cell>
          <cell r="R722" t="str">
            <v>...</v>
          </cell>
          <cell r="S722" t="str">
            <v>...</v>
          </cell>
          <cell r="T722" t="str">
            <v>...</v>
          </cell>
          <cell r="U722" t="str">
            <v>...</v>
          </cell>
          <cell r="V722" t="str">
            <v>...</v>
          </cell>
          <cell r="W722" t="str">
            <v>...</v>
          </cell>
          <cell r="X722" t="str">
            <v>...</v>
          </cell>
          <cell r="Y722" t="str">
            <v>...</v>
          </cell>
          <cell r="Z722" t="str">
            <v>...</v>
          </cell>
        </row>
        <row r="723">
          <cell r="A723" t="e">
            <v>#VALUE!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 t="str">
            <v>...</v>
          </cell>
          <cell r="G723" t="str">
            <v>...</v>
          </cell>
          <cell r="H723" t="str">
            <v>...</v>
          </cell>
          <cell r="I723" t="str">
            <v>...</v>
          </cell>
          <cell r="J723" t="str">
            <v>...</v>
          </cell>
          <cell r="K723" t="str">
            <v>...</v>
          </cell>
          <cell r="L723" t="str">
            <v>...</v>
          </cell>
          <cell r="M723" t="str">
            <v>...</v>
          </cell>
          <cell r="N723" t="str">
            <v>...</v>
          </cell>
          <cell r="O723" t="str">
            <v>...</v>
          </cell>
          <cell r="P723" t="str">
            <v>...</v>
          </cell>
          <cell r="Q723" t="str">
            <v>...</v>
          </cell>
          <cell r="R723" t="str">
            <v>...</v>
          </cell>
          <cell r="S723" t="str">
            <v>...</v>
          </cell>
          <cell r="T723" t="str">
            <v>...</v>
          </cell>
          <cell r="U723" t="str">
            <v>...</v>
          </cell>
          <cell r="V723" t="str">
            <v>...</v>
          </cell>
          <cell r="W723" t="str">
            <v>...</v>
          </cell>
          <cell r="X723" t="str">
            <v>...</v>
          </cell>
          <cell r="Y723" t="str">
            <v>...</v>
          </cell>
          <cell r="Z723" t="str">
            <v>...</v>
          </cell>
        </row>
        <row r="724">
          <cell r="A724" t="e">
            <v>#VALUE!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 t="str">
            <v>...</v>
          </cell>
          <cell r="G724" t="str">
            <v>...</v>
          </cell>
          <cell r="H724" t="str">
            <v>...</v>
          </cell>
          <cell r="I724" t="str">
            <v>...</v>
          </cell>
          <cell r="J724" t="str">
            <v>...</v>
          </cell>
          <cell r="K724" t="str">
            <v>...</v>
          </cell>
          <cell r="L724" t="str">
            <v>...</v>
          </cell>
          <cell r="M724" t="str">
            <v>...</v>
          </cell>
          <cell r="N724" t="str">
            <v>...</v>
          </cell>
          <cell r="O724" t="str">
            <v>...</v>
          </cell>
          <cell r="P724" t="str">
            <v>...</v>
          </cell>
          <cell r="Q724" t="str">
            <v>...</v>
          </cell>
          <cell r="R724" t="str">
            <v>...</v>
          </cell>
          <cell r="S724" t="str">
            <v>...</v>
          </cell>
          <cell r="T724" t="str">
            <v>...</v>
          </cell>
          <cell r="U724" t="str">
            <v>...</v>
          </cell>
          <cell r="V724" t="str">
            <v>...</v>
          </cell>
          <cell r="W724" t="str">
            <v>...</v>
          </cell>
          <cell r="X724" t="str">
            <v>...</v>
          </cell>
          <cell r="Y724" t="str">
            <v>...</v>
          </cell>
          <cell r="Z724" t="str">
            <v>...</v>
          </cell>
        </row>
        <row r="725">
          <cell r="A725" t="e">
            <v>#VALUE!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 t="str">
            <v>...</v>
          </cell>
          <cell r="G725" t="str">
            <v>...</v>
          </cell>
          <cell r="H725" t="str">
            <v>...</v>
          </cell>
          <cell r="I725" t="str">
            <v>...</v>
          </cell>
          <cell r="J725" t="str">
            <v>...</v>
          </cell>
          <cell r="K725" t="str">
            <v>...</v>
          </cell>
          <cell r="L725" t="str">
            <v>...</v>
          </cell>
          <cell r="M725" t="str">
            <v>...</v>
          </cell>
          <cell r="N725" t="str">
            <v>...</v>
          </cell>
          <cell r="O725" t="str">
            <v>...</v>
          </cell>
          <cell r="P725" t="str">
            <v>...</v>
          </cell>
          <cell r="Q725" t="str">
            <v>...</v>
          </cell>
          <cell r="R725" t="str">
            <v>...</v>
          </cell>
          <cell r="S725" t="str">
            <v>...</v>
          </cell>
          <cell r="T725" t="str">
            <v>...</v>
          </cell>
          <cell r="U725" t="str">
            <v>...</v>
          </cell>
          <cell r="V725" t="str">
            <v>...</v>
          </cell>
          <cell r="W725" t="str">
            <v>...</v>
          </cell>
          <cell r="X725" t="str">
            <v>...</v>
          </cell>
          <cell r="Y725" t="str">
            <v>...</v>
          </cell>
          <cell r="Z725" t="str">
            <v>...</v>
          </cell>
        </row>
        <row r="726">
          <cell r="A726" t="e">
            <v>#VALUE!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 t="str">
            <v>...</v>
          </cell>
          <cell r="G726" t="str">
            <v>...</v>
          </cell>
          <cell r="H726" t="str">
            <v>...</v>
          </cell>
          <cell r="I726" t="str">
            <v>...</v>
          </cell>
          <cell r="J726" t="str">
            <v>...</v>
          </cell>
          <cell r="K726" t="str">
            <v>...</v>
          </cell>
          <cell r="L726" t="str">
            <v>...</v>
          </cell>
          <cell r="M726" t="str">
            <v>...</v>
          </cell>
          <cell r="N726" t="str">
            <v>...</v>
          </cell>
          <cell r="O726" t="str">
            <v>...</v>
          </cell>
          <cell r="P726" t="str">
            <v>...</v>
          </cell>
          <cell r="Q726" t="str">
            <v>...</v>
          </cell>
          <cell r="R726" t="str">
            <v>...</v>
          </cell>
          <cell r="S726" t="str">
            <v>...</v>
          </cell>
          <cell r="T726" t="str">
            <v>...</v>
          </cell>
          <cell r="U726" t="str">
            <v>...</v>
          </cell>
          <cell r="V726" t="str">
            <v>...</v>
          </cell>
          <cell r="W726" t="str">
            <v>...</v>
          </cell>
          <cell r="X726" t="str">
            <v>...</v>
          </cell>
          <cell r="Y726" t="str">
            <v>...</v>
          </cell>
          <cell r="Z726" t="str">
            <v>...</v>
          </cell>
        </row>
        <row r="727">
          <cell r="A727" t="e">
            <v>#VALUE!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 t="str">
            <v>...</v>
          </cell>
          <cell r="G727" t="str">
            <v>...</v>
          </cell>
          <cell r="H727" t="str">
            <v>...</v>
          </cell>
          <cell r="I727" t="str">
            <v>...</v>
          </cell>
          <cell r="J727" t="str">
            <v>...</v>
          </cell>
          <cell r="K727" t="str">
            <v>...</v>
          </cell>
          <cell r="L727" t="str">
            <v>...</v>
          </cell>
          <cell r="M727" t="str">
            <v>...</v>
          </cell>
          <cell r="N727" t="str">
            <v>...</v>
          </cell>
          <cell r="O727" t="str">
            <v>...</v>
          </cell>
          <cell r="P727" t="str">
            <v>...</v>
          </cell>
          <cell r="Q727" t="str">
            <v>...</v>
          </cell>
          <cell r="R727" t="str">
            <v>...</v>
          </cell>
          <cell r="S727" t="str">
            <v>...</v>
          </cell>
          <cell r="T727" t="str">
            <v>...</v>
          </cell>
          <cell r="U727" t="str">
            <v>...</v>
          </cell>
          <cell r="V727" t="str">
            <v>...</v>
          </cell>
          <cell r="W727" t="str">
            <v>...</v>
          </cell>
          <cell r="X727" t="str">
            <v>...</v>
          </cell>
          <cell r="Y727" t="str">
            <v>...</v>
          </cell>
          <cell r="Z727" t="str">
            <v>...</v>
          </cell>
        </row>
        <row r="728">
          <cell r="A728" t="e">
            <v>#VALUE!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 t="str">
            <v>...</v>
          </cell>
          <cell r="G728" t="str">
            <v>...</v>
          </cell>
          <cell r="H728" t="str">
            <v>...</v>
          </cell>
          <cell r="I728" t="str">
            <v>...</v>
          </cell>
          <cell r="J728" t="str">
            <v>...</v>
          </cell>
          <cell r="K728" t="str">
            <v>...</v>
          </cell>
          <cell r="L728" t="str">
            <v>...</v>
          </cell>
          <cell r="M728" t="str">
            <v>...</v>
          </cell>
          <cell r="N728" t="str">
            <v>...</v>
          </cell>
          <cell r="O728" t="str">
            <v>...</v>
          </cell>
          <cell r="P728" t="str">
            <v>...</v>
          </cell>
          <cell r="Q728" t="str">
            <v>...</v>
          </cell>
          <cell r="R728" t="str">
            <v>...</v>
          </cell>
          <cell r="S728" t="str">
            <v>...</v>
          </cell>
          <cell r="T728" t="str">
            <v>...</v>
          </cell>
          <cell r="U728" t="str">
            <v>...</v>
          </cell>
          <cell r="V728" t="str">
            <v>...</v>
          </cell>
          <cell r="W728" t="str">
            <v>...</v>
          </cell>
          <cell r="X728" t="str">
            <v>...</v>
          </cell>
          <cell r="Y728" t="str">
            <v>...</v>
          </cell>
          <cell r="Z728" t="str">
            <v>...</v>
          </cell>
        </row>
        <row r="729">
          <cell r="A729" t="e">
            <v>#VALUE!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 t="str">
            <v>...</v>
          </cell>
          <cell r="G729" t="str">
            <v>...</v>
          </cell>
          <cell r="H729" t="str">
            <v>...</v>
          </cell>
          <cell r="I729" t="str">
            <v>...</v>
          </cell>
          <cell r="J729" t="str">
            <v>...</v>
          </cell>
          <cell r="K729" t="str">
            <v>...</v>
          </cell>
          <cell r="L729" t="str">
            <v>...</v>
          </cell>
          <cell r="M729" t="str">
            <v>...</v>
          </cell>
          <cell r="N729" t="str">
            <v>...</v>
          </cell>
          <cell r="O729" t="str">
            <v>...</v>
          </cell>
          <cell r="P729" t="str">
            <v>...</v>
          </cell>
          <cell r="Q729" t="str">
            <v>...</v>
          </cell>
          <cell r="R729" t="str">
            <v>...</v>
          </cell>
          <cell r="S729" t="str">
            <v>...</v>
          </cell>
          <cell r="T729" t="str">
            <v>...</v>
          </cell>
          <cell r="U729" t="str">
            <v>...</v>
          </cell>
          <cell r="V729" t="str">
            <v>...</v>
          </cell>
          <cell r="W729" t="str">
            <v>...</v>
          </cell>
          <cell r="X729" t="str">
            <v>...</v>
          </cell>
          <cell r="Y729" t="str">
            <v>...</v>
          </cell>
          <cell r="Z729" t="str">
            <v>...</v>
          </cell>
        </row>
        <row r="730">
          <cell r="A730" t="e">
            <v>#VALUE!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 t="str">
            <v>...</v>
          </cell>
          <cell r="G730" t="str">
            <v>...</v>
          </cell>
          <cell r="H730" t="str">
            <v>...</v>
          </cell>
          <cell r="I730" t="str">
            <v>...</v>
          </cell>
          <cell r="J730" t="str">
            <v>...</v>
          </cell>
          <cell r="K730" t="str">
            <v>...</v>
          </cell>
          <cell r="L730" t="str">
            <v>...</v>
          </cell>
          <cell r="M730" t="str">
            <v>...</v>
          </cell>
          <cell r="N730" t="str">
            <v>...</v>
          </cell>
          <cell r="O730" t="str">
            <v>...</v>
          </cell>
          <cell r="P730" t="str">
            <v>...</v>
          </cell>
          <cell r="Q730" t="str">
            <v>...</v>
          </cell>
          <cell r="R730" t="str">
            <v>...</v>
          </cell>
          <cell r="S730" t="str">
            <v>...</v>
          </cell>
          <cell r="T730" t="str">
            <v>...</v>
          </cell>
          <cell r="U730" t="str">
            <v>...</v>
          </cell>
          <cell r="V730" t="str">
            <v>...</v>
          </cell>
          <cell r="W730" t="str">
            <v>...</v>
          </cell>
          <cell r="X730" t="str">
            <v>...</v>
          </cell>
          <cell r="Y730" t="str">
            <v>...</v>
          </cell>
          <cell r="Z730" t="str">
            <v>...</v>
          </cell>
        </row>
        <row r="731">
          <cell r="A731" t="e">
            <v>#VALUE!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 t="str">
            <v>...</v>
          </cell>
          <cell r="G731" t="str">
            <v>...</v>
          </cell>
          <cell r="H731" t="str">
            <v>...</v>
          </cell>
          <cell r="I731" t="str">
            <v>...</v>
          </cell>
          <cell r="J731" t="str">
            <v>...</v>
          </cell>
          <cell r="K731" t="str">
            <v>...</v>
          </cell>
          <cell r="L731" t="str">
            <v>...</v>
          </cell>
          <cell r="M731" t="str">
            <v>...</v>
          </cell>
          <cell r="N731" t="str">
            <v>...</v>
          </cell>
          <cell r="O731" t="str">
            <v>...</v>
          </cell>
          <cell r="P731" t="str">
            <v>...</v>
          </cell>
          <cell r="Q731" t="str">
            <v>...</v>
          </cell>
          <cell r="R731" t="str">
            <v>...</v>
          </cell>
          <cell r="S731" t="str">
            <v>...</v>
          </cell>
          <cell r="T731" t="str">
            <v>...</v>
          </cell>
          <cell r="U731" t="str">
            <v>...</v>
          </cell>
          <cell r="V731" t="str">
            <v>...</v>
          </cell>
          <cell r="W731" t="str">
            <v>...</v>
          </cell>
          <cell r="X731" t="str">
            <v>...</v>
          </cell>
          <cell r="Y731" t="str">
            <v>...</v>
          </cell>
          <cell r="Z731" t="str">
            <v>...</v>
          </cell>
        </row>
        <row r="732">
          <cell r="A732" t="e">
            <v>#VALUE!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 t="str">
            <v>...</v>
          </cell>
          <cell r="G732" t="str">
            <v>...</v>
          </cell>
          <cell r="H732" t="str">
            <v>...</v>
          </cell>
          <cell r="I732" t="str">
            <v>...</v>
          </cell>
          <cell r="J732" t="str">
            <v>...</v>
          </cell>
          <cell r="K732" t="str">
            <v>...</v>
          </cell>
          <cell r="L732" t="str">
            <v>...</v>
          </cell>
          <cell r="M732" t="str">
            <v>...</v>
          </cell>
          <cell r="N732" t="str">
            <v>...</v>
          </cell>
          <cell r="O732" t="str">
            <v>...</v>
          </cell>
          <cell r="P732" t="str">
            <v>...</v>
          </cell>
          <cell r="Q732" t="str">
            <v>...</v>
          </cell>
          <cell r="R732" t="str">
            <v>...</v>
          </cell>
          <cell r="S732" t="str">
            <v>...</v>
          </cell>
          <cell r="T732" t="str">
            <v>...</v>
          </cell>
          <cell r="U732" t="str">
            <v>...</v>
          </cell>
          <cell r="V732" t="str">
            <v>...</v>
          </cell>
          <cell r="W732" t="str">
            <v>...</v>
          </cell>
          <cell r="X732" t="str">
            <v>...</v>
          </cell>
          <cell r="Y732" t="str">
            <v>...</v>
          </cell>
          <cell r="Z732" t="str">
            <v>...</v>
          </cell>
        </row>
        <row r="733">
          <cell r="A733" t="e">
            <v>#VALUE!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 t="str">
            <v>...</v>
          </cell>
          <cell r="G733" t="str">
            <v>...</v>
          </cell>
          <cell r="H733" t="str">
            <v>...</v>
          </cell>
          <cell r="I733" t="str">
            <v>...</v>
          </cell>
          <cell r="J733" t="str">
            <v>...</v>
          </cell>
          <cell r="K733" t="str">
            <v>...</v>
          </cell>
          <cell r="L733" t="str">
            <v>...</v>
          </cell>
          <cell r="M733" t="str">
            <v>...</v>
          </cell>
          <cell r="N733" t="str">
            <v>...</v>
          </cell>
          <cell r="O733" t="str">
            <v>...</v>
          </cell>
          <cell r="P733" t="str">
            <v>...</v>
          </cell>
          <cell r="Q733" t="str">
            <v>...</v>
          </cell>
          <cell r="R733" t="str">
            <v>...</v>
          </cell>
          <cell r="S733" t="str">
            <v>...</v>
          </cell>
          <cell r="T733" t="str">
            <v>...</v>
          </cell>
          <cell r="U733" t="str">
            <v>...</v>
          </cell>
          <cell r="V733" t="str">
            <v>...</v>
          </cell>
          <cell r="W733" t="str">
            <v>...</v>
          </cell>
          <cell r="X733" t="str">
            <v>...</v>
          </cell>
          <cell r="Y733" t="str">
            <v>...</v>
          </cell>
          <cell r="Z733" t="str">
            <v>...</v>
          </cell>
        </row>
        <row r="734">
          <cell r="A734" t="e">
            <v>#VALUE!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 t="str">
            <v>...</v>
          </cell>
          <cell r="G734" t="str">
            <v>...</v>
          </cell>
          <cell r="H734" t="str">
            <v>...</v>
          </cell>
          <cell r="I734" t="str">
            <v>...</v>
          </cell>
          <cell r="J734" t="str">
            <v>...</v>
          </cell>
          <cell r="K734" t="str">
            <v>...</v>
          </cell>
          <cell r="L734" t="str">
            <v>...</v>
          </cell>
          <cell r="M734" t="str">
            <v>...</v>
          </cell>
          <cell r="N734" t="str">
            <v>...</v>
          </cell>
          <cell r="O734" t="str">
            <v>...</v>
          </cell>
          <cell r="P734" t="str">
            <v>...</v>
          </cell>
          <cell r="Q734" t="str">
            <v>...</v>
          </cell>
          <cell r="R734" t="str">
            <v>...</v>
          </cell>
          <cell r="S734" t="str">
            <v>...</v>
          </cell>
          <cell r="T734" t="str">
            <v>...</v>
          </cell>
          <cell r="U734" t="str">
            <v>...</v>
          </cell>
          <cell r="V734" t="str">
            <v>...</v>
          </cell>
          <cell r="W734" t="str">
            <v>...</v>
          </cell>
          <cell r="X734" t="str">
            <v>...</v>
          </cell>
          <cell r="Y734" t="str">
            <v>...</v>
          </cell>
          <cell r="Z734" t="str">
            <v>...</v>
          </cell>
        </row>
        <row r="735">
          <cell r="A735" t="e">
            <v>#VALUE!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 t="str">
            <v>...</v>
          </cell>
          <cell r="G735" t="str">
            <v>...</v>
          </cell>
          <cell r="H735" t="str">
            <v>...</v>
          </cell>
          <cell r="I735" t="str">
            <v>...</v>
          </cell>
          <cell r="J735" t="str">
            <v>...</v>
          </cell>
          <cell r="K735" t="str">
            <v>...</v>
          </cell>
          <cell r="L735" t="str">
            <v>...</v>
          </cell>
          <cell r="M735" t="str">
            <v>...</v>
          </cell>
          <cell r="N735" t="str">
            <v>...</v>
          </cell>
          <cell r="O735" t="str">
            <v>...</v>
          </cell>
          <cell r="P735" t="str">
            <v>...</v>
          </cell>
          <cell r="Q735" t="str">
            <v>...</v>
          </cell>
          <cell r="R735" t="str">
            <v>...</v>
          </cell>
          <cell r="S735" t="str">
            <v>...</v>
          </cell>
          <cell r="T735" t="str">
            <v>...</v>
          </cell>
          <cell r="U735" t="str">
            <v>...</v>
          </cell>
          <cell r="V735" t="str">
            <v>...</v>
          </cell>
          <cell r="W735" t="str">
            <v>...</v>
          </cell>
          <cell r="X735" t="str">
            <v>...</v>
          </cell>
          <cell r="Y735" t="str">
            <v>...</v>
          </cell>
          <cell r="Z735" t="str">
            <v>...</v>
          </cell>
        </row>
        <row r="736">
          <cell r="A736" t="e">
            <v>#VALUE!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 t="str">
            <v>...</v>
          </cell>
          <cell r="G736" t="str">
            <v>...</v>
          </cell>
          <cell r="H736" t="str">
            <v>...</v>
          </cell>
          <cell r="I736" t="str">
            <v>...</v>
          </cell>
          <cell r="J736" t="str">
            <v>...</v>
          </cell>
          <cell r="K736" t="str">
            <v>...</v>
          </cell>
          <cell r="L736" t="str">
            <v>...</v>
          </cell>
          <cell r="M736" t="str">
            <v>...</v>
          </cell>
          <cell r="N736" t="str">
            <v>...</v>
          </cell>
          <cell r="O736" t="str">
            <v>...</v>
          </cell>
          <cell r="P736" t="str">
            <v>...</v>
          </cell>
          <cell r="Q736" t="str">
            <v>...</v>
          </cell>
          <cell r="R736" t="str">
            <v>...</v>
          </cell>
          <cell r="S736" t="str">
            <v>...</v>
          </cell>
          <cell r="T736" t="str">
            <v>...</v>
          </cell>
          <cell r="U736" t="str">
            <v>...</v>
          </cell>
          <cell r="V736" t="str">
            <v>...</v>
          </cell>
          <cell r="W736" t="str">
            <v>...</v>
          </cell>
          <cell r="X736" t="str">
            <v>...</v>
          </cell>
          <cell r="Y736" t="str">
            <v>...</v>
          </cell>
          <cell r="Z736" t="str">
            <v>...</v>
          </cell>
        </row>
        <row r="737">
          <cell r="A737" t="e">
            <v>#VALUE!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 t="str">
            <v>...</v>
          </cell>
          <cell r="G737" t="str">
            <v>...</v>
          </cell>
          <cell r="H737" t="str">
            <v>...</v>
          </cell>
          <cell r="I737" t="str">
            <v>...</v>
          </cell>
          <cell r="J737" t="str">
            <v>...</v>
          </cell>
          <cell r="K737" t="str">
            <v>...</v>
          </cell>
          <cell r="L737" t="str">
            <v>...</v>
          </cell>
          <cell r="M737" t="str">
            <v>...</v>
          </cell>
          <cell r="N737" t="str">
            <v>...</v>
          </cell>
          <cell r="O737" t="str">
            <v>...</v>
          </cell>
          <cell r="P737" t="str">
            <v>...</v>
          </cell>
          <cell r="Q737" t="str">
            <v>...</v>
          </cell>
          <cell r="R737" t="str">
            <v>...</v>
          </cell>
          <cell r="S737" t="str">
            <v>...</v>
          </cell>
          <cell r="T737" t="str">
            <v>...</v>
          </cell>
          <cell r="U737" t="str">
            <v>...</v>
          </cell>
          <cell r="V737" t="str">
            <v>...</v>
          </cell>
          <cell r="W737" t="str">
            <v>...</v>
          </cell>
          <cell r="X737" t="str">
            <v>...</v>
          </cell>
          <cell r="Y737" t="str">
            <v>...</v>
          </cell>
          <cell r="Z737" t="str">
            <v>...</v>
          </cell>
        </row>
        <row r="738">
          <cell r="A738" t="e">
            <v>#VALUE!</v>
          </cell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 t="str">
            <v>...</v>
          </cell>
          <cell r="G738" t="str">
            <v>...</v>
          </cell>
          <cell r="H738" t="str">
            <v>...</v>
          </cell>
          <cell r="I738" t="str">
            <v>...</v>
          </cell>
          <cell r="J738" t="str">
            <v>...</v>
          </cell>
          <cell r="K738" t="str">
            <v>...</v>
          </cell>
          <cell r="L738" t="str">
            <v>...</v>
          </cell>
          <cell r="M738" t="str">
            <v>...</v>
          </cell>
          <cell r="N738" t="str">
            <v>...</v>
          </cell>
          <cell r="O738" t="str">
            <v>...</v>
          </cell>
          <cell r="P738" t="str">
            <v>...</v>
          </cell>
          <cell r="Q738" t="str">
            <v>...</v>
          </cell>
          <cell r="R738" t="str">
            <v>...</v>
          </cell>
          <cell r="S738" t="str">
            <v>...</v>
          </cell>
          <cell r="T738" t="str">
            <v>...</v>
          </cell>
          <cell r="U738" t="str">
            <v>...</v>
          </cell>
          <cell r="V738" t="str">
            <v>...</v>
          </cell>
          <cell r="W738" t="str">
            <v>...</v>
          </cell>
          <cell r="X738" t="str">
            <v>...</v>
          </cell>
          <cell r="Y738" t="str">
            <v>...</v>
          </cell>
          <cell r="Z738" t="str">
            <v>...</v>
          </cell>
        </row>
        <row r="739">
          <cell r="A739" t="e">
            <v>#VALUE!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 t="str">
            <v>...</v>
          </cell>
          <cell r="G739" t="str">
            <v>...</v>
          </cell>
          <cell r="H739" t="str">
            <v>...</v>
          </cell>
          <cell r="I739" t="str">
            <v>...</v>
          </cell>
          <cell r="J739" t="str">
            <v>...</v>
          </cell>
          <cell r="K739" t="str">
            <v>...</v>
          </cell>
          <cell r="L739" t="str">
            <v>...</v>
          </cell>
          <cell r="M739" t="str">
            <v>...</v>
          </cell>
          <cell r="N739" t="str">
            <v>...</v>
          </cell>
          <cell r="O739" t="str">
            <v>...</v>
          </cell>
          <cell r="P739" t="str">
            <v>...</v>
          </cell>
          <cell r="Q739" t="str">
            <v>...</v>
          </cell>
          <cell r="R739" t="str">
            <v>...</v>
          </cell>
          <cell r="S739" t="str">
            <v>...</v>
          </cell>
          <cell r="T739" t="str">
            <v>...</v>
          </cell>
          <cell r="U739" t="str">
            <v>...</v>
          </cell>
          <cell r="V739" t="str">
            <v>...</v>
          </cell>
          <cell r="W739" t="str">
            <v>...</v>
          </cell>
          <cell r="X739" t="str">
            <v>...</v>
          </cell>
          <cell r="Y739" t="str">
            <v>...</v>
          </cell>
          <cell r="Z739" t="str">
            <v>...</v>
          </cell>
        </row>
        <row r="740">
          <cell r="A740" t="e">
            <v>#VALUE!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 t="str">
            <v>...</v>
          </cell>
          <cell r="G740" t="str">
            <v>...</v>
          </cell>
          <cell r="H740" t="str">
            <v>...</v>
          </cell>
          <cell r="I740" t="str">
            <v>...</v>
          </cell>
          <cell r="J740" t="str">
            <v>...</v>
          </cell>
          <cell r="K740" t="str">
            <v>...</v>
          </cell>
          <cell r="L740" t="str">
            <v>...</v>
          </cell>
          <cell r="M740" t="str">
            <v>...</v>
          </cell>
          <cell r="N740" t="str">
            <v>...</v>
          </cell>
          <cell r="O740" t="str">
            <v>...</v>
          </cell>
          <cell r="P740" t="str">
            <v>...</v>
          </cell>
          <cell r="Q740" t="str">
            <v>...</v>
          </cell>
          <cell r="R740" t="str">
            <v>...</v>
          </cell>
          <cell r="S740" t="str">
            <v>...</v>
          </cell>
          <cell r="T740" t="str">
            <v>...</v>
          </cell>
          <cell r="U740" t="str">
            <v>...</v>
          </cell>
          <cell r="V740" t="str">
            <v>...</v>
          </cell>
          <cell r="W740" t="str">
            <v>...</v>
          </cell>
          <cell r="X740" t="str">
            <v>...</v>
          </cell>
          <cell r="Y740" t="str">
            <v>...</v>
          </cell>
          <cell r="Z740" t="str">
            <v>...</v>
          </cell>
        </row>
        <row r="741">
          <cell r="A741" t="e">
            <v>#VALUE!</v>
          </cell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 t="str">
            <v>...</v>
          </cell>
          <cell r="G741" t="str">
            <v>...</v>
          </cell>
          <cell r="H741" t="str">
            <v>...</v>
          </cell>
          <cell r="I741" t="str">
            <v>...</v>
          </cell>
          <cell r="J741" t="str">
            <v>...</v>
          </cell>
          <cell r="K741" t="str">
            <v>...</v>
          </cell>
          <cell r="L741" t="str">
            <v>...</v>
          </cell>
          <cell r="M741" t="str">
            <v>...</v>
          </cell>
          <cell r="N741" t="str">
            <v>...</v>
          </cell>
          <cell r="O741" t="str">
            <v>...</v>
          </cell>
          <cell r="P741" t="str">
            <v>...</v>
          </cell>
          <cell r="Q741" t="str">
            <v>...</v>
          </cell>
          <cell r="R741" t="str">
            <v>...</v>
          </cell>
          <cell r="S741" t="str">
            <v>...</v>
          </cell>
          <cell r="T741" t="str">
            <v>...</v>
          </cell>
          <cell r="U741" t="str">
            <v>...</v>
          </cell>
          <cell r="V741" t="str">
            <v>...</v>
          </cell>
          <cell r="W741" t="str">
            <v>...</v>
          </cell>
          <cell r="X741" t="str">
            <v>...</v>
          </cell>
          <cell r="Y741" t="str">
            <v>...</v>
          </cell>
          <cell r="Z741" t="str">
            <v>...</v>
          </cell>
        </row>
        <row r="742">
          <cell r="A742" t="e">
            <v>#VALUE!</v>
          </cell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 t="str">
            <v>...</v>
          </cell>
          <cell r="G742" t="str">
            <v>...</v>
          </cell>
          <cell r="H742" t="str">
            <v>...</v>
          </cell>
          <cell r="I742" t="str">
            <v>...</v>
          </cell>
          <cell r="J742" t="str">
            <v>...</v>
          </cell>
          <cell r="K742" t="str">
            <v>...</v>
          </cell>
          <cell r="L742" t="str">
            <v>...</v>
          </cell>
          <cell r="M742" t="str">
            <v>...</v>
          </cell>
          <cell r="N742" t="str">
            <v>...</v>
          </cell>
          <cell r="O742" t="str">
            <v>...</v>
          </cell>
          <cell r="P742" t="str">
            <v>...</v>
          </cell>
          <cell r="Q742" t="str">
            <v>...</v>
          </cell>
          <cell r="R742" t="str">
            <v>...</v>
          </cell>
          <cell r="S742" t="str">
            <v>...</v>
          </cell>
          <cell r="T742" t="str">
            <v>...</v>
          </cell>
          <cell r="U742" t="str">
            <v>...</v>
          </cell>
          <cell r="V742" t="str">
            <v>...</v>
          </cell>
          <cell r="W742" t="str">
            <v>...</v>
          </cell>
          <cell r="X742" t="str">
            <v>...</v>
          </cell>
          <cell r="Y742" t="str">
            <v>...</v>
          </cell>
          <cell r="Z742" t="str">
            <v>...</v>
          </cell>
        </row>
        <row r="743">
          <cell r="A743" t="e">
            <v>#VALUE!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 t="str">
            <v>...</v>
          </cell>
          <cell r="G743" t="str">
            <v>...</v>
          </cell>
          <cell r="H743" t="str">
            <v>...</v>
          </cell>
          <cell r="I743" t="str">
            <v>...</v>
          </cell>
          <cell r="J743" t="str">
            <v>...</v>
          </cell>
          <cell r="K743" t="str">
            <v>...</v>
          </cell>
          <cell r="L743" t="str">
            <v>...</v>
          </cell>
          <cell r="M743" t="str">
            <v>...</v>
          </cell>
          <cell r="N743" t="str">
            <v>...</v>
          </cell>
          <cell r="O743" t="str">
            <v>...</v>
          </cell>
          <cell r="P743" t="str">
            <v>...</v>
          </cell>
          <cell r="Q743" t="str">
            <v>...</v>
          </cell>
          <cell r="R743" t="str">
            <v>...</v>
          </cell>
          <cell r="S743" t="str">
            <v>...</v>
          </cell>
          <cell r="T743" t="str">
            <v>...</v>
          </cell>
          <cell r="U743" t="str">
            <v>...</v>
          </cell>
          <cell r="V743" t="str">
            <v>...</v>
          </cell>
          <cell r="W743" t="str">
            <v>...</v>
          </cell>
          <cell r="X743" t="str">
            <v>...</v>
          </cell>
          <cell r="Y743" t="str">
            <v>...</v>
          </cell>
          <cell r="Z743" t="str">
            <v>...</v>
          </cell>
        </row>
        <row r="744">
          <cell r="A744" t="e">
            <v>#VALUE!</v>
          </cell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 t="str">
            <v>...</v>
          </cell>
          <cell r="G744" t="str">
            <v>...</v>
          </cell>
          <cell r="H744" t="str">
            <v>...</v>
          </cell>
          <cell r="I744" t="str">
            <v>...</v>
          </cell>
          <cell r="J744" t="str">
            <v>...</v>
          </cell>
          <cell r="K744" t="str">
            <v>...</v>
          </cell>
          <cell r="L744" t="str">
            <v>...</v>
          </cell>
          <cell r="M744" t="str">
            <v>...</v>
          </cell>
          <cell r="N744" t="str">
            <v>...</v>
          </cell>
          <cell r="O744" t="str">
            <v>...</v>
          </cell>
          <cell r="P744" t="str">
            <v>...</v>
          </cell>
          <cell r="Q744" t="str">
            <v>...</v>
          </cell>
          <cell r="R744" t="str">
            <v>...</v>
          </cell>
          <cell r="S744" t="str">
            <v>...</v>
          </cell>
          <cell r="T744" t="str">
            <v>...</v>
          </cell>
          <cell r="U744" t="str">
            <v>...</v>
          </cell>
          <cell r="V744" t="str">
            <v>...</v>
          </cell>
          <cell r="W744" t="str">
            <v>...</v>
          </cell>
          <cell r="X744" t="str">
            <v>...</v>
          </cell>
          <cell r="Y744" t="str">
            <v>...</v>
          </cell>
          <cell r="Z744" t="str">
            <v>...</v>
          </cell>
        </row>
        <row r="745">
          <cell r="A745" t="e">
            <v>#VALUE!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 t="str">
            <v>...</v>
          </cell>
          <cell r="G745" t="str">
            <v>...</v>
          </cell>
          <cell r="H745" t="str">
            <v>...</v>
          </cell>
          <cell r="I745" t="str">
            <v>...</v>
          </cell>
          <cell r="J745" t="str">
            <v>...</v>
          </cell>
          <cell r="K745" t="str">
            <v>...</v>
          </cell>
          <cell r="L745" t="str">
            <v>...</v>
          </cell>
          <cell r="M745" t="str">
            <v>...</v>
          </cell>
          <cell r="N745" t="str">
            <v>...</v>
          </cell>
          <cell r="O745" t="str">
            <v>...</v>
          </cell>
          <cell r="P745" t="str">
            <v>...</v>
          </cell>
          <cell r="Q745" t="str">
            <v>...</v>
          </cell>
          <cell r="R745" t="str">
            <v>...</v>
          </cell>
          <cell r="S745" t="str">
            <v>...</v>
          </cell>
          <cell r="T745" t="str">
            <v>...</v>
          </cell>
          <cell r="U745" t="str">
            <v>...</v>
          </cell>
          <cell r="V745" t="str">
            <v>...</v>
          </cell>
          <cell r="W745" t="str">
            <v>...</v>
          </cell>
          <cell r="X745" t="str">
            <v>...</v>
          </cell>
          <cell r="Y745" t="str">
            <v>...</v>
          </cell>
          <cell r="Z745" t="str">
            <v>...</v>
          </cell>
        </row>
        <row r="746">
          <cell r="A746" t="e">
            <v>#VALUE!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 t="str">
            <v>...</v>
          </cell>
          <cell r="G746" t="str">
            <v>...</v>
          </cell>
          <cell r="H746" t="str">
            <v>...</v>
          </cell>
          <cell r="I746" t="str">
            <v>...</v>
          </cell>
          <cell r="J746" t="str">
            <v>...</v>
          </cell>
          <cell r="K746" t="str">
            <v>...</v>
          </cell>
          <cell r="L746" t="str">
            <v>...</v>
          </cell>
          <cell r="M746" t="str">
            <v>...</v>
          </cell>
          <cell r="N746" t="str">
            <v>...</v>
          </cell>
          <cell r="O746" t="str">
            <v>...</v>
          </cell>
          <cell r="P746" t="str">
            <v>...</v>
          </cell>
          <cell r="Q746" t="str">
            <v>...</v>
          </cell>
          <cell r="R746" t="str">
            <v>...</v>
          </cell>
          <cell r="S746" t="str">
            <v>...</v>
          </cell>
          <cell r="T746" t="str">
            <v>...</v>
          </cell>
          <cell r="U746" t="str">
            <v>...</v>
          </cell>
          <cell r="V746" t="str">
            <v>...</v>
          </cell>
          <cell r="W746" t="str">
            <v>...</v>
          </cell>
          <cell r="X746" t="str">
            <v>...</v>
          </cell>
          <cell r="Y746" t="str">
            <v>...</v>
          </cell>
          <cell r="Z746" t="str">
            <v>...</v>
          </cell>
        </row>
        <row r="747">
          <cell r="A747" t="e">
            <v>#VALUE!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 t="str">
            <v>...</v>
          </cell>
          <cell r="G747" t="str">
            <v>...</v>
          </cell>
          <cell r="H747" t="str">
            <v>...</v>
          </cell>
          <cell r="I747" t="str">
            <v>...</v>
          </cell>
          <cell r="J747" t="str">
            <v>...</v>
          </cell>
          <cell r="K747" t="str">
            <v>...</v>
          </cell>
          <cell r="L747" t="str">
            <v>...</v>
          </cell>
          <cell r="M747" t="str">
            <v>...</v>
          </cell>
          <cell r="N747" t="str">
            <v>...</v>
          </cell>
          <cell r="O747" t="str">
            <v>...</v>
          </cell>
          <cell r="P747" t="str">
            <v>...</v>
          </cell>
          <cell r="Q747" t="str">
            <v>...</v>
          </cell>
          <cell r="R747" t="str">
            <v>...</v>
          </cell>
          <cell r="S747" t="str">
            <v>...</v>
          </cell>
          <cell r="T747" t="str">
            <v>...</v>
          </cell>
          <cell r="U747" t="str">
            <v>...</v>
          </cell>
          <cell r="V747" t="str">
            <v>...</v>
          </cell>
          <cell r="W747" t="str">
            <v>...</v>
          </cell>
          <cell r="X747" t="str">
            <v>...</v>
          </cell>
          <cell r="Y747" t="str">
            <v>...</v>
          </cell>
          <cell r="Z747" t="str">
            <v>...</v>
          </cell>
        </row>
        <row r="748">
          <cell r="A748" t="e">
            <v>#VALUE!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 t="str">
            <v>...</v>
          </cell>
          <cell r="G748" t="str">
            <v>...</v>
          </cell>
          <cell r="H748" t="str">
            <v>...</v>
          </cell>
          <cell r="I748" t="str">
            <v>...</v>
          </cell>
          <cell r="J748" t="str">
            <v>...</v>
          </cell>
          <cell r="K748" t="str">
            <v>...</v>
          </cell>
          <cell r="L748" t="str">
            <v>...</v>
          </cell>
          <cell r="M748" t="str">
            <v>...</v>
          </cell>
          <cell r="N748" t="str">
            <v>...</v>
          </cell>
          <cell r="O748" t="str">
            <v>...</v>
          </cell>
          <cell r="P748" t="str">
            <v>...</v>
          </cell>
          <cell r="Q748" t="str">
            <v>...</v>
          </cell>
          <cell r="R748" t="str">
            <v>...</v>
          </cell>
          <cell r="S748" t="str">
            <v>...</v>
          </cell>
          <cell r="T748" t="str">
            <v>...</v>
          </cell>
          <cell r="U748" t="str">
            <v>...</v>
          </cell>
          <cell r="V748" t="str">
            <v>...</v>
          </cell>
          <cell r="W748" t="str">
            <v>...</v>
          </cell>
          <cell r="X748" t="str">
            <v>...</v>
          </cell>
          <cell r="Y748" t="str">
            <v>...</v>
          </cell>
          <cell r="Z748" t="str">
            <v>...</v>
          </cell>
        </row>
        <row r="749">
          <cell r="A749" t="e">
            <v>#VALUE!</v>
          </cell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 t="str">
            <v>...</v>
          </cell>
          <cell r="G749" t="str">
            <v>...</v>
          </cell>
          <cell r="H749" t="str">
            <v>...</v>
          </cell>
          <cell r="I749" t="str">
            <v>...</v>
          </cell>
          <cell r="J749" t="str">
            <v>...</v>
          </cell>
          <cell r="K749" t="str">
            <v>...</v>
          </cell>
          <cell r="L749" t="str">
            <v>...</v>
          </cell>
          <cell r="M749" t="str">
            <v>...</v>
          </cell>
          <cell r="N749" t="str">
            <v>...</v>
          </cell>
          <cell r="O749" t="str">
            <v>...</v>
          </cell>
          <cell r="P749" t="str">
            <v>...</v>
          </cell>
          <cell r="Q749" t="str">
            <v>...</v>
          </cell>
          <cell r="R749" t="str">
            <v>...</v>
          </cell>
          <cell r="S749" t="str">
            <v>...</v>
          </cell>
          <cell r="T749" t="str">
            <v>...</v>
          </cell>
          <cell r="U749" t="str">
            <v>...</v>
          </cell>
          <cell r="V749" t="str">
            <v>...</v>
          </cell>
          <cell r="W749" t="str">
            <v>...</v>
          </cell>
          <cell r="X749" t="str">
            <v>...</v>
          </cell>
          <cell r="Y749" t="str">
            <v>...</v>
          </cell>
          <cell r="Z749" t="str">
            <v>...</v>
          </cell>
        </row>
        <row r="750">
          <cell r="A750" t="e">
            <v>#VALUE!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 t="str">
            <v>...</v>
          </cell>
          <cell r="G750" t="str">
            <v>...</v>
          </cell>
          <cell r="H750" t="str">
            <v>...</v>
          </cell>
          <cell r="I750" t="str">
            <v>...</v>
          </cell>
          <cell r="J750" t="str">
            <v>...</v>
          </cell>
          <cell r="K750" t="str">
            <v>...</v>
          </cell>
          <cell r="L750" t="str">
            <v>...</v>
          </cell>
          <cell r="M750" t="str">
            <v>...</v>
          </cell>
          <cell r="N750" t="str">
            <v>...</v>
          </cell>
          <cell r="O750" t="str">
            <v>...</v>
          </cell>
          <cell r="P750" t="str">
            <v>...</v>
          </cell>
          <cell r="Q750" t="str">
            <v>...</v>
          </cell>
          <cell r="R750" t="str">
            <v>...</v>
          </cell>
          <cell r="S750" t="str">
            <v>...</v>
          </cell>
          <cell r="T750" t="str">
            <v>...</v>
          </cell>
          <cell r="U750" t="str">
            <v>...</v>
          </cell>
          <cell r="V750" t="str">
            <v>...</v>
          </cell>
          <cell r="W750" t="str">
            <v>...</v>
          </cell>
          <cell r="X750" t="str">
            <v>...</v>
          </cell>
          <cell r="Y750" t="str">
            <v>...</v>
          </cell>
          <cell r="Z750" t="str">
            <v>...</v>
          </cell>
        </row>
        <row r="751">
          <cell r="A751" t="e">
            <v>#VALUE!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 t="str">
            <v>...</v>
          </cell>
          <cell r="G751" t="str">
            <v>...</v>
          </cell>
          <cell r="H751" t="str">
            <v>...</v>
          </cell>
          <cell r="I751" t="str">
            <v>...</v>
          </cell>
          <cell r="J751" t="str">
            <v>...</v>
          </cell>
          <cell r="K751" t="str">
            <v>...</v>
          </cell>
          <cell r="L751" t="str">
            <v>...</v>
          </cell>
          <cell r="M751" t="str">
            <v>...</v>
          </cell>
          <cell r="N751" t="str">
            <v>...</v>
          </cell>
          <cell r="O751" t="str">
            <v>...</v>
          </cell>
          <cell r="P751" t="str">
            <v>...</v>
          </cell>
          <cell r="Q751" t="str">
            <v>...</v>
          </cell>
          <cell r="R751" t="str">
            <v>...</v>
          </cell>
          <cell r="S751" t="str">
            <v>...</v>
          </cell>
          <cell r="T751" t="str">
            <v>...</v>
          </cell>
          <cell r="U751" t="str">
            <v>...</v>
          </cell>
          <cell r="V751" t="str">
            <v>...</v>
          </cell>
          <cell r="W751" t="str">
            <v>...</v>
          </cell>
          <cell r="X751" t="str">
            <v>...</v>
          </cell>
          <cell r="Y751" t="str">
            <v>...</v>
          </cell>
          <cell r="Z751" t="str">
            <v>...</v>
          </cell>
        </row>
        <row r="752">
          <cell r="A752" t="e">
            <v>#VALUE!</v>
          </cell>
          <cell r="C752">
            <v>0</v>
          </cell>
          <cell r="D752">
            <v>0</v>
          </cell>
          <cell r="E752">
            <v>0</v>
          </cell>
          <cell r="F752" t="str">
            <v>...</v>
          </cell>
          <cell r="G752" t="str">
            <v>...</v>
          </cell>
          <cell r="H752" t="str">
            <v>...</v>
          </cell>
          <cell r="I752" t="str">
            <v>...</v>
          </cell>
          <cell r="J752" t="str">
            <v>...</v>
          </cell>
          <cell r="K752" t="str">
            <v>...</v>
          </cell>
          <cell r="L752" t="str">
            <v>...</v>
          </cell>
          <cell r="M752" t="str">
            <v>...</v>
          </cell>
          <cell r="N752" t="str">
            <v>...</v>
          </cell>
          <cell r="O752" t="str">
            <v>...</v>
          </cell>
          <cell r="P752" t="str">
            <v>...</v>
          </cell>
          <cell r="Q752" t="str">
            <v>...</v>
          </cell>
          <cell r="R752" t="str">
            <v>...</v>
          </cell>
          <cell r="S752" t="str">
            <v>...</v>
          </cell>
          <cell r="T752" t="str">
            <v>...</v>
          </cell>
          <cell r="U752" t="str">
            <v>...</v>
          </cell>
          <cell r="V752" t="str">
            <v>...</v>
          </cell>
          <cell r="W752" t="str">
            <v>...</v>
          </cell>
          <cell r="X752" t="str">
            <v>...</v>
          </cell>
          <cell r="Y752" t="str">
            <v>...</v>
          </cell>
          <cell r="Z752" t="str">
            <v>...</v>
          </cell>
        </row>
        <row r="753">
          <cell r="A753" t="e">
            <v>#VALUE!</v>
          </cell>
          <cell r="C753">
            <v>0</v>
          </cell>
          <cell r="D753">
            <v>0</v>
          </cell>
          <cell r="E753">
            <v>0</v>
          </cell>
          <cell r="F753" t="str">
            <v>...</v>
          </cell>
          <cell r="G753" t="str">
            <v>...</v>
          </cell>
          <cell r="H753" t="str">
            <v>...</v>
          </cell>
          <cell r="I753" t="str">
            <v>...</v>
          </cell>
          <cell r="J753" t="str">
            <v>...</v>
          </cell>
          <cell r="K753" t="str">
            <v>...</v>
          </cell>
          <cell r="L753" t="str">
            <v>...</v>
          </cell>
          <cell r="M753" t="str">
            <v>...</v>
          </cell>
          <cell r="N753" t="str">
            <v>...</v>
          </cell>
          <cell r="O753" t="str">
            <v>...</v>
          </cell>
          <cell r="P753" t="str">
            <v>...</v>
          </cell>
          <cell r="Q753" t="str">
            <v>...</v>
          </cell>
          <cell r="R753" t="str">
            <v>...</v>
          </cell>
          <cell r="S753" t="str">
            <v>...</v>
          </cell>
          <cell r="T753" t="str">
            <v>...</v>
          </cell>
          <cell r="U753" t="str">
            <v>...</v>
          </cell>
          <cell r="V753" t="str">
            <v>...</v>
          </cell>
          <cell r="W753" t="str">
            <v>...</v>
          </cell>
          <cell r="X753" t="str">
            <v>...</v>
          </cell>
          <cell r="Y753" t="str">
            <v>...</v>
          </cell>
          <cell r="Z753" t="str">
            <v>...</v>
          </cell>
        </row>
        <row r="754">
          <cell r="A754" t="e">
            <v>#VALUE!</v>
          </cell>
          <cell r="C754">
            <v>0</v>
          </cell>
          <cell r="D754">
            <v>0</v>
          </cell>
          <cell r="E754">
            <v>0</v>
          </cell>
          <cell r="F754" t="str">
            <v>...</v>
          </cell>
          <cell r="G754" t="str">
            <v>...</v>
          </cell>
          <cell r="H754" t="str">
            <v>...</v>
          </cell>
          <cell r="I754" t="str">
            <v>...</v>
          </cell>
          <cell r="J754" t="str">
            <v>...</v>
          </cell>
          <cell r="K754" t="str">
            <v>...</v>
          </cell>
          <cell r="L754" t="str">
            <v>...</v>
          </cell>
          <cell r="M754" t="str">
            <v>...</v>
          </cell>
          <cell r="N754" t="str">
            <v>...</v>
          </cell>
          <cell r="O754" t="str">
            <v>...</v>
          </cell>
          <cell r="P754" t="str">
            <v>...</v>
          </cell>
          <cell r="Q754" t="str">
            <v>...</v>
          </cell>
          <cell r="R754" t="str">
            <v>...</v>
          </cell>
          <cell r="S754" t="str">
            <v>...</v>
          </cell>
          <cell r="T754" t="str">
            <v>...</v>
          </cell>
          <cell r="U754" t="str">
            <v>...</v>
          </cell>
          <cell r="V754" t="str">
            <v>...</v>
          </cell>
          <cell r="W754" t="str">
            <v>...</v>
          </cell>
          <cell r="X754" t="str">
            <v>...</v>
          </cell>
          <cell r="Y754" t="str">
            <v>...</v>
          </cell>
          <cell r="Z754" t="str">
            <v>...</v>
          </cell>
        </row>
        <row r="755">
          <cell r="A755" t="e">
            <v>#VALUE!</v>
          </cell>
          <cell r="C755">
            <v>0</v>
          </cell>
          <cell r="D755">
            <v>0</v>
          </cell>
          <cell r="E755">
            <v>0</v>
          </cell>
          <cell r="F755" t="str">
            <v>...</v>
          </cell>
          <cell r="G755" t="str">
            <v>...</v>
          </cell>
          <cell r="H755" t="str">
            <v>...</v>
          </cell>
          <cell r="I755" t="str">
            <v>...</v>
          </cell>
          <cell r="J755" t="str">
            <v>...</v>
          </cell>
          <cell r="K755" t="str">
            <v>...</v>
          </cell>
          <cell r="L755" t="str">
            <v>...</v>
          </cell>
          <cell r="M755" t="str">
            <v>...</v>
          </cell>
          <cell r="N755" t="str">
            <v>...</v>
          </cell>
          <cell r="O755" t="str">
            <v>...</v>
          </cell>
          <cell r="P755" t="str">
            <v>...</v>
          </cell>
          <cell r="Q755" t="str">
            <v>...</v>
          </cell>
          <cell r="R755" t="str">
            <v>...</v>
          </cell>
          <cell r="S755" t="str">
            <v>...</v>
          </cell>
          <cell r="T755" t="str">
            <v>...</v>
          </cell>
          <cell r="U755" t="str">
            <v>...</v>
          </cell>
          <cell r="V755" t="str">
            <v>...</v>
          </cell>
          <cell r="W755" t="str">
            <v>...</v>
          </cell>
          <cell r="X755" t="str">
            <v>...</v>
          </cell>
          <cell r="Y755" t="str">
            <v>...</v>
          </cell>
          <cell r="Z755" t="str">
            <v>...</v>
          </cell>
        </row>
        <row r="756">
          <cell r="A756" t="e">
            <v>#VALUE!</v>
          </cell>
          <cell r="C756">
            <v>0</v>
          </cell>
          <cell r="D756">
            <v>0</v>
          </cell>
          <cell r="E756">
            <v>0</v>
          </cell>
          <cell r="F756" t="str">
            <v>...</v>
          </cell>
          <cell r="G756" t="str">
            <v>...</v>
          </cell>
          <cell r="H756" t="str">
            <v>...</v>
          </cell>
          <cell r="I756" t="str">
            <v>...</v>
          </cell>
          <cell r="J756" t="str">
            <v>...</v>
          </cell>
          <cell r="K756" t="str">
            <v>...</v>
          </cell>
          <cell r="L756" t="str">
            <v>...</v>
          </cell>
          <cell r="M756" t="str">
            <v>...</v>
          </cell>
          <cell r="N756" t="str">
            <v>...</v>
          </cell>
          <cell r="O756" t="str">
            <v>...</v>
          </cell>
          <cell r="P756" t="str">
            <v>...</v>
          </cell>
          <cell r="Q756" t="str">
            <v>...</v>
          </cell>
          <cell r="R756" t="str">
            <v>...</v>
          </cell>
          <cell r="S756" t="str">
            <v>...</v>
          </cell>
          <cell r="T756" t="str">
            <v>...</v>
          </cell>
          <cell r="U756" t="str">
            <v>...</v>
          </cell>
          <cell r="V756" t="str">
            <v>...</v>
          </cell>
          <cell r="W756" t="str">
            <v>...</v>
          </cell>
          <cell r="X756" t="str">
            <v>...</v>
          </cell>
          <cell r="Y756" t="str">
            <v>...</v>
          </cell>
          <cell r="Z756" t="str">
            <v>...</v>
          </cell>
        </row>
        <row r="757">
          <cell r="A757" t="e">
            <v>#VALUE!</v>
          </cell>
          <cell r="C757">
            <v>0</v>
          </cell>
          <cell r="D757">
            <v>0</v>
          </cell>
          <cell r="E757">
            <v>0</v>
          </cell>
          <cell r="F757" t="str">
            <v>...</v>
          </cell>
          <cell r="G757" t="str">
            <v>...</v>
          </cell>
          <cell r="H757" t="str">
            <v>...</v>
          </cell>
          <cell r="I757" t="str">
            <v>...</v>
          </cell>
          <cell r="J757" t="str">
            <v>...</v>
          </cell>
          <cell r="K757" t="str">
            <v>...</v>
          </cell>
          <cell r="L757" t="str">
            <v>...</v>
          </cell>
          <cell r="M757" t="str">
            <v>...</v>
          </cell>
          <cell r="N757" t="str">
            <v>...</v>
          </cell>
          <cell r="O757" t="str">
            <v>...</v>
          </cell>
          <cell r="P757" t="str">
            <v>...</v>
          </cell>
          <cell r="Q757" t="str">
            <v>...</v>
          </cell>
          <cell r="R757" t="str">
            <v>...</v>
          </cell>
          <cell r="S757" t="str">
            <v>...</v>
          </cell>
          <cell r="T757" t="str">
            <v>...</v>
          </cell>
          <cell r="U757" t="str">
            <v>...</v>
          </cell>
          <cell r="V757" t="str">
            <v>...</v>
          </cell>
          <cell r="W757" t="str">
            <v>...</v>
          </cell>
          <cell r="X757" t="str">
            <v>...</v>
          </cell>
          <cell r="Y757" t="str">
            <v>...</v>
          </cell>
          <cell r="Z757" t="str">
            <v>...</v>
          </cell>
        </row>
        <row r="758">
          <cell r="A758" t="e">
            <v>#VALUE!</v>
          </cell>
          <cell r="C758">
            <v>0</v>
          </cell>
          <cell r="D758">
            <v>0</v>
          </cell>
          <cell r="E758">
            <v>0</v>
          </cell>
          <cell r="F758" t="str">
            <v>...</v>
          </cell>
          <cell r="G758" t="str">
            <v>...</v>
          </cell>
          <cell r="H758" t="str">
            <v>...</v>
          </cell>
          <cell r="I758" t="str">
            <v>...</v>
          </cell>
          <cell r="J758" t="str">
            <v>...</v>
          </cell>
          <cell r="K758" t="str">
            <v>...</v>
          </cell>
          <cell r="L758" t="str">
            <v>...</v>
          </cell>
          <cell r="M758" t="str">
            <v>...</v>
          </cell>
          <cell r="N758" t="str">
            <v>...</v>
          </cell>
          <cell r="O758" t="str">
            <v>...</v>
          </cell>
          <cell r="P758" t="str">
            <v>...</v>
          </cell>
          <cell r="Q758" t="str">
            <v>...</v>
          </cell>
          <cell r="R758" t="str">
            <v>...</v>
          </cell>
          <cell r="S758" t="str">
            <v>...</v>
          </cell>
          <cell r="T758" t="str">
            <v>...</v>
          </cell>
          <cell r="U758" t="str">
            <v>...</v>
          </cell>
          <cell r="V758" t="str">
            <v>...</v>
          </cell>
          <cell r="W758" t="str">
            <v>...</v>
          </cell>
          <cell r="X758" t="str">
            <v>...</v>
          </cell>
          <cell r="Y758" t="str">
            <v>...</v>
          </cell>
          <cell r="Z758" t="str">
            <v>...</v>
          </cell>
        </row>
        <row r="759">
          <cell r="A759" t="e">
            <v>#VALUE!</v>
          </cell>
          <cell r="C759">
            <v>0</v>
          </cell>
          <cell r="D759">
            <v>0</v>
          </cell>
          <cell r="E759">
            <v>0</v>
          </cell>
          <cell r="F759" t="str">
            <v>...</v>
          </cell>
          <cell r="G759" t="str">
            <v>...</v>
          </cell>
          <cell r="H759" t="str">
            <v>...</v>
          </cell>
          <cell r="I759" t="str">
            <v>...</v>
          </cell>
          <cell r="J759" t="str">
            <v>...</v>
          </cell>
          <cell r="K759" t="str">
            <v>...</v>
          </cell>
          <cell r="L759" t="str">
            <v>...</v>
          </cell>
          <cell r="M759" t="str">
            <v>...</v>
          </cell>
          <cell r="N759" t="str">
            <v>...</v>
          </cell>
          <cell r="O759" t="str">
            <v>...</v>
          </cell>
          <cell r="P759" t="str">
            <v>...</v>
          </cell>
          <cell r="Q759" t="str">
            <v>...</v>
          </cell>
          <cell r="R759" t="str">
            <v>...</v>
          </cell>
          <cell r="S759" t="str">
            <v>...</v>
          </cell>
          <cell r="T759" t="str">
            <v>...</v>
          </cell>
          <cell r="U759" t="str">
            <v>...</v>
          </cell>
          <cell r="V759" t="str">
            <v>...</v>
          </cell>
          <cell r="W759" t="str">
            <v>...</v>
          </cell>
          <cell r="X759" t="str">
            <v>...</v>
          </cell>
          <cell r="Y759" t="str">
            <v>...</v>
          </cell>
          <cell r="Z759" t="str">
            <v>...</v>
          </cell>
        </row>
        <row r="760">
          <cell r="A760" t="e">
            <v>#VALUE!</v>
          </cell>
          <cell r="C760">
            <v>0</v>
          </cell>
          <cell r="D760">
            <v>0</v>
          </cell>
          <cell r="E760">
            <v>0</v>
          </cell>
          <cell r="F760" t="str">
            <v>...</v>
          </cell>
          <cell r="G760" t="str">
            <v>...</v>
          </cell>
          <cell r="H760" t="str">
            <v>...</v>
          </cell>
          <cell r="I760" t="str">
            <v>...</v>
          </cell>
          <cell r="J760" t="str">
            <v>...</v>
          </cell>
          <cell r="K760" t="str">
            <v>...</v>
          </cell>
          <cell r="L760" t="str">
            <v>...</v>
          </cell>
          <cell r="M760" t="str">
            <v>...</v>
          </cell>
          <cell r="N760" t="str">
            <v>...</v>
          </cell>
          <cell r="O760" t="str">
            <v>...</v>
          </cell>
          <cell r="P760" t="str">
            <v>...</v>
          </cell>
          <cell r="Q760" t="str">
            <v>...</v>
          </cell>
          <cell r="R760" t="str">
            <v>...</v>
          </cell>
          <cell r="S760" t="str">
            <v>...</v>
          </cell>
          <cell r="T760" t="str">
            <v>...</v>
          </cell>
          <cell r="U760" t="str">
            <v>...</v>
          </cell>
          <cell r="V760" t="str">
            <v>...</v>
          </cell>
          <cell r="W760" t="str">
            <v>...</v>
          </cell>
          <cell r="X760" t="str">
            <v>...</v>
          </cell>
          <cell r="Y760" t="str">
            <v>...</v>
          </cell>
          <cell r="Z760" t="str">
            <v>...</v>
          </cell>
        </row>
        <row r="761">
          <cell r="A761" t="e">
            <v>#VALUE!</v>
          </cell>
          <cell r="C761">
            <v>0</v>
          </cell>
          <cell r="D761">
            <v>0</v>
          </cell>
          <cell r="E761">
            <v>0</v>
          </cell>
          <cell r="F761" t="str">
            <v>...</v>
          </cell>
          <cell r="G761" t="str">
            <v>...</v>
          </cell>
          <cell r="H761" t="str">
            <v>...</v>
          </cell>
          <cell r="I761" t="str">
            <v>...</v>
          </cell>
          <cell r="J761" t="str">
            <v>...</v>
          </cell>
          <cell r="K761" t="str">
            <v>...</v>
          </cell>
          <cell r="L761" t="str">
            <v>...</v>
          </cell>
          <cell r="M761" t="str">
            <v>...</v>
          </cell>
          <cell r="N761" t="str">
            <v>...</v>
          </cell>
          <cell r="O761" t="str">
            <v>...</v>
          </cell>
          <cell r="P761" t="str">
            <v>...</v>
          </cell>
          <cell r="Q761" t="str">
            <v>...</v>
          </cell>
          <cell r="R761" t="str">
            <v>...</v>
          </cell>
          <cell r="S761" t="str">
            <v>...</v>
          </cell>
          <cell r="T761" t="str">
            <v>...</v>
          </cell>
          <cell r="U761" t="str">
            <v>...</v>
          </cell>
          <cell r="V761" t="str">
            <v>...</v>
          </cell>
          <cell r="W761" t="str">
            <v>...</v>
          </cell>
          <cell r="X761" t="str">
            <v>...</v>
          </cell>
          <cell r="Y761" t="str">
            <v>...</v>
          </cell>
          <cell r="Z761" t="str">
            <v>...</v>
          </cell>
        </row>
        <row r="762">
          <cell r="A762" t="e">
            <v>#VALUE!</v>
          </cell>
          <cell r="C762">
            <v>0</v>
          </cell>
          <cell r="D762">
            <v>0</v>
          </cell>
          <cell r="E762">
            <v>0</v>
          </cell>
          <cell r="F762" t="str">
            <v>...</v>
          </cell>
          <cell r="G762" t="str">
            <v>...</v>
          </cell>
          <cell r="H762" t="str">
            <v>...</v>
          </cell>
          <cell r="I762" t="str">
            <v>...</v>
          </cell>
          <cell r="J762" t="str">
            <v>...</v>
          </cell>
          <cell r="K762" t="str">
            <v>...</v>
          </cell>
          <cell r="L762" t="str">
            <v>...</v>
          </cell>
          <cell r="M762" t="str">
            <v>...</v>
          </cell>
          <cell r="N762" t="str">
            <v>...</v>
          </cell>
          <cell r="O762" t="str">
            <v>...</v>
          </cell>
          <cell r="P762" t="str">
            <v>...</v>
          </cell>
          <cell r="Q762" t="str">
            <v>...</v>
          </cell>
          <cell r="R762" t="str">
            <v>...</v>
          </cell>
          <cell r="S762" t="str">
            <v>...</v>
          </cell>
          <cell r="T762" t="str">
            <v>...</v>
          </cell>
          <cell r="U762" t="str">
            <v>...</v>
          </cell>
          <cell r="V762" t="str">
            <v>...</v>
          </cell>
          <cell r="W762" t="str">
            <v>...</v>
          </cell>
          <cell r="X762" t="str">
            <v>...</v>
          </cell>
          <cell r="Y762" t="str">
            <v>...</v>
          </cell>
          <cell r="Z762" t="str">
            <v>...</v>
          </cell>
        </row>
        <row r="763">
          <cell r="A763" t="e">
            <v>#VALUE!</v>
          </cell>
          <cell r="C763">
            <v>0</v>
          </cell>
          <cell r="D763">
            <v>0</v>
          </cell>
          <cell r="E763">
            <v>0</v>
          </cell>
          <cell r="F763" t="str">
            <v>...</v>
          </cell>
          <cell r="G763" t="str">
            <v>...</v>
          </cell>
          <cell r="H763" t="str">
            <v>...</v>
          </cell>
          <cell r="I763" t="str">
            <v>...</v>
          </cell>
          <cell r="J763" t="str">
            <v>...</v>
          </cell>
          <cell r="K763" t="str">
            <v>...</v>
          </cell>
          <cell r="L763" t="str">
            <v>...</v>
          </cell>
          <cell r="M763" t="str">
            <v>...</v>
          </cell>
          <cell r="N763" t="str">
            <v>...</v>
          </cell>
          <cell r="O763" t="str">
            <v>...</v>
          </cell>
          <cell r="P763" t="str">
            <v>...</v>
          </cell>
          <cell r="Q763" t="str">
            <v>...</v>
          </cell>
          <cell r="R763" t="str">
            <v>...</v>
          </cell>
          <cell r="S763" t="str">
            <v>...</v>
          </cell>
          <cell r="T763" t="str">
            <v>...</v>
          </cell>
          <cell r="U763" t="str">
            <v>...</v>
          </cell>
          <cell r="V763" t="str">
            <v>...</v>
          </cell>
          <cell r="W763" t="str">
            <v>...</v>
          </cell>
          <cell r="X763" t="str">
            <v>...</v>
          </cell>
          <cell r="Y763" t="str">
            <v>...</v>
          </cell>
          <cell r="Z763" t="str">
            <v>...</v>
          </cell>
        </row>
        <row r="764">
          <cell r="A764" t="e">
            <v>#VALUE!</v>
          </cell>
          <cell r="C764">
            <v>0</v>
          </cell>
          <cell r="D764">
            <v>0</v>
          </cell>
          <cell r="E764">
            <v>0</v>
          </cell>
          <cell r="F764" t="str">
            <v>...</v>
          </cell>
          <cell r="G764" t="str">
            <v>...</v>
          </cell>
          <cell r="H764" t="str">
            <v>...</v>
          </cell>
          <cell r="I764" t="str">
            <v>...</v>
          </cell>
          <cell r="J764" t="str">
            <v>...</v>
          </cell>
          <cell r="K764" t="str">
            <v>...</v>
          </cell>
          <cell r="L764" t="str">
            <v>...</v>
          </cell>
          <cell r="M764" t="str">
            <v>...</v>
          </cell>
          <cell r="N764" t="str">
            <v>...</v>
          </cell>
          <cell r="O764" t="str">
            <v>...</v>
          </cell>
          <cell r="P764" t="str">
            <v>...</v>
          </cell>
          <cell r="Q764" t="str">
            <v>...</v>
          </cell>
          <cell r="R764" t="str">
            <v>...</v>
          </cell>
          <cell r="S764" t="str">
            <v>...</v>
          </cell>
          <cell r="T764" t="str">
            <v>...</v>
          </cell>
          <cell r="U764" t="str">
            <v>...</v>
          </cell>
          <cell r="V764" t="str">
            <v>...</v>
          </cell>
          <cell r="W764" t="str">
            <v>...</v>
          </cell>
          <cell r="X764" t="str">
            <v>...</v>
          </cell>
          <cell r="Y764" t="str">
            <v>...</v>
          </cell>
          <cell r="Z764" t="str">
            <v>...</v>
          </cell>
        </row>
        <row r="765">
          <cell r="A765" t="e">
            <v>#VALUE!</v>
          </cell>
          <cell r="C765">
            <v>0</v>
          </cell>
          <cell r="D765">
            <v>0</v>
          </cell>
          <cell r="E765">
            <v>0</v>
          </cell>
          <cell r="F765" t="str">
            <v>...</v>
          </cell>
          <cell r="G765" t="str">
            <v>...</v>
          </cell>
          <cell r="H765" t="str">
            <v>...</v>
          </cell>
          <cell r="I765" t="str">
            <v>...</v>
          </cell>
          <cell r="J765" t="str">
            <v>...</v>
          </cell>
          <cell r="K765" t="str">
            <v>...</v>
          </cell>
          <cell r="L765" t="str">
            <v>...</v>
          </cell>
          <cell r="M765" t="str">
            <v>...</v>
          </cell>
          <cell r="N765" t="str">
            <v>...</v>
          </cell>
          <cell r="O765" t="str">
            <v>...</v>
          </cell>
          <cell r="P765" t="str">
            <v>...</v>
          </cell>
          <cell r="Q765" t="str">
            <v>...</v>
          </cell>
          <cell r="R765" t="str">
            <v>...</v>
          </cell>
          <cell r="S765" t="str">
            <v>...</v>
          </cell>
          <cell r="T765" t="str">
            <v>...</v>
          </cell>
          <cell r="U765" t="str">
            <v>...</v>
          </cell>
          <cell r="V765" t="str">
            <v>...</v>
          </cell>
          <cell r="W765" t="str">
            <v>...</v>
          </cell>
          <cell r="X765" t="str">
            <v>...</v>
          </cell>
          <cell r="Y765" t="str">
            <v>...</v>
          </cell>
          <cell r="Z765" t="str">
            <v>...</v>
          </cell>
        </row>
        <row r="766">
          <cell r="A766" t="e">
            <v>#VALUE!</v>
          </cell>
          <cell r="C766">
            <v>0</v>
          </cell>
          <cell r="D766">
            <v>0</v>
          </cell>
          <cell r="E766">
            <v>0</v>
          </cell>
          <cell r="F766" t="str">
            <v>...</v>
          </cell>
          <cell r="G766" t="str">
            <v>...</v>
          </cell>
          <cell r="H766" t="str">
            <v>...</v>
          </cell>
          <cell r="I766" t="str">
            <v>...</v>
          </cell>
          <cell r="J766" t="str">
            <v>...</v>
          </cell>
          <cell r="K766" t="str">
            <v>...</v>
          </cell>
          <cell r="L766" t="str">
            <v>...</v>
          </cell>
          <cell r="M766" t="str">
            <v>...</v>
          </cell>
          <cell r="N766" t="str">
            <v>...</v>
          </cell>
          <cell r="O766" t="str">
            <v>...</v>
          </cell>
          <cell r="P766" t="str">
            <v>...</v>
          </cell>
          <cell r="Q766" t="str">
            <v>...</v>
          </cell>
          <cell r="R766" t="str">
            <v>...</v>
          </cell>
          <cell r="S766" t="str">
            <v>...</v>
          </cell>
          <cell r="T766" t="str">
            <v>...</v>
          </cell>
          <cell r="U766" t="str">
            <v>...</v>
          </cell>
          <cell r="V766" t="str">
            <v>...</v>
          </cell>
          <cell r="W766" t="str">
            <v>...</v>
          </cell>
          <cell r="X766" t="str">
            <v>...</v>
          </cell>
          <cell r="Y766" t="str">
            <v>...</v>
          </cell>
          <cell r="Z766" t="str">
            <v>...</v>
          </cell>
        </row>
        <row r="767">
          <cell r="A767" t="e">
            <v>#VALUE!</v>
          </cell>
          <cell r="C767">
            <v>0</v>
          </cell>
          <cell r="D767">
            <v>0</v>
          </cell>
          <cell r="E767">
            <v>0</v>
          </cell>
          <cell r="F767" t="str">
            <v>...</v>
          </cell>
          <cell r="G767" t="str">
            <v>...</v>
          </cell>
          <cell r="H767" t="str">
            <v>...</v>
          </cell>
          <cell r="I767" t="str">
            <v>...</v>
          </cell>
          <cell r="J767" t="str">
            <v>...</v>
          </cell>
          <cell r="K767" t="str">
            <v>...</v>
          </cell>
          <cell r="L767" t="str">
            <v>...</v>
          </cell>
          <cell r="M767" t="str">
            <v>...</v>
          </cell>
          <cell r="N767" t="str">
            <v>...</v>
          </cell>
          <cell r="O767" t="str">
            <v>...</v>
          </cell>
          <cell r="P767" t="str">
            <v>...</v>
          </cell>
          <cell r="Q767" t="str">
            <v>...</v>
          </cell>
          <cell r="R767" t="str">
            <v>...</v>
          </cell>
          <cell r="S767" t="str">
            <v>...</v>
          </cell>
          <cell r="T767" t="str">
            <v>...</v>
          </cell>
          <cell r="U767" t="str">
            <v>...</v>
          </cell>
          <cell r="V767" t="str">
            <v>...</v>
          </cell>
          <cell r="W767" t="str">
            <v>...</v>
          </cell>
          <cell r="X767" t="str">
            <v>...</v>
          </cell>
          <cell r="Y767" t="str">
            <v>...</v>
          </cell>
          <cell r="Z767" t="str">
            <v>...</v>
          </cell>
        </row>
        <row r="768">
          <cell r="A768" t="e">
            <v>#VALUE!</v>
          </cell>
          <cell r="C768">
            <v>0</v>
          </cell>
          <cell r="D768">
            <v>0</v>
          </cell>
          <cell r="E768">
            <v>0</v>
          </cell>
          <cell r="F768" t="str">
            <v>...</v>
          </cell>
          <cell r="G768" t="str">
            <v>...</v>
          </cell>
          <cell r="H768" t="str">
            <v>...</v>
          </cell>
          <cell r="I768" t="str">
            <v>...</v>
          </cell>
          <cell r="J768" t="str">
            <v>...</v>
          </cell>
          <cell r="K768" t="str">
            <v>...</v>
          </cell>
          <cell r="L768" t="str">
            <v>...</v>
          </cell>
          <cell r="M768" t="str">
            <v>...</v>
          </cell>
          <cell r="N768" t="str">
            <v>...</v>
          </cell>
          <cell r="O768" t="str">
            <v>...</v>
          </cell>
          <cell r="P768" t="str">
            <v>...</v>
          </cell>
          <cell r="Q768" t="str">
            <v>...</v>
          </cell>
          <cell r="R768" t="str">
            <v>...</v>
          </cell>
          <cell r="S768" t="str">
            <v>...</v>
          </cell>
          <cell r="T768" t="str">
            <v>...</v>
          </cell>
          <cell r="U768" t="str">
            <v>...</v>
          </cell>
          <cell r="V768" t="str">
            <v>...</v>
          </cell>
          <cell r="W768" t="str">
            <v>...</v>
          </cell>
          <cell r="X768" t="str">
            <v>...</v>
          </cell>
          <cell r="Y768" t="str">
            <v>...</v>
          </cell>
          <cell r="Z768" t="str">
            <v>...</v>
          </cell>
        </row>
        <row r="769">
          <cell r="A769" t="e">
            <v>#VALUE!</v>
          </cell>
          <cell r="C769">
            <v>0</v>
          </cell>
          <cell r="D769">
            <v>0</v>
          </cell>
          <cell r="E769">
            <v>0</v>
          </cell>
          <cell r="F769" t="str">
            <v>...</v>
          </cell>
          <cell r="G769" t="str">
            <v>...</v>
          </cell>
          <cell r="H769" t="str">
            <v>...</v>
          </cell>
          <cell r="I769" t="str">
            <v>...</v>
          </cell>
          <cell r="J769" t="str">
            <v>...</v>
          </cell>
          <cell r="K769" t="str">
            <v>...</v>
          </cell>
          <cell r="L769" t="str">
            <v>...</v>
          </cell>
          <cell r="M769" t="str">
            <v>...</v>
          </cell>
          <cell r="N769" t="str">
            <v>...</v>
          </cell>
          <cell r="O769" t="str">
            <v>...</v>
          </cell>
          <cell r="P769" t="str">
            <v>...</v>
          </cell>
          <cell r="Q769" t="str">
            <v>...</v>
          </cell>
          <cell r="R769" t="str">
            <v>...</v>
          </cell>
          <cell r="S769" t="str">
            <v>...</v>
          </cell>
          <cell r="T769" t="str">
            <v>...</v>
          </cell>
          <cell r="U769" t="str">
            <v>...</v>
          </cell>
          <cell r="V769" t="str">
            <v>...</v>
          </cell>
          <cell r="W769" t="str">
            <v>...</v>
          </cell>
          <cell r="X769" t="str">
            <v>...</v>
          </cell>
          <cell r="Y769" t="str">
            <v>...</v>
          </cell>
          <cell r="Z769" t="str">
            <v>...</v>
          </cell>
        </row>
        <row r="770">
          <cell r="A770" t="e">
            <v>#VALUE!</v>
          </cell>
          <cell r="C770">
            <v>0</v>
          </cell>
          <cell r="D770">
            <v>0</v>
          </cell>
          <cell r="E770">
            <v>0</v>
          </cell>
          <cell r="F770" t="str">
            <v>...</v>
          </cell>
          <cell r="G770" t="str">
            <v>...</v>
          </cell>
          <cell r="H770" t="str">
            <v>...</v>
          </cell>
          <cell r="I770" t="str">
            <v>...</v>
          </cell>
          <cell r="J770" t="str">
            <v>...</v>
          </cell>
          <cell r="K770" t="str">
            <v>...</v>
          </cell>
          <cell r="L770" t="str">
            <v>...</v>
          </cell>
          <cell r="M770" t="str">
            <v>...</v>
          </cell>
          <cell r="N770" t="str">
            <v>...</v>
          </cell>
          <cell r="O770" t="str">
            <v>...</v>
          </cell>
          <cell r="P770" t="str">
            <v>...</v>
          </cell>
          <cell r="Q770" t="str">
            <v>...</v>
          </cell>
          <cell r="R770" t="str">
            <v>...</v>
          </cell>
          <cell r="S770" t="str">
            <v>...</v>
          </cell>
          <cell r="T770" t="str">
            <v>...</v>
          </cell>
          <cell r="U770" t="str">
            <v>...</v>
          </cell>
          <cell r="V770" t="str">
            <v>...</v>
          </cell>
          <cell r="W770" t="str">
            <v>...</v>
          </cell>
          <cell r="X770" t="str">
            <v>...</v>
          </cell>
          <cell r="Y770" t="str">
            <v>...</v>
          </cell>
          <cell r="Z770" t="str">
            <v>...</v>
          </cell>
        </row>
        <row r="771">
          <cell r="A771" t="e">
            <v>#VALUE!</v>
          </cell>
          <cell r="C771">
            <v>0</v>
          </cell>
          <cell r="D771">
            <v>0</v>
          </cell>
          <cell r="E771">
            <v>0</v>
          </cell>
          <cell r="F771" t="str">
            <v>...</v>
          </cell>
          <cell r="G771" t="str">
            <v>...</v>
          </cell>
          <cell r="H771" t="str">
            <v>...</v>
          </cell>
          <cell r="I771" t="str">
            <v>...</v>
          </cell>
          <cell r="J771" t="str">
            <v>...</v>
          </cell>
          <cell r="K771" t="str">
            <v>...</v>
          </cell>
          <cell r="L771" t="str">
            <v>...</v>
          </cell>
          <cell r="M771" t="str">
            <v>...</v>
          </cell>
          <cell r="N771" t="str">
            <v>...</v>
          </cell>
          <cell r="O771" t="str">
            <v>...</v>
          </cell>
          <cell r="P771" t="str">
            <v>...</v>
          </cell>
          <cell r="Q771" t="str">
            <v>...</v>
          </cell>
          <cell r="R771" t="str">
            <v>...</v>
          </cell>
          <cell r="S771" t="str">
            <v>...</v>
          </cell>
          <cell r="T771" t="str">
            <v>...</v>
          </cell>
          <cell r="U771" t="str">
            <v>...</v>
          </cell>
          <cell r="V771" t="str">
            <v>...</v>
          </cell>
          <cell r="W771" t="str">
            <v>...</v>
          </cell>
          <cell r="X771" t="str">
            <v>...</v>
          </cell>
          <cell r="Y771" t="str">
            <v>...</v>
          </cell>
          <cell r="Z771" t="str">
            <v>...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標表(P2)"/>
      <sheetName val="月別死者(P6)"/>
      <sheetName val="年齢(P7)"/>
      <sheetName val="人口(P8)"/>
      <sheetName val="状態(P9)"/>
      <sheetName val="ＳＢ1(P10)"/>
      <sheetName val="ＳＢ2(P10)"/>
      <sheetName val="年状1(P12)"/>
      <sheetName val="年状2(P13)"/>
      <sheetName val="高状(P14)"/>
      <sheetName val="自歩法(P15)"/>
      <sheetName val="前高状(P16)"/>
      <sheetName val="後高状(P17)"/>
      <sheetName val="自動年(P18)"/>
      <sheetName val="昼夜(P19)"/>
      <sheetName val="昼夜態(P19)"/>
      <sheetName val="昼夜状(P20)"/>
      <sheetName val="昼夜年(P20)"/>
      <sheetName val="昼夜年状(P21)"/>
      <sheetName val="当事者(P22)"/>
      <sheetName val="運転年(P23)"/>
      <sheetName val="運転免(P24)"/>
      <sheetName val="違反(P25)"/>
      <sheetName val="年齢違反(P26)"/>
      <sheetName val="若違反(P27)"/>
      <sheetName val="高違反(P28)"/>
      <sheetName val="飲酒(P29)"/>
      <sheetName val="年齢速度(P30)"/>
      <sheetName val="昼夜速度(P31)"/>
      <sheetName val="類型(P32)"/>
      <sheetName val="年齢類型(P33)"/>
      <sheetName val="類型違反(P34)"/>
      <sheetName val="形状(P35)"/>
      <sheetName val="形状類型(P36)"/>
      <sheetName val="取締(P37)"/>
      <sheetName val="高速・月別(P38･39)"/>
      <sheetName val="高速・路線別(P40)"/>
      <sheetName val="高速・違反別 (P41)"/>
      <sheetName val="高速・車種別(P42･43)"/>
      <sheetName val="高速・類型別(P44)"/>
      <sheetName val="高速・シートベルト(P45）"/>
      <sheetName val="高速・時間別（P46)"/>
      <sheetName val="高速・速度別（P47)"/>
      <sheetName val="高速･昼夜別･速度別(P47)"/>
      <sheetName val="高速・違反(P48)"/>
      <sheetName val="走行キロ（P49)"/>
      <sheetName val="ガソリン軽油(P50)"/>
      <sheetName val="高齢人口(P51)"/>
      <sheetName val="都道府県(P5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市町村コード表"/>
      <sheetName val="鉄道路線駅コード表"/>
      <sheetName val="G"/>
      <sheetName val="K"/>
      <sheetName val="I"/>
      <sheetName val="J"/>
      <sheetName val="H"/>
      <sheetName val="L"/>
      <sheetName val="D"/>
      <sheetName val="M"/>
      <sheetName val="N"/>
      <sheetName val="ダミー"/>
      <sheetName val="A"/>
      <sheetName val="C"/>
      <sheetName val="様式2-1"/>
      <sheetName val="様式2-2"/>
      <sheetName val="様式3"/>
      <sheetName val="様式3 (2)"/>
      <sheetName val="様式3 (3)"/>
      <sheetName val="様式4"/>
      <sheetName val="様式5"/>
      <sheetName val="様式7"/>
      <sheetName val="様式9"/>
      <sheetName val="様式内閣府提出分"/>
    </sheetNames>
    <sheetDataSet>
      <sheetData sheetId="0">
        <row r="5">
          <cell r="B5">
            <v>1</v>
          </cell>
          <cell r="J5">
            <v>1</v>
          </cell>
          <cell r="K5">
            <v>1070</v>
          </cell>
          <cell r="M5">
            <v>781</v>
          </cell>
        </row>
        <row r="6">
          <cell r="B6">
            <v>1</v>
          </cell>
          <cell r="J6">
            <v>1</v>
          </cell>
          <cell r="K6">
            <v>2504</v>
          </cell>
          <cell r="M6">
            <v>1460</v>
          </cell>
        </row>
        <row r="7">
          <cell r="B7">
            <v>1</v>
          </cell>
          <cell r="J7">
            <v>1</v>
          </cell>
          <cell r="K7">
            <v>556</v>
          </cell>
          <cell r="M7">
            <v>670</v>
          </cell>
        </row>
        <row r="8">
          <cell r="B8">
            <v>1</v>
          </cell>
          <cell r="J8">
            <v>1</v>
          </cell>
          <cell r="K8">
            <v>1547</v>
          </cell>
          <cell r="M8">
            <v>1033</v>
          </cell>
        </row>
        <row r="9">
          <cell r="B9">
            <v>1</v>
          </cell>
          <cell r="J9">
            <v>1</v>
          </cell>
          <cell r="K9">
            <v>760</v>
          </cell>
          <cell r="M9">
            <v>522</v>
          </cell>
        </row>
        <row r="10">
          <cell r="B10">
            <v>1</v>
          </cell>
          <cell r="J10">
            <v>1</v>
          </cell>
          <cell r="K10">
            <v>1238</v>
          </cell>
          <cell r="M10">
            <v>1828</v>
          </cell>
        </row>
        <row r="11">
          <cell r="B11">
            <v>1</v>
          </cell>
          <cell r="J11">
            <v>1</v>
          </cell>
          <cell r="K11">
            <v>1100</v>
          </cell>
          <cell r="M11">
            <v>740</v>
          </cell>
        </row>
        <row r="12">
          <cell r="B12">
            <v>1</v>
          </cell>
          <cell r="J12">
            <v>1</v>
          </cell>
          <cell r="K12">
            <v>1100</v>
          </cell>
          <cell r="M12">
            <v>426</v>
          </cell>
        </row>
        <row r="13">
          <cell r="B13">
            <v>1</v>
          </cell>
          <cell r="J13">
            <v>1</v>
          </cell>
          <cell r="K13">
            <v>1040</v>
          </cell>
          <cell r="M13">
            <v>792</v>
          </cell>
        </row>
        <row r="14">
          <cell r="B14">
            <v>1</v>
          </cell>
          <cell r="J14">
            <v>1</v>
          </cell>
          <cell r="K14">
            <v>110</v>
          </cell>
          <cell r="M14">
            <v>171</v>
          </cell>
        </row>
        <row r="15">
          <cell r="B15">
            <v>1</v>
          </cell>
          <cell r="J15">
            <v>1</v>
          </cell>
          <cell r="K15">
            <v>2668</v>
          </cell>
          <cell r="M15">
            <v>2640</v>
          </cell>
        </row>
        <row r="16">
          <cell r="B16">
            <v>1</v>
          </cell>
          <cell r="J16">
            <v>1</v>
          </cell>
          <cell r="K16">
            <v>1225</v>
          </cell>
          <cell r="M16">
            <v>1437</v>
          </cell>
        </row>
        <row r="17">
          <cell r="B17">
            <v>1</v>
          </cell>
          <cell r="J17">
            <v>1</v>
          </cell>
          <cell r="K17">
            <v>542</v>
          </cell>
          <cell r="M17">
            <v>440</v>
          </cell>
        </row>
        <row r="18">
          <cell r="B18">
            <v>1</v>
          </cell>
          <cell r="J18">
            <v>1</v>
          </cell>
          <cell r="K18">
            <v>399</v>
          </cell>
          <cell r="M18">
            <v>406</v>
          </cell>
        </row>
        <row r="19">
          <cell r="B19">
            <v>1</v>
          </cell>
          <cell r="J19">
            <v>1</v>
          </cell>
          <cell r="K19">
            <v>426</v>
          </cell>
          <cell r="M19">
            <v>399</v>
          </cell>
        </row>
        <row r="20">
          <cell r="B20">
            <v>1</v>
          </cell>
          <cell r="J20">
            <v>1</v>
          </cell>
          <cell r="K20">
            <v>1343</v>
          </cell>
          <cell r="M20">
            <v>1214</v>
          </cell>
        </row>
        <row r="21">
          <cell r="B21">
            <v>1</v>
          </cell>
          <cell r="J21">
            <v>1</v>
          </cell>
          <cell r="K21">
            <v>3854</v>
          </cell>
          <cell r="M21">
            <v>1940</v>
          </cell>
        </row>
        <row r="22">
          <cell r="B22">
            <v>1</v>
          </cell>
          <cell r="J22">
            <v>1</v>
          </cell>
          <cell r="K22">
            <v>1659</v>
          </cell>
          <cell r="M22">
            <v>1254</v>
          </cell>
        </row>
        <row r="23">
          <cell r="B23">
            <v>1</v>
          </cell>
          <cell r="J23">
            <v>1</v>
          </cell>
          <cell r="K23">
            <v>818</v>
          </cell>
          <cell r="M23">
            <v>198</v>
          </cell>
        </row>
        <row r="24">
          <cell r="B24">
            <v>1</v>
          </cell>
          <cell r="J24">
            <v>1</v>
          </cell>
          <cell r="K24">
            <v>649</v>
          </cell>
          <cell r="M24">
            <v>218</v>
          </cell>
        </row>
        <row r="25">
          <cell r="B25">
            <v>1</v>
          </cell>
          <cell r="J25">
            <v>1</v>
          </cell>
          <cell r="K25">
            <v>2638</v>
          </cell>
          <cell r="M25">
            <v>1519</v>
          </cell>
        </row>
        <row r="26">
          <cell r="B26">
            <v>1</v>
          </cell>
          <cell r="J26">
            <v>1</v>
          </cell>
          <cell r="K26">
            <v>578</v>
          </cell>
          <cell r="M26">
            <v>591</v>
          </cell>
        </row>
        <row r="27">
          <cell r="B27">
            <v>1</v>
          </cell>
          <cell r="J27">
            <v>1</v>
          </cell>
          <cell r="K27">
            <v>146</v>
          </cell>
          <cell r="M27">
            <v>31</v>
          </cell>
        </row>
        <row r="28">
          <cell r="B28">
            <v>1</v>
          </cell>
          <cell r="J28">
            <v>1</v>
          </cell>
          <cell r="K28">
            <v>100</v>
          </cell>
          <cell r="M28">
            <v>113</v>
          </cell>
        </row>
        <row r="29">
          <cell r="B29">
            <v>1</v>
          </cell>
          <cell r="J29">
            <v>1</v>
          </cell>
          <cell r="K29">
            <v>1778</v>
          </cell>
          <cell r="M29">
            <v>1548</v>
          </cell>
        </row>
        <row r="30">
          <cell r="B30">
            <v>1</v>
          </cell>
          <cell r="J30">
            <v>5</v>
          </cell>
          <cell r="K30">
            <v>435</v>
          </cell>
          <cell r="M30">
            <v>257</v>
          </cell>
        </row>
        <row r="31">
          <cell r="B31">
            <v>1</v>
          </cell>
          <cell r="J31">
            <v>1</v>
          </cell>
          <cell r="K31">
            <v>300</v>
          </cell>
          <cell r="M31">
            <v>455</v>
          </cell>
        </row>
        <row r="32">
          <cell r="B32">
            <v>1</v>
          </cell>
          <cell r="J32">
            <v>1</v>
          </cell>
          <cell r="K32">
            <v>830</v>
          </cell>
          <cell r="M32">
            <v>483</v>
          </cell>
        </row>
        <row r="33">
          <cell r="B33">
            <v>1</v>
          </cell>
          <cell r="J33">
            <v>1</v>
          </cell>
          <cell r="K33">
            <v>1552</v>
          </cell>
          <cell r="M33">
            <v>1031</v>
          </cell>
        </row>
        <row r="34">
          <cell r="B34">
            <v>1</v>
          </cell>
          <cell r="J34">
            <v>1</v>
          </cell>
          <cell r="K34">
            <v>1530</v>
          </cell>
          <cell r="M34">
            <v>1250</v>
          </cell>
        </row>
        <row r="35">
          <cell r="B35">
            <v>1</v>
          </cell>
          <cell r="J35">
            <v>1</v>
          </cell>
          <cell r="K35">
            <v>1407</v>
          </cell>
          <cell r="M35">
            <v>999</v>
          </cell>
        </row>
        <row r="36">
          <cell r="B36">
            <v>1</v>
          </cell>
          <cell r="J36">
            <v>1</v>
          </cell>
          <cell r="K36">
            <v>511</v>
          </cell>
          <cell r="M36">
            <v>324</v>
          </cell>
        </row>
        <row r="37">
          <cell r="B37">
            <v>1</v>
          </cell>
          <cell r="J37">
            <v>1</v>
          </cell>
          <cell r="K37">
            <v>670</v>
          </cell>
          <cell r="M37">
            <v>382</v>
          </cell>
        </row>
        <row r="38">
          <cell r="B38">
            <v>1</v>
          </cell>
          <cell r="J38">
            <v>1</v>
          </cell>
          <cell r="K38">
            <v>1065</v>
          </cell>
          <cell r="M38">
            <v>359</v>
          </cell>
        </row>
        <row r="39">
          <cell r="B39">
            <v>1</v>
          </cell>
          <cell r="J39">
            <v>1</v>
          </cell>
          <cell r="K39">
            <v>1597</v>
          </cell>
          <cell r="M39">
            <v>672</v>
          </cell>
        </row>
        <row r="40">
          <cell r="B40">
            <v>1</v>
          </cell>
          <cell r="J40">
            <v>1</v>
          </cell>
          <cell r="K40">
            <v>2333</v>
          </cell>
          <cell r="M40">
            <v>1728</v>
          </cell>
        </row>
        <row r="41">
          <cell r="B41">
            <v>1</v>
          </cell>
          <cell r="J41">
            <v>1</v>
          </cell>
          <cell r="K41">
            <v>929</v>
          </cell>
          <cell r="M41">
            <v>476</v>
          </cell>
        </row>
        <row r="42">
          <cell r="B42">
            <v>1</v>
          </cell>
          <cell r="J42">
            <v>1</v>
          </cell>
          <cell r="K42">
            <v>2156</v>
          </cell>
          <cell r="M42">
            <v>1021</v>
          </cell>
        </row>
        <row r="43">
          <cell r="B43">
            <v>1</v>
          </cell>
          <cell r="J43">
            <v>1</v>
          </cell>
          <cell r="K43">
            <v>555</v>
          </cell>
          <cell r="M43">
            <v>235</v>
          </cell>
        </row>
        <row r="44">
          <cell r="B44">
            <v>1</v>
          </cell>
          <cell r="J44">
            <v>1</v>
          </cell>
          <cell r="K44">
            <v>1547</v>
          </cell>
          <cell r="M44">
            <v>91</v>
          </cell>
        </row>
        <row r="45">
          <cell r="B45">
            <v>1</v>
          </cell>
          <cell r="J45">
            <v>1</v>
          </cell>
          <cell r="K45">
            <v>1321</v>
          </cell>
          <cell r="M45">
            <v>834</v>
          </cell>
        </row>
        <row r="46">
          <cell r="B46">
            <v>1</v>
          </cell>
          <cell r="J46">
            <v>1</v>
          </cell>
          <cell r="K46">
            <v>734</v>
          </cell>
          <cell r="M46">
            <v>1102</v>
          </cell>
        </row>
        <row r="47">
          <cell r="B47">
            <v>1</v>
          </cell>
          <cell r="J47">
            <v>1</v>
          </cell>
          <cell r="K47">
            <v>219</v>
          </cell>
          <cell r="M47">
            <v>201</v>
          </cell>
        </row>
        <row r="48">
          <cell r="B48">
            <v>1</v>
          </cell>
          <cell r="J48">
            <v>1</v>
          </cell>
          <cell r="K48">
            <v>227</v>
          </cell>
          <cell r="M48">
            <v>326</v>
          </cell>
        </row>
        <row r="49">
          <cell r="B49">
            <v>1</v>
          </cell>
          <cell r="J49">
            <v>1</v>
          </cell>
          <cell r="K49">
            <v>600</v>
          </cell>
          <cell r="M49">
            <v>97</v>
          </cell>
        </row>
        <row r="50">
          <cell r="B50">
            <v>1</v>
          </cell>
          <cell r="J50">
            <v>1</v>
          </cell>
          <cell r="K50">
            <v>927</v>
          </cell>
          <cell r="M50">
            <v>440</v>
          </cell>
        </row>
        <row r="51">
          <cell r="B51">
            <v>1</v>
          </cell>
          <cell r="J51">
            <v>1</v>
          </cell>
          <cell r="K51">
            <v>1077</v>
          </cell>
          <cell r="M51">
            <v>726</v>
          </cell>
        </row>
        <row r="52">
          <cell r="B52">
            <v>1</v>
          </cell>
          <cell r="J52">
            <v>1</v>
          </cell>
          <cell r="K52">
            <v>1345</v>
          </cell>
          <cell r="M52">
            <v>1070</v>
          </cell>
        </row>
        <row r="53">
          <cell r="B53">
            <v>1</v>
          </cell>
          <cell r="J53">
            <v>1</v>
          </cell>
          <cell r="K53">
            <v>2156</v>
          </cell>
          <cell r="M53">
            <v>1461</v>
          </cell>
        </row>
        <row r="54">
          <cell r="B54">
            <v>1</v>
          </cell>
          <cell r="J54">
            <v>1</v>
          </cell>
          <cell r="K54">
            <v>81</v>
          </cell>
          <cell r="M54">
            <v>67</v>
          </cell>
        </row>
        <row r="55">
          <cell r="B55">
            <v>1</v>
          </cell>
          <cell r="J55">
            <v>1</v>
          </cell>
          <cell r="K55">
            <v>777</v>
          </cell>
          <cell r="M55">
            <v>498</v>
          </cell>
        </row>
        <row r="56">
          <cell r="B56">
            <v>1</v>
          </cell>
          <cell r="J56">
            <v>1</v>
          </cell>
          <cell r="K56">
            <v>1010</v>
          </cell>
          <cell r="M56">
            <v>401</v>
          </cell>
        </row>
        <row r="57">
          <cell r="B57">
            <v>1</v>
          </cell>
          <cell r="J57">
            <v>1</v>
          </cell>
          <cell r="K57">
            <v>597</v>
          </cell>
          <cell r="M57">
            <v>509</v>
          </cell>
        </row>
        <row r="58">
          <cell r="B58">
            <v>1</v>
          </cell>
          <cell r="J58">
            <v>1</v>
          </cell>
          <cell r="K58">
            <v>758</v>
          </cell>
          <cell r="M58">
            <v>956</v>
          </cell>
        </row>
        <row r="59">
          <cell r="B59">
            <v>1</v>
          </cell>
          <cell r="J59">
            <v>1</v>
          </cell>
          <cell r="K59">
            <v>832</v>
          </cell>
          <cell r="M59">
            <v>724</v>
          </cell>
        </row>
        <row r="60">
          <cell r="B60">
            <v>1</v>
          </cell>
          <cell r="J60">
            <v>1</v>
          </cell>
          <cell r="K60">
            <v>741</v>
          </cell>
          <cell r="M60">
            <v>478</v>
          </cell>
        </row>
        <row r="61">
          <cell r="B61">
            <v>1</v>
          </cell>
          <cell r="J61">
            <v>1</v>
          </cell>
          <cell r="K61">
            <v>273</v>
          </cell>
          <cell r="M61">
            <v>119</v>
          </cell>
        </row>
        <row r="62">
          <cell r="B62">
            <v>1</v>
          </cell>
          <cell r="J62">
            <v>1</v>
          </cell>
          <cell r="K62">
            <v>300</v>
          </cell>
          <cell r="M62">
            <v>145</v>
          </cell>
        </row>
        <row r="63">
          <cell r="B63">
            <v>1</v>
          </cell>
          <cell r="J63">
            <v>1</v>
          </cell>
          <cell r="K63">
            <v>1028</v>
          </cell>
          <cell r="M63">
            <v>889</v>
          </cell>
        </row>
        <row r="64">
          <cell r="B64">
            <v>1</v>
          </cell>
          <cell r="J64">
            <v>1</v>
          </cell>
          <cell r="K64">
            <v>1026</v>
          </cell>
          <cell r="M64">
            <v>350</v>
          </cell>
        </row>
        <row r="65">
          <cell r="B65">
            <v>1</v>
          </cell>
          <cell r="J65">
            <v>1</v>
          </cell>
          <cell r="K65">
            <v>651</v>
          </cell>
          <cell r="M65">
            <v>309</v>
          </cell>
        </row>
        <row r="66">
          <cell r="B66">
            <v>1</v>
          </cell>
          <cell r="J66">
            <v>1</v>
          </cell>
          <cell r="K66">
            <v>1463</v>
          </cell>
          <cell r="M66">
            <v>1356</v>
          </cell>
        </row>
        <row r="67">
          <cell r="B67">
            <v>1</v>
          </cell>
          <cell r="J67">
            <v>1</v>
          </cell>
          <cell r="K67">
            <v>1983</v>
          </cell>
          <cell r="M67">
            <v>1415</v>
          </cell>
        </row>
        <row r="68">
          <cell r="B68">
            <v>1</v>
          </cell>
          <cell r="J68">
            <v>1</v>
          </cell>
          <cell r="K68">
            <v>2099</v>
          </cell>
          <cell r="M68">
            <v>1160</v>
          </cell>
        </row>
        <row r="69">
          <cell r="B69">
            <v>1</v>
          </cell>
          <cell r="J69">
            <v>1</v>
          </cell>
          <cell r="K69">
            <v>1990</v>
          </cell>
          <cell r="M69">
            <v>1755</v>
          </cell>
        </row>
        <row r="70">
          <cell r="B70">
            <v>1</v>
          </cell>
          <cell r="J70">
            <v>1</v>
          </cell>
          <cell r="K70">
            <v>225</v>
          </cell>
          <cell r="M70">
            <v>318</v>
          </cell>
        </row>
        <row r="71">
          <cell r="B71">
            <v>1</v>
          </cell>
          <cell r="J71">
            <v>1</v>
          </cell>
          <cell r="K71">
            <v>1212</v>
          </cell>
          <cell r="M71">
            <v>387</v>
          </cell>
        </row>
        <row r="72">
          <cell r="B72">
            <v>1</v>
          </cell>
          <cell r="J72">
            <v>1</v>
          </cell>
          <cell r="K72">
            <v>1479</v>
          </cell>
          <cell r="M72">
            <v>770</v>
          </cell>
        </row>
        <row r="73">
          <cell r="B73">
            <v>1</v>
          </cell>
          <cell r="J73">
            <v>1</v>
          </cell>
          <cell r="K73">
            <v>944</v>
          </cell>
          <cell r="M73">
            <v>502</v>
          </cell>
        </row>
        <row r="74">
          <cell r="B74">
            <v>1</v>
          </cell>
          <cell r="J74">
            <v>1</v>
          </cell>
          <cell r="K74">
            <v>1587</v>
          </cell>
          <cell r="M74">
            <v>1280</v>
          </cell>
        </row>
        <row r="75">
          <cell r="B75">
            <v>1</v>
          </cell>
          <cell r="J75">
            <v>1</v>
          </cell>
          <cell r="K75">
            <v>1504</v>
          </cell>
          <cell r="M75">
            <v>1443</v>
          </cell>
        </row>
        <row r="76">
          <cell r="B76">
            <v>1</v>
          </cell>
          <cell r="J76">
            <v>1</v>
          </cell>
          <cell r="K76">
            <v>315</v>
          </cell>
          <cell r="M76">
            <v>182</v>
          </cell>
        </row>
        <row r="77">
          <cell r="B77">
            <v>1</v>
          </cell>
          <cell r="J77">
            <v>1</v>
          </cell>
          <cell r="K77">
            <v>1871</v>
          </cell>
          <cell r="M77">
            <v>905</v>
          </cell>
        </row>
        <row r="78">
          <cell r="B78">
            <v>1</v>
          </cell>
          <cell r="J78">
            <v>1</v>
          </cell>
          <cell r="K78">
            <v>965</v>
          </cell>
          <cell r="M78">
            <v>289</v>
          </cell>
        </row>
        <row r="79">
          <cell r="B79">
            <v>1</v>
          </cell>
          <cell r="J79">
            <v>1</v>
          </cell>
          <cell r="K79">
            <v>707</v>
          </cell>
          <cell r="M79">
            <v>736</v>
          </cell>
        </row>
        <row r="80">
          <cell r="B80">
            <v>1</v>
          </cell>
          <cell r="J80">
            <v>1</v>
          </cell>
          <cell r="K80">
            <v>1269</v>
          </cell>
          <cell r="M80">
            <v>1088</v>
          </cell>
        </row>
        <row r="81">
          <cell r="B81">
            <v>1</v>
          </cell>
          <cell r="J81">
            <v>1</v>
          </cell>
          <cell r="K81">
            <v>1785</v>
          </cell>
          <cell r="M81">
            <v>1047</v>
          </cell>
        </row>
        <row r="82">
          <cell r="B82">
            <v>1</v>
          </cell>
          <cell r="J82">
            <v>1</v>
          </cell>
          <cell r="K82">
            <v>1474</v>
          </cell>
          <cell r="M82">
            <v>943</v>
          </cell>
        </row>
        <row r="83">
          <cell r="B83">
            <v>1</v>
          </cell>
          <cell r="J83">
            <v>1</v>
          </cell>
          <cell r="K83">
            <v>210</v>
          </cell>
          <cell r="M83">
            <v>199</v>
          </cell>
        </row>
        <row r="84">
          <cell r="B84">
            <v>1</v>
          </cell>
          <cell r="J84">
            <v>1</v>
          </cell>
          <cell r="K84">
            <v>523</v>
          </cell>
          <cell r="M84">
            <v>125</v>
          </cell>
        </row>
        <row r="85">
          <cell r="B85">
            <v>1</v>
          </cell>
          <cell r="J85">
            <v>1</v>
          </cell>
          <cell r="K85">
            <v>15</v>
          </cell>
          <cell r="M85">
            <v>30</v>
          </cell>
        </row>
        <row r="86">
          <cell r="B86">
            <v>1</v>
          </cell>
          <cell r="J86">
            <v>1</v>
          </cell>
          <cell r="K86">
            <v>421</v>
          </cell>
          <cell r="M86">
            <v>518</v>
          </cell>
        </row>
        <row r="87">
          <cell r="B87">
            <v>1</v>
          </cell>
          <cell r="J87">
            <v>1</v>
          </cell>
          <cell r="K87">
            <v>203</v>
          </cell>
          <cell r="M87">
            <v>101</v>
          </cell>
        </row>
        <row r="88">
          <cell r="B88">
            <v>1</v>
          </cell>
          <cell r="J88">
            <v>1</v>
          </cell>
          <cell r="K88">
            <v>1189</v>
          </cell>
          <cell r="M88">
            <v>583</v>
          </cell>
        </row>
        <row r="89">
          <cell r="B89">
            <v>1</v>
          </cell>
          <cell r="J89">
            <v>1</v>
          </cell>
          <cell r="K89">
            <v>278</v>
          </cell>
          <cell r="M89">
            <v>368</v>
          </cell>
        </row>
        <row r="90">
          <cell r="B90">
            <v>1</v>
          </cell>
          <cell r="J90">
            <v>1</v>
          </cell>
          <cell r="K90">
            <v>287</v>
          </cell>
          <cell r="M90">
            <v>255</v>
          </cell>
        </row>
        <row r="91">
          <cell r="B91">
            <v>1</v>
          </cell>
          <cell r="J91">
            <v>1</v>
          </cell>
          <cell r="K91">
            <v>437</v>
          </cell>
          <cell r="M91">
            <v>321</v>
          </cell>
        </row>
        <row r="92">
          <cell r="B92">
            <v>1</v>
          </cell>
          <cell r="J92">
            <v>1</v>
          </cell>
          <cell r="K92">
            <v>522</v>
          </cell>
          <cell r="M92">
            <v>559</v>
          </cell>
        </row>
        <row r="93">
          <cell r="B93">
            <v>1</v>
          </cell>
          <cell r="J93">
            <v>1</v>
          </cell>
          <cell r="K93">
            <v>134</v>
          </cell>
          <cell r="M93">
            <v>165</v>
          </cell>
        </row>
        <row r="94">
          <cell r="B94">
            <v>1</v>
          </cell>
          <cell r="J94">
            <v>1</v>
          </cell>
          <cell r="K94">
            <v>196</v>
          </cell>
          <cell r="M94">
            <v>177</v>
          </cell>
        </row>
        <row r="95">
          <cell r="B95">
            <v>1</v>
          </cell>
          <cell r="J95">
            <v>1</v>
          </cell>
          <cell r="K95">
            <v>176</v>
          </cell>
          <cell r="M95">
            <v>152</v>
          </cell>
        </row>
        <row r="96">
          <cell r="B96">
            <v>1</v>
          </cell>
          <cell r="J96">
            <v>1</v>
          </cell>
          <cell r="K96">
            <v>2627</v>
          </cell>
          <cell r="M96">
            <v>928</v>
          </cell>
        </row>
        <row r="97">
          <cell r="B97">
            <v>1</v>
          </cell>
          <cell r="J97">
            <v>1</v>
          </cell>
          <cell r="K97">
            <v>388</v>
          </cell>
          <cell r="M97">
            <v>18</v>
          </cell>
        </row>
        <row r="98">
          <cell r="B98">
            <v>1</v>
          </cell>
          <cell r="J98">
            <v>1</v>
          </cell>
          <cell r="K98">
            <v>203</v>
          </cell>
          <cell r="M98">
            <v>203</v>
          </cell>
        </row>
        <row r="99">
          <cell r="B99">
            <v>1</v>
          </cell>
          <cell r="J99">
            <v>1</v>
          </cell>
          <cell r="K99">
            <v>480</v>
          </cell>
          <cell r="M99">
            <v>452</v>
          </cell>
        </row>
        <row r="100">
          <cell r="B100">
            <v>1</v>
          </cell>
          <cell r="J100">
            <v>1</v>
          </cell>
          <cell r="K100">
            <v>315</v>
          </cell>
          <cell r="M100">
            <v>353</v>
          </cell>
        </row>
        <row r="101">
          <cell r="B101">
            <v>1</v>
          </cell>
          <cell r="J101">
            <v>1</v>
          </cell>
          <cell r="K101">
            <v>841</v>
          </cell>
          <cell r="M101">
            <v>370</v>
          </cell>
        </row>
        <row r="102">
          <cell r="B102">
            <v>1</v>
          </cell>
          <cell r="J102">
            <v>1</v>
          </cell>
          <cell r="K102">
            <v>566</v>
          </cell>
          <cell r="M102">
            <v>785</v>
          </cell>
        </row>
        <row r="103">
          <cell r="B103">
            <v>1</v>
          </cell>
          <cell r="J103">
            <v>11</v>
          </cell>
          <cell r="K103">
            <v>337</v>
          </cell>
          <cell r="M103">
            <v>0</v>
          </cell>
        </row>
        <row r="104">
          <cell r="B104">
            <v>1</v>
          </cell>
          <cell r="J104">
            <v>11</v>
          </cell>
          <cell r="K104">
            <v>333</v>
          </cell>
          <cell r="M104">
            <v>0</v>
          </cell>
        </row>
        <row r="105">
          <cell r="B105">
            <v>1</v>
          </cell>
          <cell r="J105">
            <v>11</v>
          </cell>
          <cell r="K105">
            <v>443</v>
          </cell>
          <cell r="M105">
            <v>0</v>
          </cell>
        </row>
        <row r="106">
          <cell r="B106">
            <v>1</v>
          </cell>
          <cell r="J106">
            <v>11</v>
          </cell>
          <cell r="K106">
            <v>309</v>
          </cell>
          <cell r="M106">
            <v>0</v>
          </cell>
        </row>
        <row r="107">
          <cell r="B107">
            <v>1</v>
          </cell>
          <cell r="J107">
            <v>11</v>
          </cell>
          <cell r="K107">
            <v>347</v>
          </cell>
          <cell r="M107">
            <v>0</v>
          </cell>
        </row>
        <row r="108">
          <cell r="B108">
            <v>1</v>
          </cell>
          <cell r="J108">
            <v>1</v>
          </cell>
          <cell r="K108">
            <v>157</v>
          </cell>
          <cell r="M108">
            <v>198</v>
          </cell>
        </row>
        <row r="109">
          <cell r="B109">
            <v>1</v>
          </cell>
          <cell r="J109">
            <v>1</v>
          </cell>
          <cell r="K109">
            <v>641</v>
          </cell>
          <cell r="M109">
            <v>448</v>
          </cell>
        </row>
        <row r="110">
          <cell r="B110">
            <v>1</v>
          </cell>
          <cell r="J110">
            <v>1</v>
          </cell>
          <cell r="K110">
            <v>384</v>
          </cell>
          <cell r="M110">
            <v>287</v>
          </cell>
        </row>
        <row r="111">
          <cell r="B111">
            <v>1</v>
          </cell>
          <cell r="J111">
            <v>5</v>
          </cell>
          <cell r="K111">
            <v>360</v>
          </cell>
          <cell r="M111">
            <v>54</v>
          </cell>
        </row>
        <row r="112">
          <cell r="B112">
            <v>1</v>
          </cell>
          <cell r="J112">
            <v>5</v>
          </cell>
          <cell r="K112">
            <v>850</v>
          </cell>
          <cell r="M112">
            <v>115</v>
          </cell>
        </row>
        <row r="113">
          <cell r="B113">
            <v>1</v>
          </cell>
          <cell r="J113">
            <v>5</v>
          </cell>
          <cell r="K113">
            <v>800</v>
          </cell>
          <cell r="M113">
            <v>130</v>
          </cell>
        </row>
        <row r="114">
          <cell r="B114">
            <v>1</v>
          </cell>
          <cell r="J114">
            <v>1</v>
          </cell>
          <cell r="K114">
            <v>1286</v>
          </cell>
          <cell r="M114">
            <v>601</v>
          </cell>
        </row>
        <row r="115">
          <cell r="B115">
            <v>1</v>
          </cell>
          <cell r="J115">
            <v>5</v>
          </cell>
          <cell r="K115">
            <v>2032</v>
          </cell>
          <cell r="M115">
            <v>680</v>
          </cell>
        </row>
        <row r="116">
          <cell r="B116">
            <v>1</v>
          </cell>
          <cell r="J116">
            <v>1</v>
          </cell>
          <cell r="K116">
            <v>591</v>
          </cell>
          <cell r="M116">
            <v>184</v>
          </cell>
        </row>
        <row r="117">
          <cell r="B117">
            <v>1</v>
          </cell>
          <cell r="J117">
            <v>1</v>
          </cell>
          <cell r="K117">
            <v>359</v>
          </cell>
          <cell r="M117">
            <v>118</v>
          </cell>
        </row>
        <row r="118">
          <cell r="B118">
            <v>1</v>
          </cell>
          <cell r="J118">
            <v>1</v>
          </cell>
          <cell r="K118">
            <v>1152</v>
          </cell>
          <cell r="M118">
            <v>335</v>
          </cell>
        </row>
        <row r="119">
          <cell r="B119">
            <v>1</v>
          </cell>
          <cell r="J119">
            <v>1</v>
          </cell>
          <cell r="K119">
            <v>1086</v>
          </cell>
          <cell r="M119">
            <v>502</v>
          </cell>
        </row>
        <row r="120">
          <cell r="B120">
            <v>1</v>
          </cell>
          <cell r="J120">
            <v>1</v>
          </cell>
          <cell r="K120">
            <v>192</v>
          </cell>
          <cell r="M120">
            <v>156</v>
          </cell>
        </row>
        <row r="121">
          <cell r="B121">
            <v>1</v>
          </cell>
          <cell r="J121">
            <v>1</v>
          </cell>
          <cell r="K121">
            <v>308</v>
          </cell>
          <cell r="M121">
            <v>102</v>
          </cell>
        </row>
        <row r="122">
          <cell r="B122">
            <v>1</v>
          </cell>
          <cell r="J122">
            <v>1</v>
          </cell>
          <cell r="K122">
            <v>442</v>
          </cell>
          <cell r="M122">
            <v>195</v>
          </cell>
        </row>
        <row r="123">
          <cell r="B123">
            <v>1</v>
          </cell>
          <cell r="J123">
            <v>1</v>
          </cell>
          <cell r="K123">
            <v>216</v>
          </cell>
          <cell r="M123">
            <v>170</v>
          </cell>
        </row>
        <row r="124">
          <cell r="B124">
            <v>1</v>
          </cell>
          <cell r="J124">
            <v>1</v>
          </cell>
          <cell r="K124">
            <v>417</v>
          </cell>
          <cell r="M124">
            <v>313</v>
          </cell>
        </row>
        <row r="125">
          <cell r="B125">
            <v>1</v>
          </cell>
          <cell r="J125">
            <v>5</v>
          </cell>
          <cell r="K125">
            <v>1091</v>
          </cell>
          <cell r="M125">
            <v>510</v>
          </cell>
        </row>
        <row r="126">
          <cell r="B126">
            <v>1</v>
          </cell>
          <cell r="J126">
            <v>1</v>
          </cell>
          <cell r="K126">
            <v>692</v>
          </cell>
          <cell r="M126">
            <v>731</v>
          </cell>
        </row>
        <row r="127">
          <cell r="B127">
            <v>1</v>
          </cell>
          <cell r="J127">
            <v>1</v>
          </cell>
          <cell r="K127">
            <v>758</v>
          </cell>
          <cell r="M127">
            <v>795</v>
          </cell>
        </row>
        <row r="128">
          <cell r="B128">
            <v>1</v>
          </cell>
          <cell r="J128">
            <v>5</v>
          </cell>
          <cell r="K128">
            <v>438</v>
          </cell>
          <cell r="M128">
            <v>528</v>
          </cell>
        </row>
        <row r="129">
          <cell r="B129">
            <v>1</v>
          </cell>
          <cell r="J129">
            <v>1</v>
          </cell>
          <cell r="K129">
            <v>591</v>
          </cell>
          <cell r="M129">
            <v>461</v>
          </cell>
        </row>
        <row r="130">
          <cell r="B130">
            <v>1</v>
          </cell>
          <cell r="J130">
            <v>1</v>
          </cell>
          <cell r="K130">
            <v>1347</v>
          </cell>
          <cell r="M130">
            <v>1604</v>
          </cell>
        </row>
        <row r="131">
          <cell r="B131">
            <v>1</v>
          </cell>
          <cell r="J131">
            <v>1</v>
          </cell>
          <cell r="K131">
            <v>2185</v>
          </cell>
          <cell r="M131">
            <v>810</v>
          </cell>
        </row>
        <row r="132">
          <cell r="B132">
            <v>1</v>
          </cell>
          <cell r="J132">
            <v>1</v>
          </cell>
          <cell r="K132">
            <v>298</v>
          </cell>
          <cell r="M132">
            <v>68</v>
          </cell>
        </row>
        <row r="133">
          <cell r="B133">
            <v>1</v>
          </cell>
          <cell r="J133">
            <v>1</v>
          </cell>
          <cell r="K133">
            <v>3146</v>
          </cell>
          <cell r="M133">
            <v>2481</v>
          </cell>
        </row>
        <row r="134">
          <cell r="B134">
            <v>1</v>
          </cell>
          <cell r="J134">
            <v>1</v>
          </cell>
          <cell r="K134">
            <v>6010</v>
          </cell>
          <cell r="M134">
            <v>3770</v>
          </cell>
        </row>
        <row r="135">
          <cell r="B135">
            <v>1</v>
          </cell>
          <cell r="J135">
            <v>1</v>
          </cell>
          <cell r="K135">
            <v>1940</v>
          </cell>
          <cell r="M135">
            <v>880</v>
          </cell>
        </row>
        <row r="136">
          <cell r="B136">
            <v>1</v>
          </cell>
          <cell r="J136">
            <v>1</v>
          </cell>
          <cell r="K136">
            <v>55</v>
          </cell>
          <cell r="M136">
            <v>56</v>
          </cell>
        </row>
        <row r="137">
          <cell r="B137">
            <v>1</v>
          </cell>
          <cell r="J137">
            <v>1</v>
          </cell>
          <cell r="K137">
            <v>476</v>
          </cell>
          <cell r="M137">
            <v>113</v>
          </cell>
        </row>
        <row r="138">
          <cell r="B138">
            <v>1</v>
          </cell>
          <cell r="J138">
            <v>1</v>
          </cell>
          <cell r="K138">
            <v>297</v>
          </cell>
          <cell r="M138">
            <v>351</v>
          </cell>
        </row>
        <row r="139">
          <cell r="B139">
            <v>1</v>
          </cell>
          <cell r="J139">
            <v>1</v>
          </cell>
          <cell r="K139">
            <v>1038</v>
          </cell>
          <cell r="M139">
            <v>534</v>
          </cell>
        </row>
        <row r="140">
          <cell r="B140">
            <v>1</v>
          </cell>
          <cell r="J140">
            <v>1</v>
          </cell>
          <cell r="K140">
            <v>1241</v>
          </cell>
          <cell r="M140">
            <v>790</v>
          </cell>
        </row>
        <row r="141">
          <cell r="B141">
            <v>1</v>
          </cell>
          <cell r="J141">
            <v>5</v>
          </cell>
          <cell r="K141">
            <v>491</v>
          </cell>
          <cell r="M141">
            <v>59</v>
          </cell>
        </row>
        <row r="142">
          <cell r="B142">
            <v>1</v>
          </cell>
          <cell r="J142">
            <v>1</v>
          </cell>
          <cell r="K142">
            <v>669</v>
          </cell>
          <cell r="M142">
            <v>446</v>
          </cell>
        </row>
        <row r="143">
          <cell r="B143">
            <v>1</v>
          </cell>
          <cell r="J143">
            <v>1</v>
          </cell>
          <cell r="K143">
            <v>602</v>
          </cell>
          <cell r="M143">
            <v>406</v>
          </cell>
        </row>
        <row r="144">
          <cell r="B144">
            <v>1</v>
          </cell>
          <cell r="J144">
            <v>1</v>
          </cell>
          <cell r="K144">
            <v>591</v>
          </cell>
          <cell r="M144">
            <v>217</v>
          </cell>
        </row>
        <row r="145">
          <cell r="B145">
            <v>1</v>
          </cell>
          <cell r="J145">
            <v>1</v>
          </cell>
          <cell r="K145">
            <v>153</v>
          </cell>
          <cell r="M145">
            <v>142</v>
          </cell>
        </row>
        <row r="146">
          <cell r="B146">
            <v>2</v>
          </cell>
          <cell r="J146">
            <v>9</v>
          </cell>
          <cell r="K146">
            <v>408</v>
          </cell>
          <cell r="M146">
            <v>330</v>
          </cell>
        </row>
        <row r="147">
          <cell r="B147">
            <v>2</v>
          </cell>
          <cell r="J147">
            <v>9</v>
          </cell>
          <cell r="K147">
            <v>258</v>
          </cell>
          <cell r="M147">
            <v>200</v>
          </cell>
        </row>
        <row r="148">
          <cell r="B148">
            <v>2</v>
          </cell>
          <cell r="J148">
            <v>9</v>
          </cell>
          <cell r="K148">
            <v>853</v>
          </cell>
          <cell r="M148">
            <v>587</v>
          </cell>
        </row>
        <row r="149">
          <cell r="B149">
            <v>2</v>
          </cell>
          <cell r="J149">
            <v>9</v>
          </cell>
          <cell r="K149">
            <v>97</v>
          </cell>
          <cell r="M149">
            <v>34</v>
          </cell>
        </row>
        <row r="150">
          <cell r="B150">
            <v>2</v>
          </cell>
          <cell r="J150">
            <v>9</v>
          </cell>
          <cell r="K150">
            <v>767</v>
          </cell>
          <cell r="M150">
            <v>340</v>
          </cell>
        </row>
        <row r="151">
          <cell r="B151">
            <v>2</v>
          </cell>
          <cell r="J151">
            <v>9</v>
          </cell>
          <cell r="K151">
            <v>1046</v>
          </cell>
          <cell r="M151">
            <v>561</v>
          </cell>
        </row>
        <row r="152">
          <cell r="B152">
            <v>2</v>
          </cell>
          <cell r="J152">
            <v>14</v>
          </cell>
          <cell r="K152">
            <v>547</v>
          </cell>
          <cell r="M152">
            <v>438</v>
          </cell>
        </row>
        <row r="153">
          <cell r="B153">
            <v>2</v>
          </cell>
          <cell r="J153">
            <v>14</v>
          </cell>
          <cell r="K153">
            <v>250</v>
          </cell>
          <cell r="M153">
            <v>210</v>
          </cell>
        </row>
        <row r="154">
          <cell r="B154">
            <v>2</v>
          </cell>
          <cell r="J154">
            <v>5</v>
          </cell>
          <cell r="K154">
            <v>100</v>
          </cell>
          <cell r="M154">
            <v>65</v>
          </cell>
        </row>
        <row r="155">
          <cell r="B155">
            <v>2</v>
          </cell>
          <cell r="J155">
            <v>5</v>
          </cell>
          <cell r="K155">
            <v>1247</v>
          </cell>
          <cell r="M155">
            <v>623</v>
          </cell>
        </row>
        <row r="156">
          <cell r="B156">
            <v>2</v>
          </cell>
          <cell r="J156">
            <v>9</v>
          </cell>
          <cell r="K156">
            <v>1342</v>
          </cell>
          <cell r="M156">
            <v>806</v>
          </cell>
        </row>
        <row r="157">
          <cell r="B157">
            <v>2</v>
          </cell>
          <cell r="J157">
            <v>9</v>
          </cell>
          <cell r="K157">
            <v>51</v>
          </cell>
          <cell r="M157">
            <v>46</v>
          </cell>
        </row>
        <row r="158">
          <cell r="B158">
            <v>2</v>
          </cell>
          <cell r="J158">
            <v>11</v>
          </cell>
          <cell r="K158">
            <v>256</v>
          </cell>
          <cell r="M158">
            <v>162</v>
          </cell>
        </row>
        <row r="159">
          <cell r="B159">
            <v>2</v>
          </cell>
          <cell r="J159">
            <v>11</v>
          </cell>
          <cell r="K159">
            <v>316</v>
          </cell>
          <cell r="M159">
            <v>168</v>
          </cell>
        </row>
        <row r="160">
          <cell r="B160">
            <v>2</v>
          </cell>
          <cell r="J160">
            <v>5</v>
          </cell>
          <cell r="K160">
            <v>96</v>
          </cell>
          <cell r="M160">
            <v>81</v>
          </cell>
        </row>
        <row r="161">
          <cell r="B161">
            <v>3</v>
          </cell>
          <cell r="J161">
            <v>1</v>
          </cell>
          <cell r="K161">
            <v>581</v>
          </cell>
          <cell r="M161">
            <v>344</v>
          </cell>
        </row>
        <row r="162">
          <cell r="B162">
            <v>3</v>
          </cell>
          <cell r="J162">
            <v>1</v>
          </cell>
          <cell r="K162">
            <v>470</v>
          </cell>
          <cell r="M162">
            <v>233</v>
          </cell>
        </row>
        <row r="163">
          <cell r="B163">
            <v>3</v>
          </cell>
          <cell r="J163">
            <v>1</v>
          </cell>
          <cell r="K163">
            <v>784</v>
          </cell>
          <cell r="M163">
            <v>409</v>
          </cell>
        </row>
        <row r="164">
          <cell r="B164">
            <v>4</v>
          </cell>
          <cell r="J164">
            <v>9</v>
          </cell>
          <cell r="K164">
            <v>595</v>
          </cell>
          <cell r="M164">
            <v>273</v>
          </cell>
        </row>
        <row r="165">
          <cell r="B165">
            <v>4</v>
          </cell>
          <cell r="J165">
            <v>9</v>
          </cell>
          <cell r="K165">
            <v>514</v>
          </cell>
          <cell r="M165">
            <v>377</v>
          </cell>
        </row>
        <row r="166">
          <cell r="B166">
            <v>4</v>
          </cell>
          <cell r="J166">
            <v>9</v>
          </cell>
          <cell r="K166">
            <v>1435</v>
          </cell>
          <cell r="M166">
            <v>1207</v>
          </cell>
        </row>
        <row r="167">
          <cell r="B167">
            <v>4</v>
          </cell>
          <cell r="J167">
            <v>9</v>
          </cell>
          <cell r="K167">
            <v>280</v>
          </cell>
          <cell r="M167">
            <v>280</v>
          </cell>
        </row>
        <row r="168">
          <cell r="B168">
            <v>4</v>
          </cell>
          <cell r="J168">
            <v>9</v>
          </cell>
          <cell r="K168">
            <v>514</v>
          </cell>
          <cell r="M168">
            <v>377</v>
          </cell>
        </row>
        <row r="169">
          <cell r="B169">
            <v>4</v>
          </cell>
          <cell r="J169">
            <v>9</v>
          </cell>
          <cell r="K169">
            <v>1345</v>
          </cell>
          <cell r="M169">
            <v>1207</v>
          </cell>
        </row>
        <row r="170">
          <cell r="B170">
            <v>4</v>
          </cell>
          <cell r="J170">
            <v>9</v>
          </cell>
          <cell r="K170">
            <v>280</v>
          </cell>
          <cell r="M170">
            <v>280</v>
          </cell>
        </row>
        <row r="171">
          <cell r="B171">
            <v>4</v>
          </cell>
          <cell r="J171">
            <v>9</v>
          </cell>
          <cell r="K171">
            <v>1302</v>
          </cell>
          <cell r="M171">
            <v>930</v>
          </cell>
        </row>
        <row r="172">
          <cell r="B172">
            <v>4</v>
          </cell>
          <cell r="J172">
            <v>9</v>
          </cell>
          <cell r="K172">
            <v>241</v>
          </cell>
          <cell r="M172">
            <v>169</v>
          </cell>
        </row>
        <row r="173">
          <cell r="B173">
            <v>4</v>
          </cell>
          <cell r="J173">
            <v>9</v>
          </cell>
          <cell r="K173">
            <v>460</v>
          </cell>
          <cell r="M173">
            <v>156</v>
          </cell>
        </row>
        <row r="174">
          <cell r="B174">
            <v>4</v>
          </cell>
          <cell r="J174">
            <v>9</v>
          </cell>
          <cell r="K174">
            <v>134</v>
          </cell>
          <cell r="M174">
            <v>78</v>
          </cell>
        </row>
        <row r="175">
          <cell r="B175">
            <v>4</v>
          </cell>
          <cell r="J175">
            <v>9</v>
          </cell>
          <cell r="K175">
            <v>1095</v>
          </cell>
          <cell r="M175">
            <v>663</v>
          </cell>
        </row>
        <row r="176">
          <cell r="B176">
            <v>4</v>
          </cell>
          <cell r="J176">
            <v>9</v>
          </cell>
          <cell r="K176">
            <v>275</v>
          </cell>
          <cell r="M176">
            <v>65</v>
          </cell>
        </row>
        <row r="177">
          <cell r="B177">
            <v>4</v>
          </cell>
          <cell r="J177">
            <v>9</v>
          </cell>
          <cell r="K177">
            <v>102</v>
          </cell>
          <cell r="M177">
            <v>91</v>
          </cell>
        </row>
        <row r="178">
          <cell r="B178">
            <v>4</v>
          </cell>
          <cell r="J178">
            <v>5</v>
          </cell>
          <cell r="K178">
            <v>1396</v>
          </cell>
          <cell r="M178">
            <v>890</v>
          </cell>
        </row>
        <row r="179">
          <cell r="B179">
            <v>4</v>
          </cell>
          <cell r="J179">
            <v>5</v>
          </cell>
          <cell r="K179">
            <v>141</v>
          </cell>
          <cell r="M179">
            <v>233</v>
          </cell>
        </row>
        <row r="180">
          <cell r="B180">
            <v>4</v>
          </cell>
          <cell r="J180">
            <v>5</v>
          </cell>
          <cell r="K180">
            <v>1919</v>
          </cell>
          <cell r="M180">
            <v>933</v>
          </cell>
        </row>
        <row r="181">
          <cell r="B181">
            <v>4</v>
          </cell>
          <cell r="J181">
            <v>9</v>
          </cell>
          <cell r="K181">
            <v>1813</v>
          </cell>
          <cell r="M181">
            <v>1757</v>
          </cell>
        </row>
        <row r="182">
          <cell r="B182">
            <v>4</v>
          </cell>
          <cell r="J182">
            <v>9</v>
          </cell>
          <cell r="K182">
            <v>741</v>
          </cell>
          <cell r="M182">
            <v>741</v>
          </cell>
        </row>
        <row r="183">
          <cell r="B183">
            <v>4</v>
          </cell>
          <cell r="J183">
            <v>5</v>
          </cell>
          <cell r="K183">
            <v>469</v>
          </cell>
          <cell r="M183">
            <v>159</v>
          </cell>
        </row>
        <row r="184">
          <cell r="B184">
            <v>4</v>
          </cell>
          <cell r="J184">
            <v>5</v>
          </cell>
          <cell r="K184">
            <v>1258</v>
          </cell>
          <cell r="M184">
            <v>640</v>
          </cell>
        </row>
        <row r="185">
          <cell r="B185">
            <v>4</v>
          </cell>
          <cell r="J185">
            <v>5</v>
          </cell>
          <cell r="K185">
            <v>141</v>
          </cell>
          <cell r="M185">
            <v>427</v>
          </cell>
        </row>
        <row r="186">
          <cell r="B186">
            <v>4</v>
          </cell>
          <cell r="J186">
            <v>9</v>
          </cell>
          <cell r="K186">
            <v>366</v>
          </cell>
          <cell r="M186">
            <v>247</v>
          </cell>
        </row>
        <row r="187">
          <cell r="B187">
            <v>4</v>
          </cell>
          <cell r="J187">
            <v>9</v>
          </cell>
          <cell r="K187">
            <v>641</v>
          </cell>
          <cell r="M187">
            <v>641</v>
          </cell>
        </row>
        <row r="188">
          <cell r="B188">
            <v>4</v>
          </cell>
          <cell r="J188">
            <v>5</v>
          </cell>
          <cell r="K188">
            <v>222</v>
          </cell>
          <cell r="M188">
            <v>108</v>
          </cell>
        </row>
        <row r="189">
          <cell r="B189">
            <v>4</v>
          </cell>
          <cell r="J189">
            <v>9</v>
          </cell>
          <cell r="K189">
            <v>153</v>
          </cell>
          <cell r="M189">
            <v>39</v>
          </cell>
        </row>
        <row r="190">
          <cell r="B190">
            <v>4</v>
          </cell>
          <cell r="J190">
            <v>9</v>
          </cell>
          <cell r="K190">
            <v>974</v>
          </cell>
          <cell r="M190">
            <v>846</v>
          </cell>
        </row>
        <row r="191">
          <cell r="B191">
            <v>4</v>
          </cell>
          <cell r="J191">
            <v>9</v>
          </cell>
          <cell r="K191">
            <v>974</v>
          </cell>
          <cell r="M191">
            <v>846</v>
          </cell>
        </row>
        <row r="192">
          <cell r="B192">
            <v>4</v>
          </cell>
          <cell r="J192">
            <v>9</v>
          </cell>
          <cell r="K192">
            <v>522</v>
          </cell>
          <cell r="M192">
            <v>390</v>
          </cell>
        </row>
        <row r="193">
          <cell r="B193">
            <v>4</v>
          </cell>
          <cell r="J193">
            <v>9</v>
          </cell>
          <cell r="K193">
            <v>522</v>
          </cell>
          <cell r="M193">
            <v>390</v>
          </cell>
        </row>
        <row r="194">
          <cell r="B194">
            <v>4</v>
          </cell>
          <cell r="J194">
            <v>9</v>
          </cell>
          <cell r="K194">
            <v>348</v>
          </cell>
          <cell r="M194">
            <v>348</v>
          </cell>
        </row>
        <row r="195">
          <cell r="B195">
            <v>4</v>
          </cell>
          <cell r="J195">
            <v>9</v>
          </cell>
          <cell r="K195">
            <v>348</v>
          </cell>
          <cell r="M195">
            <v>348</v>
          </cell>
        </row>
        <row r="196">
          <cell r="B196">
            <v>4</v>
          </cell>
          <cell r="J196">
            <v>9</v>
          </cell>
          <cell r="K196">
            <v>262</v>
          </cell>
          <cell r="M196">
            <v>179</v>
          </cell>
        </row>
        <row r="197">
          <cell r="B197">
            <v>4</v>
          </cell>
          <cell r="J197">
            <v>9</v>
          </cell>
          <cell r="K197">
            <v>262</v>
          </cell>
          <cell r="M197">
            <v>179</v>
          </cell>
        </row>
        <row r="198">
          <cell r="B198">
            <v>4</v>
          </cell>
          <cell r="J198">
            <v>9</v>
          </cell>
          <cell r="K198">
            <v>866</v>
          </cell>
          <cell r="M198">
            <v>703</v>
          </cell>
        </row>
        <row r="199">
          <cell r="B199">
            <v>4</v>
          </cell>
          <cell r="J199">
            <v>9</v>
          </cell>
          <cell r="K199">
            <v>866</v>
          </cell>
          <cell r="M199">
            <v>703</v>
          </cell>
        </row>
        <row r="200">
          <cell r="B200">
            <v>4</v>
          </cell>
          <cell r="J200">
            <v>9</v>
          </cell>
          <cell r="K200">
            <v>69</v>
          </cell>
          <cell r="M200">
            <v>69</v>
          </cell>
        </row>
        <row r="201">
          <cell r="B201">
            <v>4</v>
          </cell>
          <cell r="J201">
            <v>9</v>
          </cell>
          <cell r="K201">
            <v>69</v>
          </cell>
          <cell r="M201">
            <v>69</v>
          </cell>
        </row>
        <row r="202">
          <cell r="B202">
            <v>4</v>
          </cell>
          <cell r="J202">
            <v>9</v>
          </cell>
          <cell r="K202">
            <v>74</v>
          </cell>
          <cell r="M202">
            <v>71</v>
          </cell>
        </row>
        <row r="203">
          <cell r="B203">
            <v>4</v>
          </cell>
          <cell r="J203">
            <v>9</v>
          </cell>
          <cell r="K203">
            <v>74</v>
          </cell>
          <cell r="M203">
            <v>71</v>
          </cell>
        </row>
        <row r="204">
          <cell r="B204">
            <v>4</v>
          </cell>
          <cell r="J204">
            <v>5</v>
          </cell>
          <cell r="K204">
            <v>980</v>
          </cell>
          <cell r="M204">
            <v>706</v>
          </cell>
        </row>
        <row r="205">
          <cell r="B205">
            <v>4</v>
          </cell>
          <cell r="J205">
            <v>5</v>
          </cell>
          <cell r="K205">
            <v>980</v>
          </cell>
          <cell r="M205">
            <v>706</v>
          </cell>
        </row>
        <row r="206">
          <cell r="B206">
            <v>4</v>
          </cell>
          <cell r="J206">
            <v>9</v>
          </cell>
          <cell r="K206">
            <v>262</v>
          </cell>
          <cell r="M206">
            <v>241</v>
          </cell>
        </row>
        <row r="207">
          <cell r="B207">
            <v>4</v>
          </cell>
          <cell r="J207">
            <v>9</v>
          </cell>
          <cell r="K207">
            <v>262</v>
          </cell>
          <cell r="M207">
            <v>241</v>
          </cell>
        </row>
        <row r="208">
          <cell r="B208">
            <v>4</v>
          </cell>
          <cell r="J208">
            <v>9</v>
          </cell>
          <cell r="K208">
            <v>906</v>
          </cell>
          <cell r="M208">
            <v>598</v>
          </cell>
        </row>
        <row r="209">
          <cell r="B209">
            <v>4</v>
          </cell>
          <cell r="J209">
            <v>9</v>
          </cell>
          <cell r="K209">
            <v>906</v>
          </cell>
          <cell r="M209">
            <v>598</v>
          </cell>
        </row>
        <row r="210">
          <cell r="B210">
            <v>4</v>
          </cell>
          <cell r="J210">
            <v>9</v>
          </cell>
          <cell r="K210">
            <v>873</v>
          </cell>
          <cell r="M210">
            <v>376</v>
          </cell>
        </row>
        <row r="211">
          <cell r="B211">
            <v>4</v>
          </cell>
          <cell r="J211">
            <v>9</v>
          </cell>
          <cell r="K211">
            <v>873</v>
          </cell>
          <cell r="M211">
            <v>376</v>
          </cell>
        </row>
        <row r="212">
          <cell r="B212">
            <v>4</v>
          </cell>
          <cell r="J212">
            <v>9</v>
          </cell>
          <cell r="K212">
            <v>269</v>
          </cell>
          <cell r="M212">
            <v>225</v>
          </cell>
        </row>
        <row r="213">
          <cell r="B213">
            <v>4</v>
          </cell>
          <cell r="J213">
            <v>9</v>
          </cell>
          <cell r="K213">
            <v>114</v>
          </cell>
          <cell r="M213">
            <v>17</v>
          </cell>
        </row>
        <row r="214">
          <cell r="B214">
            <v>4</v>
          </cell>
          <cell r="J214">
            <v>9</v>
          </cell>
          <cell r="K214">
            <v>269</v>
          </cell>
          <cell r="M214">
            <v>225</v>
          </cell>
        </row>
        <row r="215">
          <cell r="B215">
            <v>4</v>
          </cell>
          <cell r="J215">
            <v>9</v>
          </cell>
          <cell r="K215">
            <v>114</v>
          </cell>
          <cell r="M215">
            <v>17</v>
          </cell>
        </row>
        <row r="216">
          <cell r="B216">
            <v>4</v>
          </cell>
          <cell r="J216">
            <v>9</v>
          </cell>
          <cell r="K216">
            <v>0</v>
          </cell>
          <cell r="M216">
            <v>0</v>
          </cell>
        </row>
        <row r="217">
          <cell r="B217">
            <v>4</v>
          </cell>
          <cell r="J217">
            <v>9</v>
          </cell>
          <cell r="K217">
            <v>680</v>
          </cell>
          <cell r="M217">
            <v>335</v>
          </cell>
        </row>
        <row r="218">
          <cell r="B218">
            <v>5</v>
          </cell>
          <cell r="J218">
            <v>1</v>
          </cell>
          <cell r="K218">
            <v>315</v>
          </cell>
          <cell r="M218">
            <v>69</v>
          </cell>
        </row>
        <row r="219">
          <cell r="B219">
            <v>5</v>
          </cell>
          <cell r="J219">
            <v>1</v>
          </cell>
          <cell r="K219">
            <v>285</v>
          </cell>
          <cell r="M219">
            <v>69</v>
          </cell>
        </row>
        <row r="220">
          <cell r="B220">
            <v>5</v>
          </cell>
          <cell r="J220">
            <v>1</v>
          </cell>
          <cell r="K220">
            <v>56</v>
          </cell>
          <cell r="M220">
            <v>20</v>
          </cell>
        </row>
        <row r="221">
          <cell r="B221">
            <v>6</v>
          </cell>
          <cell r="J221">
            <v>14</v>
          </cell>
          <cell r="K221">
            <v>130</v>
          </cell>
          <cell r="M221">
            <v>100</v>
          </cell>
        </row>
        <row r="222">
          <cell r="B222">
            <v>6</v>
          </cell>
          <cell r="J222">
            <v>14</v>
          </cell>
          <cell r="K222">
            <v>550</v>
          </cell>
          <cell r="M222">
            <v>200</v>
          </cell>
        </row>
        <row r="223">
          <cell r="B223">
            <v>6</v>
          </cell>
          <cell r="J223">
            <v>14</v>
          </cell>
          <cell r="K223">
            <v>250</v>
          </cell>
          <cell r="M223">
            <v>250</v>
          </cell>
        </row>
        <row r="224">
          <cell r="B224">
            <v>6</v>
          </cell>
          <cell r="J224">
            <v>14</v>
          </cell>
          <cell r="K224">
            <v>410</v>
          </cell>
          <cell r="M224">
            <v>290</v>
          </cell>
        </row>
        <row r="225">
          <cell r="B225">
            <v>6</v>
          </cell>
          <cell r="J225">
            <v>11</v>
          </cell>
          <cell r="K225">
            <v>2500</v>
          </cell>
          <cell r="M225">
            <v>2500</v>
          </cell>
        </row>
        <row r="226">
          <cell r="B226">
            <v>6</v>
          </cell>
          <cell r="J226">
            <v>14</v>
          </cell>
          <cell r="K226">
            <v>270</v>
          </cell>
          <cell r="M226">
            <v>270</v>
          </cell>
        </row>
        <row r="227">
          <cell r="B227">
            <v>6</v>
          </cell>
          <cell r="J227">
            <v>14</v>
          </cell>
          <cell r="K227">
            <v>250</v>
          </cell>
          <cell r="M227">
            <v>200</v>
          </cell>
        </row>
        <row r="228">
          <cell r="B228">
            <v>6</v>
          </cell>
          <cell r="J228">
            <v>14</v>
          </cell>
          <cell r="K228">
            <v>40</v>
          </cell>
          <cell r="M228">
            <v>40</v>
          </cell>
        </row>
        <row r="229">
          <cell r="B229">
            <v>6</v>
          </cell>
          <cell r="J229">
            <v>14</v>
          </cell>
          <cell r="K229">
            <v>95</v>
          </cell>
          <cell r="M229">
            <v>75</v>
          </cell>
        </row>
        <row r="230">
          <cell r="B230">
            <v>6</v>
          </cell>
          <cell r="J230">
            <v>14</v>
          </cell>
          <cell r="K230">
            <v>200</v>
          </cell>
          <cell r="M230">
            <v>200</v>
          </cell>
        </row>
        <row r="231">
          <cell r="B231">
            <v>6</v>
          </cell>
          <cell r="J231">
            <v>14</v>
          </cell>
          <cell r="K231">
            <v>100</v>
          </cell>
          <cell r="M231">
            <v>48</v>
          </cell>
        </row>
        <row r="232">
          <cell r="B232">
            <v>6</v>
          </cell>
          <cell r="J232">
            <v>11</v>
          </cell>
          <cell r="K232">
            <v>1300</v>
          </cell>
          <cell r="M232">
            <v>1048</v>
          </cell>
        </row>
        <row r="233">
          <cell r="B233">
            <v>6</v>
          </cell>
          <cell r="J233">
            <v>11</v>
          </cell>
          <cell r="K233">
            <v>1620</v>
          </cell>
          <cell r="M233">
            <v>1000</v>
          </cell>
        </row>
        <row r="234">
          <cell r="B234">
            <v>6</v>
          </cell>
          <cell r="J234">
            <v>1</v>
          </cell>
          <cell r="K234">
            <v>933</v>
          </cell>
          <cell r="M234">
            <v>597</v>
          </cell>
        </row>
        <row r="235">
          <cell r="B235">
            <v>6</v>
          </cell>
          <cell r="J235">
            <v>14</v>
          </cell>
          <cell r="K235">
            <v>90</v>
          </cell>
          <cell r="M235">
            <v>85</v>
          </cell>
        </row>
        <row r="236">
          <cell r="B236">
            <v>6</v>
          </cell>
          <cell r="J236">
            <v>1</v>
          </cell>
          <cell r="K236">
            <v>940</v>
          </cell>
          <cell r="M236">
            <v>621</v>
          </cell>
        </row>
        <row r="237">
          <cell r="B237">
            <v>6</v>
          </cell>
          <cell r="J237">
            <v>14</v>
          </cell>
          <cell r="K237">
            <v>30</v>
          </cell>
          <cell r="M237">
            <v>14</v>
          </cell>
        </row>
        <row r="238">
          <cell r="B238">
            <v>6</v>
          </cell>
          <cell r="J238">
            <v>1</v>
          </cell>
          <cell r="K238">
            <v>1300</v>
          </cell>
          <cell r="M238">
            <v>1305</v>
          </cell>
        </row>
        <row r="239">
          <cell r="B239">
            <v>6</v>
          </cell>
          <cell r="J239">
            <v>11</v>
          </cell>
          <cell r="K239">
            <v>50</v>
          </cell>
          <cell r="M239">
            <v>38</v>
          </cell>
        </row>
        <row r="240">
          <cell r="B240">
            <v>6</v>
          </cell>
          <cell r="J240">
            <v>1</v>
          </cell>
          <cell r="K240">
            <v>1050</v>
          </cell>
          <cell r="M240">
            <v>921</v>
          </cell>
        </row>
        <row r="241">
          <cell r="B241">
            <v>6</v>
          </cell>
          <cell r="J241">
            <v>14</v>
          </cell>
          <cell r="K241">
            <v>45</v>
          </cell>
          <cell r="M241">
            <v>45</v>
          </cell>
        </row>
        <row r="242">
          <cell r="B242">
            <v>6</v>
          </cell>
          <cell r="J242">
            <v>1</v>
          </cell>
          <cell r="K242">
            <v>244</v>
          </cell>
          <cell r="M242">
            <v>217</v>
          </cell>
        </row>
        <row r="243">
          <cell r="B243">
            <v>6</v>
          </cell>
          <cell r="J243">
            <v>1</v>
          </cell>
          <cell r="K243">
            <v>2000</v>
          </cell>
          <cell r="M243">
            <v>1152</v>
          </cell>
        </row>
        <row r="244">
          <cell r="B244">
            <v>6</v>
          </cell>
          <cell r="J244">
            <v>1</v>
          </cell>
          <cell r="K244">
            <v>800</v>
          </cell>
          <cell r="M244">
            <v>473</v>
          </cell>
        </row>
        <row r="245">
          <cell r="B245">
            <v>6</v>
          </cell>
          <cell r="J245">
            <v>11</v>
          </cell>
          <cell r="K245">
            <v>400</v>
          </cell>
          <cell r="M245">
            <v>400</v>
          </cell>
        </row>
        <row r="246">
          <cell r="B246">
            <v>6</v>
          </cell>
          <cell r="J246">
            <v>14</v>
          </cell>
          <cell r="K246">
            <v>350</v>
          </cell>
          <cell r="M246">
            <v>350</v>
          </cell>
        </row>
        <row r="247">
          <cell r="B247">
            <v>6</v>
          </cell>
          <cell r="J247">
            <v>14</v>
          </cell>
          <cell r="K247">
            <v>400</v>
          </cell>
          <cell r="M247">
            <v>320</v>
          </cell>
        </row>
        <row r="248">
          <cell r="B248">
            <v>6</v>
          </cell>
          <cell r="J248">
            <v>11</v>
          </cell>
          <cell r="K248">
            <v>600</v>
          </cell>
          <cell r="M248">
            <v>600</v>
          </cell>
        </row>
        <row r="249">
          <cell r="B249">
            <v>6</v>
          </cell>
          <cell r="J249">
            <v>11</v>
          </cell>
          <cell r="K249">
            <v>85</v>
          </cell>
          <cell r="M249">
            <v>75</v>
          </cell>
        </row>
        <row r="250">
          <cell r="B250">
            <v>6</v>
          </cell>
          <cell r="J250">
            <v>11</v>
          </cell>
          <cell r="K250">
            <v>108</v>
          </cell>
          <cell r="M250">
            <v>108</v>
          </cell>
        </row>
        <row r="251">
          <cell r="B251">
            <v>6</v>
          </cell>
          <cell r="J251">
            <v>11</v>
          </cell>
          <cell r="K251">
            <v>560</v>
          </cell>
          <cell r="M251">
            <v>515</v>
          </cell>
        </row>
        <row r="252">
          <cell r="B252">
            <v>6</v>
          </cell>
          <cell r="J252">
            <v>14</v>
          </cell>
          <cell r="K252">
            <v>500</v>
          </cell>
          <cell r="M252">
            <v>450</v>
          </cell>
        </row>
        <row r="253">
          <cell r="B253">
            <v>6</v>
          </cell>
          <cell r="J253">
            <v>11</v>
          </cell>
          <cell r="K253">
            <v>600</v>
          </cell>
          <cell r="M253">
            <v>600</v>
          </cell>
        </row>
        <row r="254">
          <cell r="B254">
            <v>6</v>
          </cell>
          <cell r="J254">
            <v>14</v>
          </cell>
          <cell r="K254">
            <v>150</v>
          </cell>
          <cell r="M254">
            <v>120</v>
          </cell>
        </row>
        <row r="255">
          <cell r="B255">
            <v>6</v>
          </cell>
          <cell r="J255">
            <v>14</v>
          </cell>
          <cell r="K255">
            <v>127</v>
          </cell>
          <cell r="M255">
            <v>70</v>
          </cell>
        </row>
        <row r="256">
          <cell r="B256">
            <v>6</v>
          </cell>
          <cell r="J256">
            <v>11</v>
          </cell>
          <cell r="K256">
            <v>450</v>
          </cell>
          <cell r="M256">
            <v>400</v>
          </cell>
        </row>
        <row r="257">
          <cell r="B257">
            <v>6</v>
          </cell>
          <cell r="J257">
            <v>1</v>
          </cell>
          <cell r="K257">
            <v>1794</v>
          </cell>
          <cell r="M257">
            <v>1228</v>
          </cell>
        </row>
        <row r="258">
          <cell r="B258">
            <v>6</v>
          </cell>
          <cell r="J258">
            <v>11</v>
          </cell>
          <cell r="K258">
            <v>450</v>
          </cell>
          <cell r="M258">
            <v>450</v>
          </cell>
        </row>
        <row r="259">
          <cell r="B259">
            <v>6</v>
          </cell>
          <cell r="J259">
            <v>11</v>
          </cell>
          <cell r="K259">
            <v>140</v>
          </cell>
          <cell r="M259">
            <v>52</v>
          </cell>
        </row>
        <row r="260">
          <cell r="B260">
            <v>6</v>
          </cell>
          <cell r="J260">
            <v>14</v>
          </cell>
          <cell r="K260">
            <v>150</v>
          </cell>
          <cell r="M260">
            <v>100</v>
          </cell>
        </row>
        <row r="261">
          <cell r="B261">
            <v>6</v>
          </cell>
          <cell r="J261">
            <v>14</v>
          </cell>
          <cell r="K261">
            <v>200</v>
          </cell>
          <cell r="M261">
            <v>170</v>
          </cell>
        </row>
        <row r="262">
          <cell r="B262">
            <v>6</v>
          </cell>
          <cell r="J262">
            <v>11</v>
          </cell>
          <cell r="K262">
            <v>840</v>
          </cell>
          <cell r="M262">
            <v>714</v>
          </cell>
        </row>
        <row r="263">
          <cell r="B263">
            <v>6</v>
          </cell>
          <cell r="J263">
            <v>5</v>
          </cell>
          <cell r="K263">
            <v>101</v>
          </cell>
          <cell r="M263">
            <v>10</v>
          </cell>
        </row>
        <row r="264">
          <cell r="B264">
            <v>6</v>
          </cell>
          <cell r="J264">
            <v>11</v>
          </cell>
          <cell r="K264">
            <v>1000</v>
          </cell>
          <cell r="M264">
            <v>1000</v>
          </cell>
        </row>
        <row r="265">
          <cell r="B265">
            <v>6</v>
          </cell>
          <cell r="J265">
            <v>11</v>
          </cell>
          <cell r="K265">
            <v>85</v>
          </cell>
          <cell r="M265">
            <v>85</v>
          </cell>
        </row>
        <row r="266">
          <cell r="B266">
            <v>6</v>
          </cell>
          <cell r="J266">
            <v>11</v>
          </cell>
          <cell r="K266">
            <v>250</v>
          </cell>
          <cell r="M266">
            <v>250</v>
          </cell>
        </row>
        <row r="267">
          <cell r="B267">
            <v>6</v>
          </cell>
          <cell r="J267">
            <v>11</v>
          </cell>
          <cell r="K267">
            <v>1450</v>
          </cell>
          <cell r="M267">
            <v>1450</v>
          </cell>
        </row>
        <row r="268">
          <cell r="B268">
            <v>6</v>
          </cell>
          <cell r="J268">
            <v>11</v>
          </cell>
          <cell r="K268">
            <v>140</v>
          </cell>
          <cell r="M268">
            <v>140</v>
          </cell>
        </row>
        <row r="269">
          <cell r="B269">
            <v>6</v>
          </cell>
          <cell r="J269">
            <v>14</v>
          </cell>
          <cell r="K269">
            <v>700</v>
          </cell>
          <cell r="M269">
            <v>380</v>
          </cell>
        </row>
        <row r="270">
          <cell r="B270">
            <v>6</v>
          </cell>
          <cell r="J270">
            <v>5</v>
          </cell>
          <cell r="K270">
            <v>1000</v>
          </cell>
          <cell r="M270">
            <v>790</v>
          </cell>
        </row>
        <row r="271">
          <cell r="B271">
            <v>6</v>
          </cell>
          <cell r="J271">
            <v>11</v>
          </cell>
          <cell r="K271">
            <v>1300</v>
          </cell>
          <cell r="M271">
            <v>1100</v>
          </cell>
        </row>
        <row r="272">
          <cell r="B272">
            <v>6</v>
          </cell>
          <cell r="J272">
            <v>1</v>
          </cell>
          <cell r="K272">
            <v>450</v>
          </cell>
          <cell r="M272">
            <v>553</v>
          </cell>
        </row>
        <row r="273">
          <cell r="B273">
            <v>6</v>
          </cell>
          <cell r="J273">
            <v>5</v>
          </cell>
          <cell r="K273">
            <v>700</v>
          </cell>
          <cell r="M273">
            <v>580</v>
          </cell>
        </row>
        <row r="274">
          <cell r="B274">
            <v>6</v>
          </cell>
          <cell r="J274">
            <v>14</v>
          </cell>
          <cell r="K274">
            <v>150</v>
          </cell>
          <cell r="M274">
            <v>90</v>
          </cell>
        </row>
        <row r="275">
          <cell r="B275">
            <v>6</v>
          </cell>
          <cell r="J275">
            <v>5</v>
          </cell>
          <cell r="K275">
            <v>1570</v>
          </cell>
          <cell r="M275">
            <v>1570</v>
          </cell>
        </row>
        <row r="276">
          <cell r="B276">
            <v>6</v>
          </cell>
          <cell r="J276">
            <v>11</v>
          </cell>
          <cell r="K276">
            <v>500</v>
          </cell>
          <cell r="M276">
            <v>380</v>
          </cell>
        </row>
        <row r="277">
          <cell r="B277">
            <v>6</v>
          </cell>
          <cell r="J277">
            <v>5</v>
          </cell>
          <cell r="K277">
            <v>250</v>
          </cell>
          <cell r="M277">
            <v>150</v>
          </cell>
        </row>
        <row r="278">
          <cell r="B278">
            <v>6</v>
          </cell>
          <cell r="J278">
            <v>14</v>
          </cell>
          <cell r="K278">
            <v>30</v>
          </cell>
          <cell r="M278">
            <v>9</v>
          </cell>
        </row>
        <row r="279">
          <cell r="B279">
            <v>6</v>
          </cell>
          <cell r="J279">
            <v>5</v>
          </cell>
          <cell r="K279">
            <v>1275</v>
          </cell>
          <cell r="M279">
            <v>265</v>
          </cell>
        </row>
        <row r="280">
          <cell r="B280">
            <v>6</v>
          </cell>
          <cell r="J280">
            <v>5</v>
          </cell>
          <cell r="K280">
            <v>333</v>
          </cell>
          <cell r="M280">
            <v>76</v>
          </cell>
        </row>
        <row r="281">
          <cell r="B281">
            <v>6</v>
          </cell>
          <cell r="J281">
            <v>14</v>
          </cell>
          <cell r="K281">
            <v>100</v>
          </cell>
          <cell r="M281">
            <v>90</v>
          </cell>
        </row>
        <row r="282">
          <cell r="B282">
            <v>6</v>
          </cell>
          <cell r="J282">
            <v>14</v>
          </cell>
          <cell r="K282">
            <v>60</v>
          </cell>
          <cell r="M282">
            <v>13</v>
          </cell>
        </row>
        <row r="283">
          <cell r="B283">
            <v>6</v>
          </cell>
          <cell r="J283">
            <v>14</v>
          </cell>
          <cell r="K283">
            <v>49</v>
          </cell>
          <cell r="M283">
            <v>22</v>
          </cell>
        </row>
        <row r="284">
          <cell r="B284">
            <v>6</v>
          </cell>
          <cell r="J284">
            <v>14</v>
          </cell>
          <cell r="K284">
            <v>180</v>
          </cell>
          <cell r="M284">
            <v>180</v>
          </cell>
        </row>
        <row r="285">
          <cell r="B285">
            <v>6</v>
          </cell>
          <cell r="J285">
            <v>14</v>
          </cell>
          <cell r="K285">
            <v>100</v>
          </cell>
          <cell r="M285">
            <v>100</v>
          </cell>
        </row>
        <row r="286">
          <cell r="B286">
            <v>6</v>
          </cell>
          <cell r="J286">
            <v>14</v>
          </cell>
          <cell r="K286">
            <v>80</v>
          </cell>
          <cell r="M286">
            <v>80</v>
          </cell>
        </row>
        <row r="287">
          <cell r="B287">
            <v>6</v>
          </cell>
          <cell r="J287">
            <v>14</v>
          </cell>
          <cell r="K287">
            <v>80</v>
          </cell>
          <cell r="M287">
            <v>47</v>
          </cell>
        </row>
        <row r="288">
          <cell r="B288">
            <v>6</v>
          </cell>
          <cell r="J288">
            <v>14</v>
          </cell>
          <cell r="K288">
            <v>250</v>
          </cell>
          <cell r="M288">
            <v>230</v>
          </cell>
        </row>
        <row r="289">
          <cell r="B289">
            <v>6</v>
          </cell>
          <cell r="J289">
            <v>14</v>
          </cell>
          <cell r="K289">
            <v>100</v>
          </cell>
          <cell r="M289">
            <v>97</v>
          </cell>
        </row>
        <row r="290">
          <cell r="B290">
            <v>6</v>
          </cell>
          <cell r="J290">
            <v>14</v>
          </cell>
          <cell r="K290">
            <v>75</v>
          </cell>
          <cell r="M290">
            <v>65</v>
          </cell>
        </row>
        <row r="291">
          <cell r="B291">
            <v>6</v>
          </cell>
          <cell r="J291">
            <v>14</v>
          </cell>
          <cell r="K291">
            <v>70</v>
          </cell>
          <cell r="M291">
            <v>70</v>
          </cell>
        </row>
        <row r="292">
          <cell r="B292">
            <v>6</v>
          </cell>
          <cell r="J292">
            <v>14</v>
          </cell>
          <cell r="K292">
            <v>100</v>
          </cell>
          <cell r="M292">
            <v>90</v>
          </cell>
        </row>
        <row r="293">
          <cell r="B293">
            <v>6</v>
          </cell>
          <cell r="J293">
            <v>14</v>
          </cell>
          <cell r="K293">
            <v>160</v>
          </cell>
          <cell r="M293">
            <v>85</v>
          </cell>
        </row>
        <row r="294">
          <cell r="B294">
            <v>6</v>
          </cell>
          <cell r="J294">
            <v>14</v>
          </cell>
          <cell r="K294">
            <v>55</v>
          </cell>
          <cell r="M294">
            <v>55</v>
          </cell>
        </row>
        <row r="295">
          <cell r="B295">
            <v>6</v>
          </cell>
          <cell r="J295">
            <v>14</v>
          </cell>
          <cell r="K295">
            <v>150</v>
          </cell>
          <cell r="M295">
            <v>130</v>
          </cell>
        </row>
        <row r="296">
          <cell r="B296">
            <v>6</v>
          </cell>
          <cell r="J296">
            <v>14</v>
          </cell>
          <cell r="K296">
            <v>30</v>
          </cell>
          <cell r="M296">
            <v>20</v>
          </cell>
        </row>
        <row r="297">
          <cell r="B297">
            <v>6</v>
          </cell>
          <cell r="J297">
            <v>11</v>
          </cell>
          <cell r="K297">
            <v>1300</v>
          </cell>
          <cell r="M297">
            <v>1100</v>
          </cell>
        </row>
        <row r="298">
          <cell r="B298">
            <v>6</v>
          </cell>
          <cell r="J298">
            <v>9</v>
          </cell>
          <cell r="K298">
            <v>1525</v>
          </cell>
          <cell r="M298">
            <v>516</v>
          </cell>
        </row>
        <row r="299">
          <cell r="B299">
            <v>6</v>
          </cell>
          <cell r="J299">
            <v>14</v>
          </cell>
          <cell r="K299">
            <v>50</v>
          </cell>
          <cell r="M299">
            <v>50</v>
          </cell>
        </row>
        <row r="300">
          <cell r="B300">
            <v>6</v>
          </cell>
          <cell r="J300">
            <v>14</v>
          </cell>
          <cell r="K300">
            <v>130</v>
          </cell>
          <cell r="M300">
            <v>130</v>
          </cell>
        </row>
        <row r="301">
          <cell r="B301">
            <v>6</v>
          </cell>
          <cell r="J301">
            <v>14</v>
          </cell>
          <cell r="K301">
            <v>100</v>
          </cell>
          <cell r="M301">
            <v>47</v>
          </cell>
        </row>
        <row r="302">
          <cell r="B302">
            <v>7</v>
          </cell>
          <cell r="J302">
            <v>1</v>
          </cell>
          <cell r="K302">
            <v>2749</v>
          </cell>
          <cell r="M302">
            <v>2749</v>
          </cell>
        </row>
        <row r="303">
          <cell r="B303">
            <v>7</v>
          </cell>
          <cell r="J303">
            <v>1</v>
          </cell>
          <cell r="K303">
            <v>1030</v>
          </cell>
          <cell r="M303">
            <v>959</v>
          </cell>
        </row>
        <row r="304">
          <cell r="B304">
            <v>7</v>
          </cell>
          <cell r="J304">
            <v>14</v>
          </cell>
          <cell r="K304">
            <v>30</v>
          </cell>
          <cell r="M304">
            <v>30</v>
          </cell>
        </row>
        <row r="305">
          <cell r="B305">
            <v>7</v>
          </cell>
          <cell r="J305">
            <v>5</v>
          </cell>
          <cell r="K305">
            <v>940</v>
          </cell>
          <cell r="M305">
            <v>940</v>
          </cell>
        </row>
        <row r="306">
          <cell r="B306">
            <v>7</v>
          </cell>
          <cell r="J306">
            <v>14</v>
          </cell>
          <cell r="K306">
            <v>70</v>
          </cell>
          <cell r="M306">
            <v>70</v>
          </cell>
        </row>
        <row r="307">
          <cell r="B307">
            <v>7</v>
          </cell>
          <cell r="J307">
            <v>1</v>
          </cell>
          <cell r="K307">
            <v>84</v>
          </cell>
          <cell r="M307">
            <v>84</v>
          </cell>
        </row>
        <row r="308">
          <cell r="B308">
            <v>7</v>
          </cell>
          <cell r="J308">
            <v>1</v>
          </cell>
          <cell r="K308">
            <v>145</v>
          </cell>
          <cell r="M308">
            <v>145</v>
          </cell>
        </row>
        <row r="309">
          <cell r="B309">
            <v>7</v>
          </cell>
          <cell r="J309">
            <v>11</v>
          </cell>
          <cell r="K309">
            <v>58</v>
          </cell>
          <cell r="M309">
            <v>58</v>
          </cell>
        </row>
        <row r="310">
          <cell r="B310">
            <v>7</v>
          </cell>
          <cell r="J310">
            <v>11</v>
          </cell>
          <cell r="K310">
            <v>67</v>
          </cell>
          <cell r="M310">
            <v>67</v>
          </cell>
        </row>
        <row r="311">
          <cell r="B311">
            <v>7</v>
          </cell>
          <cell r="J311">
            <v>1</v>
          </cell>
          <cell r="K311">
            <v>2660</v>
          </cell>
          <cell r="M311">
            <v>2391</v>
          </cell>
        </row>
        <row r="312">
          <cell r="B312">
            <v>7</v>
          </cell>
          <cell r="J312">
            <v>1</v>
          </cell>
          <cell r="K312">
            <v>347</v>
          </cell>
          <cell r="M312">
            <v>347</v>
          </cell>
        </row>
        <row r="313">
          <cell r="B313">
            <v>7</v>
          </cell>
          <cell r="J313">
            <v>1</v>
          </cell>
          <cell r="K313">
            <v>526</v>
          </cell>
          <cell r="M313">
            <v>526</v>
          </cell>
        </row>
        <row r="314">
          <cell r="B314">
            <v>7</v>
          </cell>
          <cell r="J314">
            <v>1</v>
          </cell>
          <cell r="K314">
            <v>3722</v>
          </cell>
          <cell r="M314">
            <v>3722</v>
          </cell>
        </row>
        <row r="315">
          <cell r="B315">
            <v>7</v>
          </cell>
          <cell r="J315">
            <v>11</v>
          </cell>
          <cell r="K315">
            <v>2045</v>
          </cell>
          <cell r="M315">
            <v>2045</v>
          </cell>
        </row>
        <row r="316">
          <cell r="B316">
            <v>7</v>
          </cell>
          <cell r="J316">
            <v>1</v>
          </cell>
          <cell r="K316">
            <v>270</v>
          </cell>
          <cell r="M316">
            <v>270</v>
          </cell>
        </row>
        <row r="317">
          <cell r="B317">
            <v>7</v>
          </cell>
          <cell r="J317">
            <v>1</v>
          </cell>
          <cell r="K317">
            <v>1590</v>
          </cell>
          <cell r="M317">
            <v>1010</v>
          </cell>
        </row>
        <row r="318">
          <cell r="B318">
            <v>7</v>
          </cell>
          <cell r="J318">
            <v>1</v>
          </cell>
          <cell r="K318">
            <v>3330</v>
          </cell>
          <cell r="M318">
            <v>3330</v>
          </cell>
        </row>
        <row r="319">
          <cell r="B319">
            <v>7</v>
          </cell>
          <cell r="J319">
            <v>1</v>
          </cell>
          <cell r="K319">
            <v>430</v>
          </cell>
          <cell r="M319">
            <v>371</v>
          </cell>
        </row>
        <row r="320">
          <cell r="B320">
            <v>7</v>
          </cell>
          <cell r="J320">
            <v>11</v>
          </cell>
          <cell r="K320">
            <v>385</v>
          </cell>
          <cell r="M320">
            <v>385</v>
          </cell>
        </row>
        <row r="321">
          <cell r="B321">
            <v>7</v>
          </cell>
          <cell r="J321">
            <v>11</v>
          </cell>
          <cell r="K321">
            <v>45</v>
          </cell>
          <cell r="M321">
            <v>45</v>
          </cell>
        </row>
        <row r="322">
          <cell r="B322">
            <v>7</v>
          </cell>
          <cell r="J322">
            <v>1</v>
          </cell>
          <cell r="K322">
            <v>1170</v>
          </cell>
          <cell r="M322">
            <v>1170</v>
          </cell>
        </row>
        <row r="323">
          <cell r="B323">
            <v>7</v>
          </cell>
          <cell r="J323">
            <v>5</v>
          </cell>
          <cell r="K323">
            <v>93</v>
          </cell>
          <cell r="M323">
            <v>93</v>
          </cell>
        </row>
        <row r="324">
          <cell r="B324">
            <v>7</v>
          </cell>
          <cell r="J324">
            <v>5</v>
          </cell>
          <cell r="K324">
            <v>84</v>
          </cell>
          <cell r="M324">
            <v>84</v>
          </cell>
        </row>
        <row r="325">
          <cell r="B325">
            <v>7</v>
          </cell>
          <cell r="J325">
            <v>5</v>
          </cell>
          <cell r="K325">
            <v>1228</v>
          </cell>
          <cell r="M325">
            <v>1123</v>
          </cell>
        </row>
        <row r="326">
          <cell r="B326">
            <v>7</v>
          </cell>
          <cell r="J326">
            <v>5</v>
          </cell>
          <cell r="K326">
            <v>2228</v>
          </cell>
          <cell r="M326">
            <v>1703</v>
          </cell>
        </row>
        <row r="327">
          <cell r="B327">
            <v>7</v>
          </cell>
          <cell r="J327">
            <v>11</v>
          </cell>
          <cell r="K327">
            <v>83</v>
          </cell>
          <cell r="M327">
            <v>83</v>
          </cell>
        </row>
        <row r="328">
          <cell r="B328">
            <v>7</v>
          </cell>
          <cell r="J328">
            <v>1</v>
          </cell>
          <cell r="K328">
            <v>2910</v>
          </cell>
          <cell r="M328">
            <v>1418</v>
          </cell>
        </row>
        <row r="329">
          <cell r="B329">
            <v>7</v>
          </cell>
          <cell r="J329">
            <v>1</v>
          </cell>
          <cell r="K329">
            <v>630</v>
          </cell>
          <cell r="M329">
            <v>630</v>
          </cell>
        </row>
        <row r="330">
          <cell r="B330">
            <v>7</v>
          </cell>
          <cell r="J330">
            <v>5</v>
          </cell>
          <cell r="K330">
            <v>282</v>
          </cell>
          <cell r="M330">
            <v>282</v>
          </cell>
        </row>
        <row r="331">
          <cell r="B331">
            <v>7</v>
          </cell>
          <cell r="J331">
            <v>1</v>
          </cell>
          <cell r="K331">
            <v>430</v>
          </cell>
          <cell r="M331">
            <v>430</v>
          </cell>
        </row>
        <row r="332">
          <cell r="B332">
            <v>7</v>
          </cell>
          <cell r="J332">
            <v>1</v>
          </cell>
          <cell r="K332">
            <v>810</v>
          </cell>
          <cell r="M332">
            <v>245</v>
          </cell>
        </row>
        <row r="333">
          <cell r="B333">
            <v>7</v>
          </cell>
          <cell r="J333">
            <v>1</v>
          </cell>
          <cell r="K333">
            <v>146</v>
          </cell>
          <cell r="M333">
            <v>146</v>
          </cell>
        </row>
        <row r="334">
          <cell r="B334">
            <v>7</v>
          </cell>
          <cell r="J334">
            <v>1</v>
          </cell>
          <cell r="K334">
            <v>116</v>
          </cell>
          <cell r="M334">
            <v>116</v>
          </cell>
        </row>
        <row r="335">
          <cell r="B335">
            <v>7</v>
          </cell>
          <cell r="J335">
            <v>1</v>
          </cell>
          <cell r="K335">
            <v>306</v>
          </cell>
          <cell r="M335">
            <v>306</v>
          </cell>
        </row>
        <row r="336">
          <cell r="B336">
            <v>8</v>
          </cell>
          <cell r="J336">
            <v>9</v>
          </cell>
          <cell r="K336">
            <v>1006</v>
          </cell>
          <cell r="M336">
            <v>1046</v>
          </cell>
        </row>
        <row r="337">
          <cell r="B337">
            <v>8</v>
          </cell>
          <cell r="J337">
            <v>9</v>
          </cell>
          <cell r="K337">
            <v>326</v>
          </cell>
          <cell r="M337">
            <v>362</v>
          </cell>
        </row>
        <row r="338">
          <cell r="B338">
            <v>8</v>
          </cell>
          <cell r="J338">
            <v>9</v>
          </cell>
          <cell r="K338">
            <v>157</v>
          </cell>
          <cell r="M338">
            <v>157</v>
          </cell>
        </row>
        <row r="339">
          <cell r="B339">
            <v>8</v>
          </cell>
          <cell r="J339">
            <v>9</v>
          </cell>
          <cell r="K339">
            <v>100</v>
          </cell>
          <cell r="M339">
            <v>110</v>
          </cell>
        </row>
        <row r="340">
          <cell r="B340">
            <v>8</v>
          </cell>
          <cell r="J340">
            <v>9</v>
          </cell>
          <cell r="K340">
            <v>211</v>
          </cell>
          <cell r="M340">
            <v>229</v>
          </cell>
        </row>
        <row r="341">
          <cell r="B341">
            <v>8</v>
          </cell>
          <cell r="J341">
            <v>9</v>
          </cell>
          <cell r="K341">
            <v>554</v>
          </cell>
          <cell r="M341">
            <v>555</v>
          </cell>
        </row>
        <row r="342">
          <cell r="B342">
            <v>8</v>
          </cell>
          <cell r="J342">
            <v>9</v>
          </cell>
          <cell r="K342">
            <v>1425</v>
          </cell>
          <cell r="M342">
            <v>1562</v>
          </cell>
        </row>
        <row r="343">
          <cell r="B343">
            <v>8</v>
          </cell>
          <cell r="J343">
            <v>1</v>
          </cell>
          <cell r="K343">
            <v>528</v>
          </cell>
          <cell r="M343">
            <v>543</v>
          </cell>
        </row>
        <row r="344">
          <cell r="B344">
            <v>8</v>
          </cell>
          <cell r="J344">
            <v>1</v>
          </cell>
          <cell r="K344">
            <v>498</v>
          </cell>
          <cell r="M344">
            <v>507</v>
          </cell>
        </row>
        <row r="345">
          <cell r="B345">
            <v>8</v>
          </cell>
          <cell r="J345">
            <v>1</v>
          </cell>
          <cell r="K345">
            <v>2200</v>
          </cell>
          <cell r="M345">
            <v>2346</v>
          </cell>
        </row>
        <row r="346">
          <cell r="B346">
            <v>8</v>
          </cell>
          <cell r="J346">
            <v>9</v>
          </cell>
          <cell r="K346">
            <v>1226</v>
          </cell>
          <cell r="M346">
            <v>714</v>
          </cell>
        </row>
        <row r="347">
          <cell r="B347">
            <v>8</v>
          </cell>
          <cell r="J347">
            <v>9</v>
          </cell>
          <cell r="K347">
            <v>101</v>
          </cell>
          <cell r="M347">
            <v>106</v>
          </cell>
        </row>
        <row r="348">
          <cell r="B348">
            <v>8</v>
          </cell>
          <cell r="J348">
            <v>11</v>
          </cell>
          <cell r="K348">
            <v>340</v>
          </cell>
          <cell r="M348">
            <v>0</v>
          </cell>
        </row>
        <row r="349">
          <cell r="B349">
            <v>8</v>
          </cell>
          <cell r="J349">
            <v>9</v>
          </cell>
          <cell r="K349">
            <v>101</v>
          </cell>
          <cell r="M349">
            <v>106</v>
          </cell>
        </row>
        <row r="350">
          <cell r="B350">
            <v>8</v>
          </cell>
          <cell r="J350">
            <v>11</v>
          </cell>
          <cell r="K350">
            <v>190</v>
          </cell>
          <cell r="M350">
            <v>0</v>
          </cell>
        </row>
        <row r="351">
          <cell r="B351">
            <v>8</v>
          </cell>
          <cell r="J351">
            <v>11</v>
          </cell>
          <cell r="K351">
            <v>230</v>
          </cell>
          <cell r="M351">
            <v>0</v>
          </cell>
        </row>
        <row r="352">
          <cell r="B352">
            <v>8</v>
          </cell>
          <cell r="J352">
            <v>11</v>
          </cell>
          <cell r="K352">
            <v>110</v>
          </cell>
          <cell r="M352">
            <v>0</v>
          </cell>
        </row>
        <row r="353">
          <cell r="B353">
            <v>8</v>
          </cell>
          <cell r="J353">
            <v>11</v>
          </cell>
          <cell r="K353">
            <v>100</v>
          </cell>
          <cell r="M353">
            <v>0</v>
          </cell>
        </row>
        <row r="354">
          <cell r="B354">
            <v>8</v>
          </cell>
          <cell r="J354">
            <v>1</v>
          </cell>
          <cell r="K354">
            <v>183</v>
          </cell>
          <cell r="M354">
            <v>76</v>
          </cell>
        </row>
        <row r="355">
          <cell r="B355">
            <v>8</v>
          </cell>
          <cell r="J355">
            <v>1</v>
          </cell>
          <cell r="K355">
            <v>179</v>
          </cell>
          <cell r="M355">
            <v>220</v>
          </cell>
        </row>
        <row r="356">
          <cell r="B356">
            <v>8</v>
          </cell>
          <cell r="J356">
            <v>1</v>
          </cell>
          <cell r="K356">
            <v>551</v>
          </cell>
          <cell r="M356">
            <v>575</v>
          </cell>
        </row>
        <row r="357">
          <cell r="B357">
            <v>8</v>
          </cell>
          <cell r="J357">
            <v>1</v>
          </cell>
          <cell r="K357">
            <v>65</v>
          </cell>
          <cell r="M357">
            <v>55</v>
          </cell>
        </row>
        <row r="358">
          <cell r="B358">
            <v>8</v>
          </cell>
          <cell r="J358">
            <v>1</v>
          </cell>
          <cell r="K358">
            <v>99</v>
          </cell>
          <cell r="M358">
            <v>137</v>
          </cell>
        </row>
        <row r="359">
          <cell r="B359">
            <v>8</v>
          </cell>
          <cell r="J359">
            <v>1</v>
          </cell>
          <cell r="K359">
            <v>1354</v>
          </cell>
          <cell r="M359">
            <v>903</v>
          </cell>
        </row>
        <row r="360">
          <cell r="B360">
            <v>8</v>
          </cell>
          <cell r="J360">
            <v>1</v>
          </cell>
          <cell r="K360">
            <v>2951</v>
          </cell>
          <cell r="M360">
            <v>3416</v>
          </cell>
        </row>
        <row r="361">
          <cell r="B361">
            <v>8</v>
          </cell>
          <cell r="J361">
            <v>1</v>
          </cell>
          <cell r="K361">
            <v>300</v>
          </cell>
          <cell r="M361">
            <v>302</v>
          </cell>
        </row>
        <row r="362">
          <cell r="B362">
            <v>8</v>
          </cell>
          <cell r="J362">
            <v>1</v>
          </cell>
          <cell r="K362">
            <v>210</v>
          </cell>
          <cell r="M362">
            <v>168</v>
          </cell>
        </row>
        <row r="363">
          <cell r="B363">
            <v>8</v>
          </cell>
          <cell r="J363">
            <v>9</v>
          </cell>
          <cell r="K363">
            <v>511</v>
          </cell>
          <cell r="M363">
            <v>479</v>
          </cell>
        </row>
        <row r="364">
          <cell r="B364">
            <v>8</v>
          </cell>
          <cell r="J364">
            <v>9</v>
          </cell>
          <cell r="K364">
            <v>63</v>
          </cell>
          <cell r="M364">
            <v>33</v>
          </cell>
        </row>
        <row r="365">
          <cell r="B365">
            <v>8</v>
          </cell>
          <cell r="J365">
            <v>5</v>
          </cell>
          <cell r="K365">
            <v>275</v>
          </cell>
          <cell r="M365">
            <v>0</v>
          </cell>
        </row>
        <row r="366">
          <cell r="B366">
            <v>8</v>
          </cell>
          <cell r="J366">
            <v>1</v>
          </cell>
          <cell r="K366">
            <v>475</v>
          </cell>
          <cell r="M366">
            <v>298</v>
          </cell>
        </row>
        <row r="367">
          <cell r="B367">
            <v>8</v>
          </cell>
          <cell r="J367">
            <v>1</v>
          </cell>
          <cell r="K367">
            <v>41</v>
          </cell>
          <cell r="M367">
            <v>44</v>
          </cell>
        </row>
        <row r="368">
          <cell r="B368">
            <v>8</v>
          </cell>
          <cell r="J368">
            <v>1</v>
          </cell>
          <cell r="K368">
            <v>442</v>
          </cell>
          <cell r="M368">
            <v>333</v>
          </cell>
        </row>
        <row r="369">
          <cell r="B369">
            <v>8</v>
          </cell>
          <cell r="J369">
            <v>1</v>
          </cell>
          <cell r="K369">
            <v>247</v>
          </cell>
          <cell r="M369">
            <v>36</v>
          </cell>
        </row>
        <row r="370">
          <cell r="B370">
            <v>8</v>
          </cell>
          <cell r="J370">
            <v>1</v>
          </cell>
          <cell r="K370">
            <v>145</v>
          </cell>
          <cell r="M370">
            <v>38</v>
          </cell>
        </row>
        <row r="371">
          <cell r="B371">
            <v>8</v>
          </cell>
          <cell r="J371">
            <v>1</v>
          </cell>
          <cell r="K371">
            <v>280</v>
          </cell>
          <cell r="M371">
            <v>76</v>
          </cell>
        </row>
        <row r="372">
          <cell r="B372">
            <v>8</v>
          </cell>
          <cell r="J372">
            <v>5</v>
          </cell>
          <cell r="K372">
            <v>25</v>
          </cell>
          <cell r="M372">
            <v>0</v>
          </cell>
        </row>
        <row r="373">
          <cell r="B373">
            <v>8</v>
          </cell>
          <cell r="J373">
            <v>5</v>
          </cell>
          <cell r="K373">
            <v>90</v>
          </cell>
          <cell r="M373">
            <v>0</v>
          </cell>
        </row>
        <row r="374">
          <cell r="B374">
            <v>8</v>
          </cell>
          <cell r="J374">
            <v>1</v>
          </cell>
          <cell r="K374">
            <v>1007</v>
          </cell>
          <cell r="M374">
            <v>0</v>
          </cell>
        </row>
        <row r="375">
          <cell r="B375">
            <v>8</v>
          </cell>
          <cell r="J375">
            <v>1</v>
          </cell>
          <cell r="K375">
            <v>82</v>
          </cell>
          <cell r="M375">
            <v>0</v>
          </cell>
        </row>
        <row r="376">
          <cell r="B376">
            <v>8</v>
          </cell>
          <cell r="J376">
            <v>1</v>
          </cell>
          <cell r="K376">
            <v>475</v>
          </cell>
          <cell r="M376">
            <v>577</v>
          </cell>
        </row>
        <row r="377">
          <cell r="B377">
            <v>8</v>
          </cell>
          <cell r="J377">
            <v>5</v>
          </cell>
          <cell r="K377">
            <v>152</v>
          </cell>
          <cell r="M377">
            <v>0</v>
          </cell>
        </row>
        <row r="378">
          <cell r="B378">
            <v>8</v>
          </cell>
          <cell r="J378">
            <v>1</v>
          </cell>
          <cell r="K378">
            <v>203</v>
          </cell>
          <cell r="M378">
            <v>244</v>
          </cell>
        </row>
        <row r="379">
          <cell r="B379">
            <v>8</v>
          </cell>
          <cell r="J379">
            <v>5</v>
          </cell>
          <cell r="K379">
            <v>305</v>
          </cell>
          <cell r="M379">
            <v>0</v>
          </cell>
        </row>
        <row r="380">
          <cell r="B380">
            <v>8</v>
          </cell>
          <cell r="J380">
            <v>1</v>
          </cell>
          <cell r="K380">
            <v>78</v>
          </cell>
          <cell r="M380">
            <v>80</v>
          </cell>
        </row>
        <row r="381">
          <cell r="B381">
            <v>8</v>
          </cell>
          <cell r="J381">
            <v>5</v>
          </cell>
          <cell r="K381">
            <v>370</v>
          </cell>
          <cell r="M381">
            <v>0</v>
          </cell>
        </row>
        <row r="382">
          <cell r="B382">
            <v>8</v>
          </cell>
          <cell r="J382">
            <v>1</v>
          </cell>
          <cell r="K382">
            <v>1234</v>
          </cell>
          <cell r="M382">
            <v>1170</v>
          </cell>
        </row>
        <row r="383">
          <cell r="B383">
            <v>8</v>
          </cell>
          <cell r="J383">
            <v>1</v>
          </cell>
          <cell r="K383">
            <v>480</v>
          </cell>
          <cell r="M383">
            <v>215</v>
          </cell>
        </row>
        <row r="384">
          <cell r="B384">
            <v>8</v>
          </cell>
          <cell r="J384">
            <v>1</v>
          </cell>
          <cell r="K384">
            <v>527</v>
          </cell>
          <cell r="M384">
            <v>286</v>
          </cell>
        </row>
        <row r="385">
          <cell r="B385">
            <v>8</v>
          </cell>
          <cell r="J385">
            <v>14</v>
          </cell>
          <cell r="K385">
            <v>230</v>
          </cell>
          <cell r="M385">
            <v>0</v>
          </cell>
        </row>
        <row r="386">
          <cell r="B386">
            <v>8</v>
          </cell>
          <cell r="J386">
            <v>1</v>
          </cell>
          <cell r="K386">
            <v>173</v>
          </cell>
          <cell r="M386">
            <v>160</v>
          </cell>
        </row>
        <row r="387">
          <cell r="B387">
            <v>8</v>
          </cell>
          <cell r="J387">
            <v>1</v>
          </cell>
          <cell r="K387">
            <v>94</v>
          </cell>
          <cell r="M387">
            <v>94</v>
          </cell>
        </row>
        <row r="388">
          <cell r="B388">
            <v>8</v>
          </cell>
          <cell r="J388">
            <v>1</v>
          </cell>
          <cell r="K388">
            <v>700</v>
          </cell>
          <cell r="M388">
            <v>240</v>
          </cell>
        </row>
        <row r="389">
          <cell r="B389">
            <v>8</v>
          </cell>
          <cell r="J389">
            <v>1</v>
          </cell>
          <cell r="K389">
            <v>817</v>
          </cell>
          <cell r="M389">
            <v>815</v>
          </cell>
        </row>
        <row r="390">
          <cell r="B390">
            <v>8</v>
          </cell>
          <cell r="J390">
            <v>5</v>
          </cell>
          <cell r="K390">
            <v>263</v>
          </cell>
          <cell r="M390">
            <v>0</v>
          </cell>
        </row>
        <row r="391">
          <cell r="B391">
            <v>8</v>
          </cell>
          <cell r="J391">
            <v>14</v>
          </cell>
          <cell r="K391">
            <v>96</v>
          </cell>
          <cell r="M391">
            <v>0</v>
          </cell>
        </row>
        <row r="392">
          <cell r="B392">
            <v>8</v>
          </cell>
          <cell r="J392">
            <v>14</v>
          </cell>
          <cell r="K392">
            <v>255</v>
          </cell>
          <cell r="M392">
            <v>0</v>
          </cell>
        </row>
        <row r="393">
          <cell r="B393">
            <v>8</v>
          </cell>
          <cell r="J393">
            <v>5</v>
          </cell>
          <cell r="K393">
            <v>244</v>
          </cell>
          <cell r="M393">
            <v>0</v>
          </cell>
        </row>
        <row r="394">
          <cell r="B394">
            <v>8</v>
          </cell>
          <cell r="J394">
            <v>1</v>
          </cell>
          <cell r="K394">
            <v>1947</v>
          </cell>
          <cell r="M394">
            <v>1269</v>
          </cell>
        </row>
        <row r="395">
          <cell r="B395">
            <v>8</v>
          </cell>
          <cell r="J395">
            <v>1</v>
          </cell>
          <cell r="K395">
            <v>182</v>
          </cell>
          <cell r="M395">
            <v>166</v>
          </cell>
        </row>
        <row r="396">
          <cell r="B396">
            <v>8</v>
          </cell>
          <cell r="J396">
            <v>14</v>
          </cell>
          <cell r="K396">
            <v>180</v>
          </cell>
          <cell r="M396">
            <v>0</v>
          </cell>
        </row>
        <row r="397">
          <cell r="B397">
            <v>9</v>
          </cell>
          <cell r="J397">
            <v>1</v>
          </cell>
          <cell r="K397">
            <v>1208</v>
          </cell>
          <cell r="M397">
            <v>0</v>
          </cell>
        </row>
        <row r="398">
          <cell r="B398">
            <v>9</v>
          </cell>
          <cell r="J398">
            <v>1</v>
          </cell>
          <cell r="K398">
            <v>61</v>
          </cell>
          <cell r="M398">
            <v>0</v>
          </cell>
        </row>
        <row r="399">
          <cell r="B399">
            <v>9</v>
          </cell>
          <cell r="J399">
            <v>1</v>
          </cell>
          <cell r="K399">
            <v>1590</v>
          </cell>
          <cell r="M399">
            <v>0</v>
          </cell>
        </row>
        <row r="400">
          <cell r="B400">
            <v>9</v>
          </cell>
          <cell r="J400">
            <v>1</v>
          </cell>
          <cell r="K400">
            <v>343</v>
          </cell>
          <cell r="M400">
            <v>0</v>
          </cell>
        </row>
        <row r="401">
          <cell r="B401">
            <v>9</v>
          </cell>
          <cell r="J401">
            <v>1</v>
          </cell>
          <cell r="K401">
            <v>245</v>
          </cell>
          <cell r="M401">
            <v>0</v>
          </cell>
        </row>
        <row r="402">
          <cell r="B402">
            <v>9</v>
          </cell>
          <cell r="J402">
            <v>9</v>
          </cell>
          <cell r="K402">
            <v>180</v>
          </cell>
          <cell r="M402">
            <v>0</v>
          </cell>
        </row>
        <row r="403">
          <cell r="B403">
            <v>9</v>
          </cell>
          <cell r="J403">
            <v>9</v>
          </cell>
          <cell r="K403">
            <v>1458</v>
          </cell>
          <cell r="M403">
            <v>0</v>
          </cell>
        </row>
        <row r="404">
          <cell r="B404">
            <v>9</v>
          </cell>
          <cell r="J404">
            <v>9</v>
          </cell>
          <cell r="K404">
            <v>440</v>
          </cell>
          <cell r="M404">
            <v>0</v>
          </cell>
        </row>
        <row r="405">
          <cell r="B405">
            <v>9</v>
          </cell>
          <cell r="J405">
            <v>9</v>
          </cell>
          <cell r="K405">
            <v>83</v>
          </cell>
          <cell r="M405">
            <v>0</v>
          </cell>
        </row>
        <row r="406">
          <cell r="B406">
            <v>9</v>
          </cell>
          <cell r="J406">
            <v>9</v>
          </cell>
          <cell r="K406">
            <v>77</v>
          </cell>
          <cell r="M406">
            <v>0</v>
          </cell>
        </row>
        <row r="407">
          <cell r="B407">
            <v>9</v>
          </cell>
          <cell r="J407">
            <v>1</v>
          </cell>
          <cell r="K407">
            <v>240</v>
          </cell>
          <cell r="M407">
            <v>0</v>
          </cell>
        </row>
        <row r="408">
          <cell r="B408">
            <v>9</v>
          </cell>
          <cell r="J408">
            <v>1</v>
          </cell>
          <cell r="K408">
            <v>509</v>
          </cell>
          <cell r="M408">
            <v>0</v>
          </cell>
        </row>
        <row r="409">
          <cell r="B409">
            <v>9</v>
          </cell>
          <cell r="J409">
            <v>1</v>
          </cell>
          <cell r="K409">
            <v>433</v>
          </cell>
          <cell r="M409">
            <v>0</v>
          </cell>
        </row>
        <row r="410">
          <cell r="B410">
            <v>9</v>
          </cell>
          <cell r="J410">
            <v>1</v>
          </cell>
          <cell r="K410">
            <v>302</v>
          </cell>
          <cell r="M410">
            <v>0</v>
          </cell>
        </row>
        <row r="411">
          <cell r="B411">
            <v>9</v>
          </cell>
          <cell r="J411">
            <v>11</v>
          </cell>
          <cell r="K411">
            <v>230</v>
          </cell>
          <cell r="M411">
            <v>0</v>
          </cell>
        </row>
        <row r="412">
          <cell r="B412">
            <v>10</v>
          </cell>
          <cell r="J412">
            <v>1</v>
          </cell>
          <cell r="K412">
            <v>600</v>
          </cell>
          <cell r="M412">
            <v>600</v>
          </cell>
        </row>
        <row r="413">
          <cell r="B413">
            <v>10</v>
          </cell>
          <cell r="J413">
            <v>1</v>
          </cell>
          <cell r="K413">
            <v>1121</v>
          </cell>
          <cell r="M413">
            <v>1216</v>
          </cell>
        </row>
        <row r="414">
          <cell r="B414">
            <v>10</v>
          </cell>
          <cell r="J414">
            <v>5</v>
          </cell>
          <cell r="K414">
            <v>270</v>
          </cell>
          <cell r="M414">
            <v>382</v>
          </cell>
        </row>
        <row r="415">
          <cell r="B415">
            <v>10</v>
          </cell>
          <cell r="J415">
            <v>1</v>
          </cell>
          <cell r="K415">
            <v>110</v>
          </cell>
          <cell r="M415">
            <v>116</v>
          </cell>
        </row>
        <row r="416">
          <cell r="B416">
            <v>10</v>
          </cell>
          <cell r="J416">
            <v>1</v>
          </cell>
          <cell r="K416">
            <v>72</v>
          </cell>
          <cell r="M416">
            <v>130</v>
          </cell>
        </row>
        <row r="417">
          <cell r="B417">
            <v>11</v>
          </cell>
          <cell r="J417">
            <v>1</v>
          </cell>
          <cell r="K417">
            <v>1730</v>
          </cell>
          <cell r="M417">
            <v>1560</v>
          </cell>
        </row>
        <row r="418">
          <cell r="B418">
            <v>11</v>
          </cell>
          <cell r="J418">
            <v>1</v>
          </cell>
          <cell r="K418">
            <v>1250</v>
          </cell>
          <cell r="M418">
            <v>1044</v>
          </cell>
        </row>
        <row r="419">
          <cell r="B419">
            <v>11</v>
          </cell>
          <cell r="J419">
            <v>1</v>
          </cell>
          <cell r="K419">
            <v>1041</v>
          </cell>
          <cell r="M419">
            <v>975</v>
          </cell>
        </row>
        <row r="420">
          <cell r="B420">
            <v>11</v>
          </cell>
          <cell r="J420">
            <v>1</v>
          </cell>
          <cell r="K420">
            <v>1171</v>
          </cell>
          <cell r="M420">
            <v>1202</v>
          </cell>
        </row>
        <row r="421">
          <cell r="B421">
            <v>11</v>
          </cell>
          <cell r="J421">
            <v>1</v>
          </cell>
          <cell r="K421">
            <v>1100</v>
          </cell>
          <cell r="M421">
            <v>983</v>
          </cell>
        </row>
        <row r="422">
          <cell r="B422">
            <v>11</v>
          </cell>
          <cell r="J422">
            <v>1</v>
          </cell>
          <cell r="K422">
            <v>1251</v>
          </cell>
          <cell r="M422">
            <v>1018</v>
          </cell>
        </row>
        <row r="423">
          <cell r="B423">
            <v>11</v>
          </cell>
          <cell r="J423">
            <v>1</v>
          </cell>
          <cell r="K423">
            <v>1300</v>
          </cell>
          <cell r="M423">
            <v>856</v>
          </cell>
        </row>
        <row r="424">
          <cell r="B424">
            <v>11</v>
          </cell>
          <cell r="J424">
            <v>1</v>
          </cell>
          <cell r="K424">
            <v>200</v>
          </cell>
          <cell r="M424">
            <v>142</v>
          </cell>
        </row>
        <row r="425">
          <cell r="B425">
            <v>11</v>
          </cell>
          <cell r="J425">
            <v>1</v>
          </cell>
          <cell r="K425">
            <v>111</v>
          </cell>
          <cell r="M425">
            <v>111</v>
          </cell>
        </row>
        <row r="426">
          <cell r="B426">
            <v>11</v>
          </cell>
          <cell r="J426">
            <v>1</v>
          </cell>
          <cell r="K426">
            <v>1356</v>
          </cell>
          <cell r="M426">
            <v>1287</v>
          </cell>
        </row>
        <row r="427">
          <cell r="B427">
            <v>11</v>
          </cell>
          <cell r="J427">
            <v>1</v>
          </cell>
          <cell r="K427">
            <v>112</v>
          </cell>
          <cell r="M427">
            <v>48</v>
          </cell>
        </row>
        <row r="428">
          <cell r="B428">
            <v>11</v>
          </cell>
          <cell r="J428">
            <v>1</v>
          </cell>
          <cell r="K428">
            <v>1290</v>
          </cell>
          <cell r="M428">
            <v>1145</v>
          </cell>
        </row>
        <row r="429">
          <cell r="B429">
            <v>11</v>
          </cell>
          <cell r="J429">
            <v>1</v>
          </cell>
          <cell r="K429">
            <v>110</v>
          </cell>
          <cell r="M429">
            <v>33</v>
          </cell>
        </row>
        <row r="430">
          <cell r="B430">
            <v>11</v>
          </cell>
          <cell r="J430">
            <v>1</v>
          </cell>
          <cell r="K430">
            <v>106</v>
          </cell>
          <cell r="M430">
            <v>106</v>
          </cell>
        </row>
        <row r="431">
          <cell r="B431">
            <v>11</v>
          </cell>
          <cell r="J431">
            <v>1</v>
          </cell>
          <cell r="K431">
            <v>2707</v>
          </cell>
          <cell r="M431">
            <v>1106</v>
          </cell>
        </row>
        <row r="432">
          <cell r="B432">
            <v>11</v>
          </cell>
          <cell r="J432">
            <v>1</v>
          </cell>
          <cell r="K432">
            <v>1100</v>
          </cell>
          <cell r="M432">
            <v>724</v>
          </cell>
        </row>
        <row r="433">
          <cell r="B433">
            <v>11</v>
          </cell>
          <cell r="J433">
            <v>1</v>
          </cell>
          <cell r="K433">
            <v>907</v>
          </cell>
          <cell r="M433">
            <v>370</v>
          </cell>
        </row>
        <row r="434">
          <cell r="B434">
            <v>11</v>
          </cell>
          <cell r="J434">
            <v>1</v>
          </cell>
          <cell r="K434">
            <v>390</v>
          </cell>
          <cell r="M434">
            <v>337</v>
          </cell>
        </row>
        <row r="435">
          <cell r="B435">
            <v>11</v>
          </cell>
          <cell r="J435">
            <v>1</v>
          </cell>
          <cell r="K435">
            <v>268</v>
          </cell>
          <cell r="M435">
            <v>72</v>
          </cell>
        </row>
        <row r="436">
          <cell r="B436">
            <v>11</v>
          </cell>
          <cell r="J436">
            <v>1</v>
          </cell>
          <cell r="K436">
            <v>221</v>
          </cell>
          <cell r="M436">
            <v>33</v>
          </cell>
        </row>
        <row r="437">
          <cell r="B437">
            <v>11</v>
          </cell>
          <cell r="J437">
            <v>1</v>
          </cell>
          <cell r="K437">
            <v>274</v>
          </cell>
          <cell r="M437">
            <v>167</v>
          </cell>
        </row>
        <row r="438">
          <cell r="B438">
            <v>12</v>
          </cell>
          <cell r="J438">
            <v>9</v>
          </cell>
          <cell r="K438">
            <v>508</v>
          </cell>
          <cell r="M438">
            <v>338</v>
          </cell>
        </row>
        <row r="439">
          <cell r="B439">
            <v>12</v>
          </cell>
          <cell r="J439">
            <v>9</v>
          </cell>
          <cell r="K439">
            <v>2640</v>
          </cell>
          <cell r="M439">
            <v>1222</v>
          </cell>
        </row>
        <row r="440">
          <cell r="B440">
            <v>12</v>
          </cell>
          <cell r="J440">
            <v>5</v>
          </cell>
          <cell r="K440">
            <v>916</v>
          </cell>
          <cell r="M440">
            <v>916</v>
          </cell>
        </row>
        <row r="441">
          <cell r="B441">
            <v>12</v>
          </cell>
          <cell r="J441">
            <v>5</v>
          </cell>
          <cell r="K441">
            <v>680</v>
          </cell>
          <cell r="M441">
            <v>680</v>
          </cell>
        </row>
        <row r="442">
          <cell r="B442">
            <v>12</v>
          </cell>
          <cell r="J442">
            <v>5</v>
          </cell>
          <cell r="K442">
            <v>652</v>
          </cell>
          <cell r="M442">
            <v>480</v>
          </cell>
        </row>
        <row r="443">
          <cell r="B443">
            <v>12</v>
          </cell>
          <cell r="J443">
            <v>14</v>
          </cell>
          <cell r="K443">
            <v>56</v>
          </cell>
          <cell r="M443">
            <v>48</v>
          </cell>
        </row>
        <row r="444">
          <cell r="B444">
            <v>12</v>
          </cell>
          <cell r="J444">
            <v>14</v>
          </cell>
          <cell r="K444">
            <v>200</v>
          </cell>
          <cell r="M444">
            <v>177</v>
          </cell>
        </row>
        <row r="445">
          <cell r="B445">
            <v>12</v>
          </cell>
          <cell r="J445">
            <v>14</v>
          </cell>
          <cell r="K445">
            <v>467</v>
          </cell>
          <cell r="M445">
            <v>467</v>
          </cell>
        </row>
        <row r="446">
          <cell r="B446">
            <v>12</v>
          </cell>
          <cell r="J446">
            <v>14</v>
          </cell>
          <cell r="K446">
            <v>52</v>
          </cell>
          <cell r="M446">
            <v>52</v>
          </cell>
        </row>
        <row r="447">
          <cell r="B447">
            <v>12</v>
          </cell>
          <cell r="J447">
            <v>14</v>
          </cell>
          <cell r="K447">
            <v>25</v>
          </cell>
          <cell r="M447">
            <v>25</v>
          </cell>
        </row>
        <row r="448">
          <cell r="B448">
            <v>12</v>
          </cell>
          <cell r="J448">
            <v>14</v>
          </cell>
          <cell r="K448">
            <v>39</v>
          </cell>
          <cell r="M448">
            <v>39</v>
          </cell>
        </row>
        <row r="449">
          <cell r="B449">
            <v>12</v>
          </cell>
          <cell r="J449">
            <v>14</v>
          </cell>
          <cell r="K449">
            <v>40</v>
          </cell>
          <cell r="M449">
            <v>40</v>
          </cell>
        </row>
        <row r="450">
          <cell r="B450">
            <v>12</v>
          </cell>
          <cell r="J450">
            <v>11</v>
          </cell>
          <cell r="K450">
            <v>400</v>
          </cell>
          <cell r="M450">
            <v>400</v>
          </cell>
        </row>
        <row r="451">
          <cell r="B451">
            <v>12</v>
          </cell>
          <cell r="J451">
            <v>1</v>
          </cell>
          <cell r="K451">
            <v>160</v>
          </cell>
          <cell r="M451">
            <v>130</v>
          </cell>
        </row>
        <row r="452">
          <cell r="B452">
            <v>12</v>
          </cell>
          <cell r="J452">
            <v>11</v>
          </cell>
          <cell r="K452">
            <v>1493</v>
          </cell>
          <cell r="M452">
            <v>1164</v>
          </cell>
        </row>
        <row r="453">
          <cell r="B453">
            <v>12</v>
          </cell>
          <cell r="J453">
            <v>9</v>
          </cell>
          <cell r="K453">
            <v>878</v>
          </cell>
          <cell r="M453">
            <v>878</v>
          </cell>
        </row>
        <row r="454">
          <cell r="B454">
            <v>12</v>
          </cell>
          <cell r="J454">
            <v>11</v>
          </cell>
          <cell r="K454">
            <v>280</v>
          </cell>
          <cell r="M454">
            <v>280</v>
          </cell>
        </row>
        <row r="455">
          <cell r="B455">
            <v>12</v>
          </cell>
          <cell r="J455">
            <v>9</v>
          </cell>
          <cell r="K455">
            <v>849</v>
          </cell>
          <cell r="M455">
            <v>849</v>
          </cell>
        </row>
        <row r="456">
          <cell r="B456">
            <v>12</v>
          </cell>
          <cell r="J456">
            <v>11</v>
          </cell>
          <cell r="K456">
            <v>260</v>
          </cell>
          <cell r="M456">
            <v>260</v>
          </cell>
        </row>
        <row r="457">
          <cell r="B457">
            <v>12</v>
          </cell>
          <cell r="J457">
            <v>9</v>
          </cell>
          <cell r="K457">
            <v>1280</v>
          </cell>
          <cell r="M457">
            <v>772</v>
          </cell>
        </row>
        <row r="458">
          <cell r="B458">
            <v>12</v>
          </cell>
          <cell r="J458">
            <v>9</v>
          </cell>
          <cell r="K458">
            <v>163</v>
          </cell>
          <cell r="M458">
            <v>163</v>
          </cell>
        </row>
        <row r="459">
          <cell r="B459">
            <v>12</v>
          </cell>
          <cell r="J459">
            <v>9</v>
          </cell>
          <cell r="K459">
            <v>1013</v>
          </cell>
          <cell r="M459">
            <v>244</v>
          </cell>
        </row>
        <row r="460">
          <cell r="B460">
            <v>12</v>
          </cell>
          <cell r="J460">
            <v>9</v>
          </cell>
          <cell r="K460">
            <v>617</v>
          </cell>
          <cell r="M460">
            <v>182</v>
          </cell>
        </row>
        <row r="461">
          <cell r="B461">
            <v>12</v>
          </cell>
          <cell r="J461">
            <v>9</v>
          </cell>
          <cell r="K461">
            <v>1536</v>
          </cell>
          <cell r="M461">
            <v>463</v>
          </cell>
        </row>
        <row r="462">
          <cell r="B462">
            <v>12</v>
          </cell>
          <cell r="J462">
            <v>14</v>
          </cell>
          <cell r="K462">
            <v>250</v>
          </cell>
          <cell r="M462">
            <v>250</v>
          </cell>
        </row>
        <row r="463">
          <cell r="B463">
            <v>12</v>
          </cell>
          <cell r="J463">
            <v>14</v>
          </cell>
          <cell r="K463">
            <v>400</v>
          </cell>
          <cell r="M463">
            <v>400</v>
          </cell>
        </row>
        <row r="464">
          <cell r="B464">
            <v>12</v>
          </cell>
          <cell r="J464">
            <v>11</v>
          </cell>
          <cell r="K464">
            <v>200</v>
          </cell>
          <cell r="M464">
            <v>83</v>
          </cell>
        </row>
        <row r="465">
          <cell r="B465">
            <v>12</v>
          </cell>
          <cell r="J465">
            <v>11</v>
          </cell>
          <cell r="K465">
            <v>900</v>
          </cell>
          <cell r="M465">
            <v>415</v>
          </cell>
        </row>
        <row r="466">
          <cell r="B466">
            <v>12</v>
          </cell>
          <cell r="J466">
            <v>11</v>
          </cell>
          <cell r="K466">
            <v>767</v>
          </cell>
          <cell r="M466">
            <v>678</v>
          </cell>
        </row>
        <row r="467">
          <cell r="B467">
            <v>12</v>
          </cell>
          <cell r="J467">
            <v>14</v>
          </cell>
          <cell r="K467">
            <v>250</v>
          </cell>
          <cell r="M467">
            <v>150</v>
          </cell>
        </row>
        <row r="468">
          <cell r="B468">
            <v>12</v>
          </cell>
          <cell r="J468">
            <v>11</v>
          </cell>
          <cell r="K468">
            <v>260</v>
          </cell>
          <cell r="M468">
            <v>260</v>
          </cell>
        </row>
        <row r="469">
          <cell r="B469">
            <v>12</v>
          </cell>
          <cell r="J469">
            <v>11</v>
          </cell>
          <cell r="K469">
            <v>540</v>
          </cell>
          <cell r="M469">
            <v>385</v>
          </cell>
        </row>
        <row r="470">
          <cell r="B470">
            <v>12</v>
          </cell>
          <cell r="J470">
            <v>14</v>
          </cell>
          <cell r="K470">
            <v>50</v>
          </cell>
          <cell r="M470">
            <v>50</v>
          </cell>
        </row>
        <row r="471">
          <cell r="B471">
            <v>12</v>
          </cell>
          <cell r="J471">
            <v>14</v>
          </cell>
          <cell r="K471">
            <v>140</v>
          </cell>
          <cell r="M471">
            <v>140</v>
          </cell>
        </row>
        <row r="472">
          <cell r="B472">
            <v>12</v>
          </cell>
          <cell r="J472">
            <v>11</v>
          </cell>
          <cell r="K472">
            <v>1330</v>
          </cell>
          <cell r="M472">
            <v>1085</v>
          </cell>
        </row>
        <row r="473">
          <cell r="B473">
            <v>12</v>
          </cell>
          <cell r="J473">
            <v>11</v>
          </cell>
          <cell r="K473">
            <v>600</v>
          </cell>
          <cell r="M473">
            <v>500</v>
          </cell>
        </row>
        <row r="474">
          <cell r="B474">
            <v>12</v>
          </cell>
          <cell r="J474">
            <v>9</v>
          </cell>
          <cell r="K474">
            <v>117</v>
          </cell>
          <cell r="M474">
            <v>117</v>
          </cell>
        </row>
        <row r="475">
          <cell r="B475">
            <v>12</v>
          </cell>
          <cell r="J475">
            <v>9</v>
          </cell>
          <cell r="K475">
            <v>164</v>
          </cell>
          <cell r="M475">
            <v>164</v>
          </cell>
        </row>
        <row r="476">
          <cell r="B476">
            <v>12</v>
          </cell>
          <cell r="J476">
            <v>5</v>
          </cell>
          <cell r="K476">
            <v>1074</v>
          </cell>
          <cell r="M476">
            <v>1044</v>
          </cell>
        </row>
        <row r="477">
          <cell r="B477">
            <v>12</v>
          </cell>
          <cell r="J477">
            <v>5</v>
          </cell>
          <cell r="K477">
            <v>118</v>
          </cell>
          <cell r="M477">
            <v>118</v>
          </cell>
        </row>
        <row r="478">
          <cell r="B478">
            <v>12</v>
          </cell>
          <cell r="J478">
            <v>14</v>
          </cell>
          <cell r="K478">
            <v>110</v>
          </cell>
          <cell r="M478">
            <v>110</v>
          </cell>
        </row>
        <row r="479">
          <cell r="B479">
            <v>12</v>
          </cell>
          <cell r="J479">
            <v>14</v>
          </cell>
          <cell r="K479">
            <v>50</v>
          </cell>
          <cell r="M479">
            <v>40</v>
          </cell>
        </row>
        <row r="480">
          <cell r="B480">
            <v>12</v>
          </cell>
          <cell r="J480">
            <v>9</v>
          </cell>
          <cell r="K480">
            <v>573</v>
          </cell>
          <cell r="M480">
            <v>573</v>
          </cell>
        </row>
        <row r="481">
          <cell r="B481">
            <v>12</v>
          </cell>
          <cell r="J481">
            <v>9</v>
          </cell>
          <cell r="K481">
            <v>421</v>
          </cell>
          <cell r="M481">
            <v>414</v>
          </cell>
        </row>
        <row r="482">
          <cell r="B482">
            <v>12</v>
          </cell>
          <cell r="J482">
            <v>9</v>
          </cell>
          <cell r="K482">
            <v>123</v>
          </cell>
          <cell r="M482">
            <v>123</v>
          </cell>
        </row>
        <row r="483">
          <cell r="B483">
            <v>12</v>
          </cell>
          <cell r="J483">
            <v>9</v>
          </cell>
          <cell r="K483">
            <v>117</v>
          </cell>
          <cell r="M483">
            <v>117</v>
          </cell>
        </row>
        <row r="484">
          <cell r="B484">
            <v>12</v>
          </cell>
          <cell r="J484">
            <v>9</v>
          </cell>
          <cell r="K484">
            <v>616</v>
          </cell>
          <cell r="M484">
            <v>321</v>
          </cell>
        </row>
        <row r="485">
          <cell r="B485">
            <v>13</v>
          </cell>
          <cell r="J485">
            <v>9</v>
          </cell>
          <cell r="K485">
            <v>521</v>
          </cell>
          <cell r="M485">
            <v>520</v>
          </cell>
        </row>
        <row r="486">
          <cell r="B486">
            <v>13</v>
          </cell>
          <cell r="J486">
            <v>9</v>
          </cell>
          <cell r="K486">
            <v>240</v>
          </cell>
          <cell r="M486">
            <v>238</v>
          </cell>
        </row>
        <row r="487">
          <cell r="B487">
            <v>13</v>
          </cell>
          <cell r="J487">
            <v>9</v>
          </cell>
          <cell r="K487">
            <v>379</v>
          </cell>
          <cell r="M487">
            <v>379</v>
          </cell>
        </row>
        <row r="488">
          <cell r="B488">
            <v>13</v>
          </cell>
          <cell r="J488">
            <v>1</v>
          </cell>
          <cell r="K488">
            <v>3118</v>
          </cell>
          <cell r="M488">
            <v>3490</v>
          </cell>
        </row>
        <row r="489">
          <cell r="B489">
            <v>13</v>
          </cell>
          <cell r="J489">
            <v>9</v>
          </cell>
          <cell r="K489">
            <v>117</v>
          </cell>
          <cell r="M489">
            <v>107</v>
          </cell>
        </row>
        <row r="490">
          <cell r="B490">
            <v>13</v>
          </cell>
          <cell r="J490">
            <v>9</v>
          </cell>
          <cell r="K490">
            <v>209</v>
          </cell>
          <cell r="M490">
            <v>165</v>
          </cell>
        </row>
        <row r="491">
          <cell r="B491">
            <v>13</v>
          </cell>
          <cell r="J491">
            <v>11</v>
          </cell>
          <cell r="K491">
            <v>210</v>
          </cell>
          <cell r="M491">
            <v>203</v>
          </cell>
        </row>
        <row r="492">
          <cell r="B492">
            <v>13</v>
          </cell>
          <cell r="J492">
            <v>11</v>
          </cell>
          <cell r="K492">
            <v>102</v>
          </cell>
          <cell r="M492">
            <v>85</v>
          </cell>
        </row>
        <row r="493">
          <cell r="B493">
            <v>13</v>
          </cell>
          <cell r="J493">
            <v>11</v>
          </cell>
          <cell r="K493">
            <v>2843</v>
          </cell>
          <cell r="M493">
            <v>0</v>
          </cell>
        </row>
        <row r="494">
          <cell r="B494">
            <v>13</v>
          </cell>
          <cell r="J494">
            <v>9</v>
          </cell>
          <cell r="K494">
            <v>469</v>
          </cell>
          <cell r="M494">
            <v>482</v>
          </cell>
        </row>
        <row r="495">
          <cell r="B495">
            <v>13</v>
          </cell>
          <cell r="J495">
            <v>9</v>
          </cell>
          <cell r="K495">
            <v>95</v>
          </cell>
          <cell r="M495">
            <v>93</v>
          </cell>
        </row>
        <row r="496">
          <cell r="B496">
            <v>13</v>
          </cell>
          <cell r="J496">
            <v>9</v>
          </cell>
          <cell r="K496">
            <v>43</v>
          </cell>
          <cell r="M496">
            <v>43</v>
          </cell>
        </row>
        <row r="497">
          <cell r="B497">
            <v>13</v>
          </cell>
          <cell r="J497">
            <v>1</v>
          </cell>
          <cell r="K497">
            <v>222</v>
          </cell>
          <cell r="M497">
            <v>192</v>
          </cell>
        </row>
        <row r="498">
          <cell r="B498">
            <v>13</v>
          </cell>
          <cell r="J498">
            <v>1</v>
          </cell>
          <cell r="K498">
            <v>496</v>
          </cell>
          <cell r="M498">
            <v>484</v>
          </cell>
        </row>
        <row r="499">
          <cell r="B499">
            <v>13</v>
          </cell>
          <cell r="J499">
            <v>9</v>
          </cell>
          <cell r="K499">
            <v>738</v>
          </cell>
          <cell r="M499">
            <v>377</v>
          </cell>
        </row>
        <row r="500">
          <cell r="B500">
            <v>13</v>
          </cell>
          <cell r="J500">
            <v>5</v>
          </cell>
          <cell r="K500">
            <v>1153</v>
          </cell>
          <cell r="M500">
            <v>798</v>
          </cell>
        </row>
        <row r="501">
          <cell r="B501">
            <v>13</v>
          </cell>
          <cell r="J501">
            <v>1</v>
          </cell>
          <cell r="K501">
            <v>1060</v>
          </cell>
          <cell r="M501">
            <v>1124</v>
          </cell>
        </row>
        <row r="502">
          <cell r="B502">
            <v>13</v>
          </cell>
          <cell r="J502">
            <v>11</v>
          </cell>
          <cell r="K502">
            <v>440</v>
          </cell>
          <cell r="M502">
            <v>352</v>
          </cell>
        </row>
        <row r="503">
          <cell r="B503">
            <v>13</v>
          </cell>
          <cell r="J503">
            <v>9</v>
          </cell>
          <cell r="K503">
            <v>2542</v>
          </cell>
          <cell r="M503">
            <v>1960</v>
          </cell>
        </row>
        <row r="504">
          <cell r="B504">
            <v>13</v>
          </cell>
          <cell r="J504">
            <v>1</v>
          </cell>
          <cell r="K504">
            <v>234</v>
          </cell>
          <cell r="M504">
            <v>248</v>
          </cell>
        </row>
        <row r="505">
          <cell r="B505">
            <v>13</v>
          </cell>
          <cell r="J505">
            <v>11</v>
          </cell>
          <cell r="K505">
            <v>220</v>
          </cell>
          <cell r="M505">
            <v>220</v>
          </cell>
        </row>
        <row r="506">
          <cell r="B506">
            <v>13</v>
          </cell>
          <cell r="J506">
            <v>11</v>
          </cell>
          <cell r="K506">
            <v>300</v>
          </cell>
          <cell r="M506">
            <v>300</v>
          </cell>
        </row>
        <row r="507">
          <cell r="B507">
            <v>13</v>
          </cell>
          <cell r="J507">
            <v>1</v>
          </cell>
          <cell r="K507">
            <v>243</v>
          </cell>
          <cell r="M507">
            <v>31</v>
          </cell>
        </row>
        <row r="508">
          <cell r="B508">
            <v>13</v>
          </cell>
          <cell r="J508">
            <v>1</v>
          </cell>
          <cell r="K508">
            <v>183</v>
          </cell>
          <cell r="M508">
            <v>141</v>
          </cell>
        </row>
        <row r="509">
          <cell r="B509">
            <v>13</v>
          </cell>
          <cell r="J509">
            <v>1</v>
          </cell>
          <cell r="K509">
            <v>198</v>
          </cell>
          <cell r="M509">
            <v>111</v>
          </cell>
        </row>
        <row r="510">
          <cell r="B510">
            <v>13</v>
          </cell>
          <cell r="J510">
            <v>1</v>
          </cell>
          <cell r="K510">
            <v>210</v>
          </cell>
          <cell r="M510">
            <v>201</v>
          </cell>
        </row>
        <row r="511">
          <cell r="B511">
            <v>13</v>
          </cell>
          <cell r="J511">
            <v>1</v>
          </cell>
          <cell r="K511">
            <v>541</v>
          </cell>
          <cell r="M511">
            <v>213</v>
          </cell>
        </row>
        <row r="512">
          <cell r="B512">
            <v>14</v>
          </cell>
          <cell r="J512">
            <v>9</v>
          </cell>
          <cell r="K512">
            <v>570</v>
          </cell>
          <cell r="M512">
            <v>570</v>
          </cell>
        </row>
        <row r="513">
          <cell r="B513">
            <v>14</v>
          </cell>
          <cell r="J513">
            <v>14</v>
          </cell>
          <cell r="K513">
            <v>101</v>
          </cell>
          <cell r="M513">
            <v>101</v>
          </cell>
        </row>
        <row r="514">
          <cell r="B514">
            <v>14</v>
          </cell>
          <cell r="J514">
            <v>1</v>
          </cell>
          <cell r="K514">
            <v>1342</v>
          </cell>
          <cell r="M514">
            <v>843</v>
          </cell>
        </row>
        <row r="515">
          <cell r="B515">
            <v>14</v>
          </cell>
          <cell r="J515">
            <v>1</v>
          </cell>
          <cell r="K515">
            <v>103</v>
          </cell>
          <cell r="M515">
            <v>89</v>
          </cell>
        </row>
        <row r="516">
          <cell r="B516">
            <v>14</v>
          </cell>
          <cell r="J516">
            <v>1</v>
          </cell>
          <cell r="K516">
            <v>217</v>
          </cell>
          <cell r="M516">
            <v>46</v>
          </cell>
        </row>
        <row r="517">
          <cell r="B517">
            <v>14</v>
          </cell>
          <cell r="J517">
            <v>5</v>
          </cell>
          <cell r="K517">
            <v>889</v>
          </cell>
          <cell r="M517">
            <v>889</v>
          </cell>
        </row>
        <row r="518">
          <cell r="B518">
            <v>14</v>
          </cell>
          <cell r="J518">
            <v>9</v>
          </cell>
          <cell r="K518">
            <v>1161</v>
          </cell>
          <cell r="M518">
            <v>800</v>
          </cell>
        </row>
        <row r="519">
          <cell r="B519">
            <v>14</v>
          </cell>
          <cell r="J519">
            <v>5</v>
          </cell>
          <cell r="K519">
            <v>868</v>
          </cell>
          <cell r="M519">
            <v>744</v>
          </cell>
        </row>
        <row r="520">
          <cell r="B520">
            <v>14</v>
          </cell>
          <cell r="J520">
            <v>5</v>
          </cell>
          <cell r="K520">
            <v>1531</v>
          </cell>
          <cell r="M520">
            <v>1275</v>
          </cell>
        </row>
        <row r="521">
          <cell r="B521">
            <v>14</v>
          </cell>
          <cell r="J521">
            <v>9</v>
          </cell>
          <cell r="K521">
            <v>1336</v>
          </cell>
          <cell r="M521">
            <v>575</v>
          </cell>
        </row>
        <row r="522">
          <cell r="B522">
            <v>14</v>
          </cell>
          <cell r="J522">
            <v>14</v>
          </cell>
          <cell r="K522">
            <v>175</v>
          </cell>
          <cell r="M522">
            <v>175</v>
          </cell>
        </row>
        <row r="523">
          <cell r="B523">
            <v>14</v>
          </cell>
          <cell r="J523">
            <v>5</v>
          </cell>
          <cell r="K523">
            <v>682</v>
          </cell>
          <cell r="M523">
            <v>653</v>
          </cell>
        </row>
        <row r="524">
          <cell r="B524">
            <v>14</v>
          </cell>
          <cell r="J524">
            <v>5</v>
          </cell>
          <cell r="K524">
            <v>1663</v>
          </cell>
          <cell r="M524">
            <v>1569</v>
          </cell>
        </row>
        <row r="525">
          <cell r="B525">
            <v>14</v>
          </cell>
          <cell r="J525">
            <v>9</v>
          </cell>
          <cell r="K525">
            <v>641</v>
          </cell>
          <cell r="M525">
            <v>293</v>
          </cell>
        </row>
        <row r="526">
          <cell r="B526">
            <v>14</v>
          </cell>
          <cell r="J526">
            <v>11</v>
          </cell>
          <cell r="K526">
            <v>180</v>
          </cell>
          <cell r="M526">
            <v>58</v>
          </cell>
        </row>
        <row r="527">
          <cell r="B527">
            <v>14</v>
          </cell>
          <cell r="J527">
            <v>11</v>
          </cell>
          <cell r="K527">
            <v>600</v>
          </cell>
          <cell r="M527">
            <v>600</v>
          </cell>
        </row>
        <row r="528">
          <cell r="B528">
            <v>14</v>
          </cell>
          <cell r="J528">
            <v>9</v>
          </cell>
          <cell r="K528">
            <v>1309</v>
          </cell>
          <cell r="M528">
            <v>553</v>
          </cell>
        </row>
        <row r="529">
          <cell r="B529">
            <v>14</v>
          </cell>
          <cell r="J529">
            <v>9</v>
          </cell>
          <cell r="K529">
            <v>763</v>
          </cell>
          <cell r="M529">
            <v>763</v>
          </cell>
        </row>
        <row r="530">
          <cell r="B530">
            <v>14</v>
          </cell>
          <cell r="J530">
            <v>9</v>
          </cell>
          <cell r="K530">
            <v>552</v>
          </cell>
          <cell r="M530">
            <v>318</v>
          </cell>
        </row>
        <row r="531">
          <cell r="B531">
            <v>14</v>
          </cell>
          <cell r="J531">
            <v>9</v>
          </cell>
          <cell r="K531">
            <v>228</v>
          </cell>
          <cell r="M531">
            <v>193</v>
          </cell>
        </row>
        <row r="532">
          <cell r="B532">
            <v>14</v>
          </cell>
          <cell r="J532">
            <v>11</v>
          </cell>
          <cell r="K532">
            <v>140</v>
          </cell>
          <cell r="M532">
            <v>140</v>
          </cell>
        </row>
        <row r="533">
          <cell r="B533">
            <v>14</v>
          </cell>
          <cell r="J533">
            <v>11</v>
          </cell>
          <cell r="K533">
            <v>264</v>
          </cell>
          <cell r="M533">
            <v>132</v>
          </cell>
        </row>
        <row r="534">
          <cell r="B534">
            <v>15</v>
          </cell>
          <cell r="J534">
            <v>1</v>
          </cell>
          <cell r="K534">
            <v>2836</v>
          </cell>
          <cell r="M534">
            <v>2836</v>
          </cell>
        </row>
        <row r="535">
          <cell r="B535">
            <v>15</v>
          </cell>
          <cell r="J535">
            <v>1</v>
          </cell>
          <cell r="K535">
            <v>867</v>
          </cell>
          <cell r="M535">
            <v>867</v>
          </cell>
        </row>
        <row r="536">
          <cell r="B536">
            <v>15</v>
          </cell>
          <cell r="J536">
            <v>1</v>
          </cell>
          <cell r="K536">
            <v>859</v>
          </cell>
          <cell r="M536">
            <v>859</v>
          </cell>
        </row>
        <row r="537">
          <cell r="B537">
            <v>15</v>
          </cell>
          <cell r="J537">
            <v>1</v>
          </cell>
          <cell r="K537">
            <v>1284</v>
          </cell>
          <cell r="M537">
            <v>1284</v>
          </cell>
        </row>
        <row r="538">
          <cell r="B538">
            <v>15</v>
          </cell>
          <cell r="J538">
            <v>1</v>
          </cell>
          <cell r="K538">
            <v>635</v>
          </cell>
          <cell r="M538">
            <v>635</v>
          </cell>
        </row>
        <row r="539">
          <cell r="B539">
            <v>15</v>
          </cell>
          <cell r="J539">
            <v>1</v>
          </cell>
          <cell r="K539">
            <v>1724</v>
          </cell>
          <cell r="M539">
            <v>1724</v>
          </cell>
        </row>
        <row r="540">
          <cell r="B540">
            <v>15</v>
          </cell>
          <cell r="J540">
            <v>9</v>
          </cell>
          <cell r="K540">
            <v>1003</v>
          </cell>
          <cell r="M540">
            <v>1003</v>
          </cell>
        </row>
        <row r="541">
          <cell r="B541">
            <v>15</v>
          </cell>
          <cell r="J541">
            <v>9</v>
          </cell>
          <cell r="K541">
            <v>734</v>
          </cell>
          <cell r="M541">
            <v>734</v>
          </cell>
        </row>
        <row r="542">
          <cell r="B542">
            <v>15</v>
          </cell>
          <cell r="J542">
            <v>9</v>
          </cell>
          <cell r="K542">
            <v>989</v>
          </cell>
          <cell r="M542">
            <v>989</v>
          </cell>
        </row>
        <row r="543">
          <cell r="B543">
            <v>15</v>
          </cell>
          <cell r="J543">
            <v>9</v>
          </cell>
          <cell r="K543">
            <v>143</v>
          </cell>
          <cell r="M543">
            <v>143</v>
          </cell>
        </row>
        <row r="544">
          <cell r="B544">
            <v>15</v>
          </cell>
          <cell r="J544">
            <v>5</v>
          </cell>
          <cell r="K544">
            <v>707</v>
          </cell>
          <cell r="M544">
            <v>707</v>
          </cell>
        </row>
        <row r="545">
          <cell r="B545">
            <v>15</v>
          </cell>
          <cell r="J545">
            <v>5</v>
          </cell>
          <cell r="K545">
            <v>1049</v>
          </cell>
          <cell r="M545">
            <v>1049</v>
          </cell>
        </row>
        <row r="546">
          <cell r="B546">
            <v>15</v>
          </cell>
          <cell r="J546">
            <v>5</v>
          </cell>
          <cell r="K546">
            <v>217</v>
          </cell>
          <cell r="M546">
            <v>217</v>
          </cell>
        </row>
        <row r="547">
          <cell r="B547">
            <v>15</v>
          </cell>
          <cell r="J547">
            <v>11</v>
          </cell>
          <cell r="K547">
            <v>428</v>
          </cell>
          <cell r="M547">
            <v>516</v>
          </cell>
        </row>
        <row r="548">
          <cell r="B548">
            <v>16</v>
          </cell>
          <cell r="J548">
            <v>1</v>
          </cell>
          <cell r="K548">
            <v>514</v>
          </cell>
          <cell r="M548">
            <v>514</v>
          </cell>
        </row>
        <row r="549">
          <cell r="B549">
            <v>16</v>
          </cell>
          <cell r="J549">
            <v>1</v>
          </cell>
          <cell r="K549">
            <v>364</v>
          </cell>
          <cell r="M549">
            <v>295</v>
          </cell>
        </row>
        <row r="550">
          <cell r="B550">
            <v>16</v>
          </cell>
          <cell r="J550">
            <v>1</v>
          </cell>
          <cell r="K550">
            <v>575</v>
          </cell>
          <cell r="M550">
            <v>363</v>
          </cell>
        </row>
        <row r="551">
          <cell r="B551">
            <v>16</v>
          </cell>
          <cell r="J551">
            <v>1</v>
          </cell>
          <cell r="K551">
            <v>442</v>
          </cell>
          <cell r="M551">
            <v>407</v>
          </cell>
        </row>
        <row r="552">
          <cell r="B552">
            <v>16</v>
          </cell>
          <cell r="J552">
            <v>14</v>
          </cell>
          <cell r="K552">
            <v>360</v>
          </cell>
          <cell r="M552">
            <v>340</v>
          </cell>
        </row>
        <row r="553">
          <cell r="B553">
            <v>16</v>
          </cell>
          <cell r="J553">
            <v>1</v>
          </cell>
          <cell r="K553">
            <v>619</v>
          </cell>
          <cell r="M553">
            <v>619</v>
          </cell>
        </row>
        <row r="554">
          <cell r="B554">
            <v>16</v>
          </cell>
          <cell r="J554">
            <v>1</v>
          </cell>
          <cell r="K554">
            <v>380</v>
          </cell>
          <cell r="M554">
            <v>375</v>
          </cell>
        </row>
        <row r="555">
          <cell r="B555">
            <v>16</v>
          </cell>
          <cell r="J555">
            <v>1</v>
          </cell>
          <cell r="K555">
            <v>1102</v>
          </cell>
          <cell r="M555">
            <v>931</v>
          </cell>
        </row>
        <row r="556">
          <cell r="B556">
            <v>16</v>
          </cell>
          <cell r="J556">
            <v>1</v>
          </cell>
          <cell r="K556">
            <v>531</v>
          </cell>
          <cell r="M556">
            <v>422</v>
          </cell>
        </row>
        <row r="557">
          <cell r="B557">
            <v>16</v>
          </cell>
          <cell r="J557">
            <v>1</v>
          </cell>
          <cell r="K557">
            <v>354</v>
          </cell>
          <cell r="M557">
            <v>149</v>
          </cell>
        </row>
        <row r="558">
          <cell r="B558">
            <v>16</v>
          </cell>
          <cell r="J558">
            <v>14</v>
          </cell>
          <cell r="K558">
            <v>565</v>
          </cell>
          <cell r="M558">
            <v>500</v>
          </cell>
        </row>
        <row r="559">
          <cell r="B559">
            <v>16</v>
          </cell>
          <cell r="J559">
            <v>5</v>
          </cell>
          <cell r="K559">
            <v>165</v>
          </cell>
          <cell r="M559">
            <v>165</v>
          </cell>
        </row>
        <row r="560">
          <cell r="B560">
            <v>16</v>
          </cell>
          <cell r="J560">
            <v>1</v>
          </cell>
          <cell r="K560">
            <v>393</v>
          </cell>
          <cell r="M560">
            <v>393</v>
          </cell>
        </row>
        <row r="561">
          <cell r="B561">
            <v>16</v>
          </cell>
          <cell r="J561">
            <v>1</v>
          </cell>
          <cell r="K561">
            <v>514</v>
          </cell>
          <cell r="M561">
            <v>498</v>
          </cell>
        </row>
        <row r="562">
          <cell r="B562">
            <v>16</v>
          </cell>
          <cell r="J562">
            <v>1</v>
          </cell>
          <cell r="K562">
            <v>641</v>
          </cell>
          <cell r="M562">
            <v>227</v>
          </cell>
        </row>
        <row r="563">
          <cell r="B563">
            <v>16</v>
          </cell>
          <cell r="J563">
            <v>5</v>
          </cell>
          <cell r="K563">
            <v>200</v>
          </cell>
          <cell r="M563">
            <v>200</v>
          </cell>
        </row>
        <row r="564">
          <cell r="B564">
            <v>16</v>
          </cell>
          <cell r="J564">
            <v>1</v>
          </cell>
          <cell r="K564">
            <v>969</v>
          </cell>
          <cell r="M564">
            <v>353</v>
          </cell>
        </row>
        <row r="565">
          <cell r="B565">
            <v>16</v>
          </cell>
          <cell r="J565">
            <v>1</v>
          </cell>
          <cell r="K565">
            <v>393</v>
          </cell>
          <cell r="M565">
            <v>97</v>
          </cell>
        </row>
        <row r="566">
          <cell r="B566">
            <v>16</v>
          </cell>
          <cell r="J566">
            <v>14</v>
          </cell>
          <cell r="K566">
            <v>250</v>
          </cell>
          <cell r="M566">
            <v>75</v>
          </cell>
        </row>
        <row r="567">
          <cell r="B567">
            <v>17</v>
          </cell>
          <cell r="J567">
            <v>9</v>
          </cell>
          <cell r="K567">
            <v>464</v>
          </cell>
          <cell r="M567">
            <v>472</v>
          </cell>
        </row>
        <row r="568">
          <cell r="B568">
            <v>17</v>
          </cell>
          <cell r="J568">
            <v>9</v>
          </cell>
          <cell r="K568">
            <v>345</v>
          </cell>
          <cell r="M568">
            <v>350</v>
          </cell>
        </row>
        <row r="569">
          <cell r="B569">
            <v>17</v>
          </cell>
          <cell r="J569">
            <v>9</v>
          </cell>
          <cell r="K569">
            <v>221</v>
          </cell>
          <cell r="M569">
            <v>221</v>
          </cell>
        </row>
        <row r="570">
          <cell r="B570">
            <v>18</v>
          </cell>
          <cell r="J570">
            <v>1</v>
          </cell>
          <cell r="K570">
            <v>871</v>
          </cell>
          <cell r="M570">
            <v>628</v>
          </cell>
        </row>
        <row r="571">
          <cell r="B571">
            <v>18</v>
          </cell>
          <cell r="J571">
            <v>9</v>
          </cell>
          <cell r="K571">
            <v>1165</v>
          </cell>
          <cell r="M571">
            <v>929</v>
          </cell>
        </row>
        <row r="572">
          <cell r="B572">
            <v>18</v>
          </cell>
          <cell r="J572">
            <v>9</v>
          </cell>
          <cell r="K572">
            <v>99</v>
          </cell>
          <cell r="M572">
            <v>110</v>
          </cell>
        </row>
        <row r="573">
          <cell r="B573">
            <v>18</v>
          </cell>
          <cell r="J573">
            <v>1</v>
          </cell>
          <cell r="K573">
            <v>655</v>
          </cell>
          <cell r="M573">
            <v>845</v>
          </cell>
        </row>
        <row r="574">
          <cell r="B574">
            <v>18</v>
          </cell>
          <cell r="J574">
            <v>1</v>
          </cell>
          <cell r="K574">
            <v>250</v>
          </cell>
          <cell r="M574">
            <v>175</v>
          </cell>
        </row>
        <row r="575">
          <cell r="B575">
            <v>18</v>
          </cell>
          <cell r="J575">
            <v>1</v>
          </cell>
          <cell r="K575">
            <v>257</v>
          </cell>
          <cell r="M575">
            <v>198</v>
          </cell>
        </row>
        <row r="576">
          <cell r="B576">
            <v>18</v>
          </cell>
          <cell r="J576">
            <v>1</v>
          </cell>
          <cell r="K576">
            <v>475</v>
          </cell>
          <cell r="M576">
            <v>476</v>
          </cell>
        </row>
        <row r="577">
          <cell r="B577">
            <v>18</v>
          </cell>
          <cell r="J577">
            <v>1</v>
          </cell>
          <cell r="K577">
            <v>105</v>
          </cell>
          <cell r="M577">
            <v>108</v>
          </cell>
        </row>
        <row r="578">
          <cell r="B578">
            <v>18</v>
          </cell>
          <cell r="J578">
            <v>1</v>
          </cell>
          <cell r="K578">
            <v>310</v>
          </cell>
          <cell r="M578">
            <v>214</v>
          </cell>
        </row>
        <row r="579">
          <cell r="B579">
            <v>18</v>
          </cell>
          <cell r="J579">
            <v>1</v>
          </cell>
          <cell r="K579">
            <v>419</v>
          </cell>
          <cell r="M579">
            <v>292</v>
          </cell>
        </row>
        <row r="580">
          <cell r="B580">
            <v>18</v>
          </cell>
          <cell r="J580">
            <v>1</v>
          </cell>
          <cell r="K580">
            <v>197</v>
          </cell>
          <cell r="M580">
            <v>30</v>
          </cell>
        </row>
        <row r="581">
          <cell r="B581">
            <v>18</v>
          </cell>
          <cell r="J581">
            <v>1</v>
          </cell>
          <cell r="K581">
            <v>713</v>
          </cell>
          <cell r="M581">
            <v>683</v>
          </cell>
        </row>
        <row r="582">
          <cell r="B582">
            <v>18</v>
          </cell>
          <cell r="J582">
            <v>1</v>
          </cell>
          <cell r="K582">
            <v>835</v>
          </cell>
          <cell r="M582">
            <v>711</v>
          </cell>
        </row>
        <row r="583">
          <cell r="B583">
            <v>18</v>
          </cell>
          <cell r="J583">
            <v>1</v>
          </cell>
          <cell r="K583">
            <v>1300</v>
          </cell>
          <cell r="M583">
            <v>610</v>
          </cell>
        </row>
        <row r="584">
          <cell r="B584">
            <v>18</v>
          </cell>
          <cell r="J584">
            <v>9</v>
          </cell>
          <cell r="K584">
            <v>513</v>
          </cell>
          <cell r="M584">
            <v>212</v>
          </cell>
        </row>
        <row r="585">
          <cell r="B585">
            <v>18</v>
          </cell>
          <cell r="J585">
            <v>9</v>
          </cell>
          <cell r="K585">
            <v>816</v>
          </cell>
          <cell r="M585">
            <v>551</v>
          </cell>
        </row>
        <row r="586">
          <cell r="B586">
            <v>18</v>
          </cell>
          <cell r="J586">
            <v>9</v>
          </cell>
          <cell r="K586">
            <v>675</v>
          </cell>
          <cell r="M586">
            <v>724</v>
          </cell>
        </row>
        <row r="587">
          <cell r="B587">
            <v>18</v>
          </cell>
          <cell r="J587">
            <v>9</v>
          </cell>
          <cell r="K587">
            <v>133</v>
          </cell>
          <cell r="M587">
            <v>128</v>
          </cell>
        </row>
        <row r="588">
          <cell r="B588">
            <v>18</v>
          </cell>
          <cell r="J588">
            <v>1</v>
          </cell>
          <cell r="K588">
            <v>100</v>
          </cell>
          <cell r="M588">
            <v>159</v>
          </cell>
        </row>
        <row r="589">
          <cell r="B589">
            <v>18</v>
          </cell>
          <cell r="J589">
            <v>9</v>
          </cell>
          <cell r="K589">
            <v>712</v>
          </cell>
          <cell r="M589">
            <v>721</v>
          </cell>
        </row>
        <row r="590">
          <cell r="B590">
            <v>18</v>
          </cell>
          <cell r="J590">
            <v>9</v>
          </cell>
          <cell r="K590">
            <v>179</v>
          </cell>
          <cell r="M590">
            <v>181</v>
          </cell>
        </row>
        <row r="591">
          <cell r="B591">
            <v>18</v>
          </cell>
          <cell r="J591">
            <v>9</v>
          </cell>
          <cell r="K591">
            <v>350</v>
          </cell>
          <cell r="M591">
            <v>16</v>
          </cell>
        </row>
        <row r="592">
          <cell r="B592">
            <v>18</v>
          </cell>
          <cell r="J592">
            <v>9</v>
          </cell>
          <cell r="K592">
            <v>405</v>
          </cell>
          <cell r="M592">
            <v>217</v>
          </cell>
        </row>
        <row r="593">
          <cell r="B593">
            <v>18</v>
          </cell>
          <cell r="J593">
            <v>1</v>
          </cell>
          <cell r="K593">
            <v>121</v>
          </cell>
          <cell r="M593">
            <v>86</v>
          </cell>
        </row>
        <row r="594">
          <cell r="B594">
            <v>18</v>
          </cell>
          <cell r="J594">
            <v>1</v>
          </cell>
          <cell r="K594">
            <v>1174</v>
          </cell>
          <cell r="M594">
            <v>1171</v>
          </cell>
        </row>
        <row r="595">
          <cell r="B595">
            <v>18</v>
          </cell>
          <cell r="J595">
            <v>1</v>
          </cell>
          <cell r="K595">
            <v>523</v>
          </cell>
          <cell r="M595">
            <v>472</v>
          </cell>
        </row>
        <row r="596">
          <cell r="B596">
            <v>18</v>
          </cell>
          <cell r="J596">
            <v>1</v>
          </cell>
          <cell r="K596">
            <v>147</v>
          </cell>
          <cell r="M596">
            <v>175</v>
          </cell>
        </row>
        <row r="597">
          <cell r="B597">
            <v>18</v>
          </cell>
          <cell r="J597">
            <v>9</v>
          </cell>
          <cell r="K597">
            <v>443</v>
          </cell>
          <cell r="M597">
            <v>443</v>
          </cell>
        </row>
        <row r="598">
          <cell r="B598">
            <v>18</v>
          </cell>
          <cell r="J598">
            <v>1</v>
          </cell>
          <cell r="K598">
            <v>179</v>
          </cell>
          <cell r="M598">
            <v>208</v>
          </cell>
        </row>
        <row r="599">
          <cell r="B599">
            <v>18</v>
          </cell>
          <cell r="J599">
            <v>1</v>
          </cell>
          <cell r="K599">
            <v>400</v>
          </cell>
          <cell r="M599">
            <v>402</v>
          </cell>
        </row>
        <row r="600">
          <cell r="B600">
            <v>18</v>
          </cell>
          <cell r="J600">
            <v>9</v>
          </cell>
          <cell r="K600">
            <v>786</v>
          </cell>
          <cell r="M600">
            <v>433</v>
          </cell>
        </row>
        <row r="601">
          <cell r="B601">
            <v>18</v>
          </cell>
          <cell r="J601">
            <v>9</v>
          </cell>
          <cell r="K601">
            <v>344</v>
          </cell>
          <cell r="M601">
            <v>86</v>
          </cell>
        </row>
        <row r="602">
          <cell r="B602">
            <v>18</v>
          </cell>
          <cell r="J602">
            <v>9</v>
          </cell>
          <cell r="K602">
            <v>141</v>
          </cell>
          <cell r="M602">
            <v>84</v>
          </cell>
        </row>
        <row r="603">
          <cell r="B603">
            <v>18</v>
          </cell>
          <cell r="J603">
            <v>1</v>
          </cell>
          <cell r="K603">
            <v>348</v>
          </cell>
          <cell r="M603">
            <v>486</v>
          </cell>
        </row>
        <row r="604">
          <cell r="B604">
            <v>18</v>
          </cell>
          <cell r="J604">
            <v>1</v>
          </cell>
          <cell r="K604">
            <v>545</v>
          </cell>
          <cell r="M604">
            <v>416</v>
          </cell>
        </row>
        <row r="605">
          <cell r="B605">
            <v>18</v>
          </cell>
          <cell r="J605">
            <v>1</v>
          </cell>
          <cell r="K605">
            <v>384</v>
          </cell>
          <cell r="M605">
            <v>426</v>
          </cell>
        </row>
        <row r="606">
          <cell r="B606">
            <v>18</v>
          </cell>
          <cell r="J606">
            <v>1</v>
          </cell>
          <cell r="K606">
            <v>250</v>
          </cell>
          <cell r="M606">
            <v>26</v>
          </cell>
        </row>
        <row r="607">
          <cell r="B607">
            <v>18</v>
          </cell>
          <cell r="J607">
            <v>1</v>
          </cell>
          <cell r="K607">
            <v>108</v>
          </cell>
          <cell r="M607">
            <v>117</v>
          </cell>
        </row>
        <row r="608">
          <cell r="B608">
            <v>18</v>
          </cell>
          <cell r="J608">
            <v>1</v>
          </cell>
          <cell r="K608">
            <v>214</v>
          </cell>
          <cell r="M608">
            <v>94</v>
          </cell>
        </row>
        <row r="609">
          <cell r="B609">
            <v>18</v>
          </cell>
          <cell r="J609">
            <v>1</v>
          </cell>
          <cell r="K609">
            <v>214</v>
          </cell>
          <cell r="M609">
            <v>94</v>
          </cell>
        </row>
        <row r="610">
          <cell r="B610">
            <v>18</v>
          </cell>
          <cell r="J610">
            <v>1</v>
          </cell>
          <cell r="K610">
            <v>500</v>
          </cell>
          <cell r="M610">
            <v>941</v>
          </cell>
        </row>
        <row r="611">
          <cell r="B611">
            <v>18</v>
          </cell>
          <cell r="J611">
            <v>1</v>
          </cell>
          <cell r="K611">
            <v>1070</v>
          </cell>
          <cell r="M611">
            <v>1581</v>
          </cell>
        </row>
        <row r="612">
          <cell r="B612">
            <v>18</v>
          </cell>
          <cell r="J612">
            <v>1</v>
          </cell>
          <cell r="K612">
            <v>80</v>
          </cell>
          <cell r="M612">
            <v>157</v>
          </cell>
        </row>
        <row r="613">
          <cell r="B613">
            <v>18</v>
          </cell>
          <cell r="J613">
            <v>1</v>
          </cell>
          <cell r="K613">
            <v>712</v>
          </cell>
          <cell r="M613">
            <v>330</v>
          </cell>
        </row>
        <row r="614">
          <cell r="B614">
            <v>18</v>
          </cell>
          <cell r="J614">
            <v>1</v>
          </cell>
          <cell r="K614">
            <v>3280</v>
          </cell>
          <cell r="M614">
            <v>2354</v>
          </cell>
        </row>
        <row r="615">
          <cell r="B615">
            <v>18</v>
          </cell>
          <cell r="J615">
            <v>1</v>
          </cell>
          <cell r="K615">
            <v>150</v>
          </cell>
          <cell r="M615">
            <v>103</v>
          </cell>
        </row>
        <row r="616">
          <cell r="B616">
            <v>18</v>
          </cell>
          <cell r="J616">
            <v>1</v>
          </cell>
          <cell r="K616">
            <v>194</v>
          </cell>
          <cell r="M616">
            <v>55</v>
          </cell>
        </row>
        <row r="617">
          <cell r="B617">
            <v>18</v>
          </cell>
          <cell r="J617">
            <v>9</v>
          </cell>
          <cell r="K617">
            <v>93</v>
          </cell>
          <cell r="M617">
            <v>55</v>
          </cell>
        </row>
        <row r="618">
          <cell r="B618">
            <v>18</v>
          </cell>
          <cell r="J618">
            <v>9</v>
          </cell>
          <cell r="K618">
            <v>84</v>
          </cell>
          <cell r="M618">
            <v>25</v>
          </cell>
        </row>
        <row r="619">
          <cell r="B619">
            <v>18</v>
          </cell>
          <cell r="J619">
            <v>9</v>
          </cell>
          <cell r="K619">
            <v>27</v>
          </cell>
          <cell r="M619">
            <v>21</v>
          </cell>
        </row>
        <row r="620">
          <cell r="B620">
            <v>18</v>
          </cell>
          <cell r="J620">
            <v>9</v>
          </cell>
          <cell r="K620">
            <v>196</v>
          </cell>
          <cell r="M620">
            <v>184</v>
          </cell>
        </row>
        <row r="621">
          <cell r="B621">
            <v>18</v>
          </cell>
          <cell r="J621">
            <v>9</v>
          </cell>
          <cell r="K621">
            <v>115</v>
          </cell>
          <cell r="M621">
            <v>109</v>
          </cell>
        </row>
        <row r="622">
          <cell r="B622">
            <v>18</v>
          </cell>
          <cell r="J622">
            <v>9</v>
          </cell>
          <cell r="K622">
            <v>219</v>
          </cell>
          <cell r="M622">
            <v>176</v>
          </cell>
        </row>
        <row r="623">
          <cell r="B623">
            <v>18</v>
          </cell>
          <cell r="J623">
            <v>9</v>
          </cell>
          <cell r="K623">
            <v>46</v>
          </cell>
          <cell r="M623">
            <v>37</v>
          </cell>
        </row>
        <row r="624">
          <cell r="B624">
            <v>18</v>
          </cell>
          <cell r="J624">
            <v>9</v>
          </cell>
          <cell r="K624">
            <v>158</v>
          </cell>
          <cell r="M624">
            <v>90</v>
          </cell>
        </row>
        <row r="625">
          <cell r="B625">
            <v>18</v>
          </cell>
          <cell r="J625">
            <v>9</v>
          </cell>
          <cell r="K625">
            <v>60</v>
          </cell>
          <cell r="M625">
            <v>33</v>
          </cell>
        </row>
        <row r="626">
          <cell r="B626">
            <v>18</v>
          </cell>
          <cell r="J626">
            <v>9</v>
          </cell>
          <cell r="K626">
            <v>54</v>
          </cell>
          <cell r="M626">
            <v>0</v>
          </cell>
        </row>
        <row r="627">
          <cell r="B627">
            <v>18</v>
          </cell>
          <cell r="J627">
            <v>1</v>
          </cell>
          <cell r="K627">
            <v>870</v>
          </cell>
          <cell r="M627">
            <v>750</v>
          </cell>
        </row>
        <row r="628">
          <cell r="B628">
            <v>18</v>
          </cell>
          <cell r="J628">
            <v>1</v>
          </cell>
          <cell r="K628">
            <v>380</v>
          </cell>
          <cell r="M628">
            <v>165</v>
          </cell>
        </row>
        <row r="629">
          <cell r="B629">
            <v>18</v>
          </cell>
          <cell r="J629">
            <v>1</v>
          </cell>
          <cell r="K629">
            <v>400</v>
          </cell>
          <cell r="M629">
            <v>244</v>
          </cell>
        </row>
        <row r="630">
          <cell r="B630">
            <v>18</v>
          </cell>
          <cell r="J630">
            <v>9</v>
          </cell>
          <cell r="K630">
            <v>1787</v>
          </cell>
          <cell r="M630">
            <v>1774</v>
          </cell>
        </row>
        <row r="631">
          <cell r="B631">
            <v>18</v>
          </cell>
          <cell r="J631">
            <v>9</v>
          </cell>
          <cell r="K631">
            <v>2278</v>
          </cell>
          <cell r="M631">
            <v>1818</v>
          </cell>
        </row>
        <row r="632">
          <cell r="B632">
            <v>18</v>
          </cell>
          <cell r="J632">
            <v>9</v>
          </cell>
          <cell r="K632">
            <v>2278</v>
          </cell>
          <cell r="M632">
            <v>946</v>
          </cell>
        </row>
        <row r="633">
          <cell r="B633">
            <v>19</v>
          </cell>
          <cell r="J633">
            <v>1</v>
          </cell>
          <cell r="K633">
            <v>1374</v>
          </cell>
          <cell r="M633">
            <v>1374</v>
          </cell>
        </row>
        <row r="634">
          <cell r="B634">
            <v>19</v>
          </cell>
          <cell r="J634">
            <v>1</v>
          </cell>
          <cell r="K634">
            <v>67</v>
          </cell>
          <cell r="M634">
            <v>67</v>
          </cell>
        </row>
        <row r="635">
          <cell r="B635">
            <v>19</v>
          </cell>
          <cell r="J635">
            <v>1</v>
          </cell>
          <cell r="K635">
            <v>574</v>
          </cell>
          <cell r="M635">
            <v>574</v>
          </cell>
        </row>
        <row r="636">
          <cell r="B636">
            <v>19</v>
          </cell>
          <cell r="J636">
            <v>1</v>
          </cell>
          <cell r="K636">
            <v>444</v>
          </cell>
          <cell r="M636">
            <v>414</v>
          </cell>
        </row>
        <row r="637">
          <cell r="B637">
            <v>19</v>
          </cell>
          <cell r="J637">
            <v>14</v>
          </cell>
          <cell r="K637">
            <v>200</v>
          </cell>
          <cell r="M637">
            <v>200</v>
          </cell>
        </row>
        <row r="638">
          <cell r="B638">
            <v>19</v>
          </cell>
          <cell r="J638">
            <v>14</v>
          </cell>
          <cell r="K638">
            <v>30</v>
          </cell>
          <cell r="M638">
            <v>30</v>
          </cell>
        </row>
        <row r="639">
          <cell r="B639">
            <v>19</v>
          </cell>
          <cell r="J639">
            <v>14</v>
          </cell>
          <cell r="K639">
            <v>300</v>
          </cell>
          <cell r="M639">
            <v>300</v>
          </cell>
        </row>
        <row r="640">
          <cell r="B640">
            <v>19</v>
          </cell>
          <cell r="J640">
            <v>14</v>
          </cell>
          <cell r="K640">
            <v>80</v>
          </cell>
          <cell r="M640">
            <v>80</v>
          </cell>
        </row>
        <row r="641">
          <cell r="B641">
            <v>19</v>
          </cell>
          <cell r="J641">
            <v>14</v>
          </cell>
          <cell r="K641">
            <v>100</v>
          </cell>
          <cell r="M641">
            <v>100</v>
          </cell>
        </row>
        <row r="642">
          <cell r="B642">
            <v>19</v>
          </cell>
          <cell r="J642">
            <v>1</v>
          </cell>
          <cell r="K642">
            <v>1147</v>
          </cell>
          <cell r="M642">
            <v>908</v>
          </cell>
        </row>
        <row r="643">
          <cell r="B643">
            <v>19</v>
          </cell>
          <cell r="J643">
            <v>1</v>
          </cell>
          <cell r="K643">
            <v>381</v>
          </cell>
          <cell r="M643">
            <v>381</v>
          </cell>
        </row>
        <row r="644">
          <cell r="B644">
            <v>19</v>
          </cell>
          <cell r="J644">
            <v>1</v>
          </cell>
          <cell r="K644">
            <v>135</v>
          </cell>
          <cell r="M644">
            <v>135</v>
          </cell>
        </row>
        <row r="645">
          <cell r="B645">
            <v>19</v>
          </cell>
          <cell r="J645">
            <v>14</v>
          </cell>
          <cell r="K645">
            <v>800</v>
          </cell>
          <cell r="M645">
            <v>800</v>
          </cell>
        </row>
        <row r="646">
          <cell r="B646">
            <v>19</v>
          </cell>
          <cell r="J646">
            <v>14</v>
          </cell>
          <cell r="K646">
            <v>86</v>
          </cell>
          <cell r="M646">
            <v>86</v>
          </cell>
        </row>
        <row r="647">
          <cell r="B647">
            <v>19</v>
          </cell>
          <cell r="J647">
            <v>1</v>
          </cell>
          <cell r="K647">
            <v>2205</v>
          </cell>
          <cell r="M647">
            <v>2205</v>
          </cell>
        </row>
        <row r="648">
          <cell r="B648">
            <v>19</v>
          </cell>
          <cell r="J648">
            <v>9</v>
          </cell>
          <cell r="K648">
            <v>888</v>
          </cell>
          <cell r="M648">
            <v>888</v>
          </cell>
        </row>
        <row r="649">
          <cell r="B649">
            <v>19</v>
          </cell>
          <cell r="J649">
            <v>9</v>
          </cell>
          <cell r="K649">
            <v>384</v>
          </cell>
          <cell r="M649">
            <v>382</v>
          </cell>
        </row>
        <row r="650">
          <cell r="B650">
            <v>19</v>
          </cell>
          <cell r="J650">
            <v>9</v>
          </cell>
          <cell r="K650">
            <v>190</v>
          </cell>
          <cell r="M650">
            <v>190</v>
          </cell>
        </row>
        <row r="651">
          <cell r="B651">
            <v>19</v>
          </cell>
          <cell r="J651">
            <v>14</v>
          </cell>
          <cell r="K651">
            <v>2246</v>
          </cell>
          <cell r="M651">
            <v>1615</v>
          </cell>
        </row>
        <row r="652">
          <cell r="B652">
            <v>19</v>
          </cell>
          <cell r="J652">
            <v>14</v>
          </cell>
          <cell r="K652">
            <v>1200</v>
          </cell>
          <cell r="M652">
            <v>653</v>
          </cell>
        </row>
        <row r="653">
          <cell r="B653">
            <v>19</v>
          </cell>
          <cell r="J653">
            <v>1</v>
          </cell>
          <cell r="K653">
            <v>669</v>
          </cell>
          <cell r="M653">
            <v>450</v>
          </cell>
        </row>
        <row r="654">
          <cell r="B654">
            <v>19</v>
          </cell>
          <cell r="J654">
            <v>1</v>
          </cell>
          <cell r="K654">
            <v>1194</v>
          </cell>
          <cell r="M654">
            <v>1109</v>
          </cell>
        </row>
        <row r="655">
          <cell r="B655">
            <v>19</v>
          </cell>
          <cell r="J655">
            <v>14</v>
          </cell>
          <cell r="K655">
            <v>1400</v>
          </cell>
          <cell r="M655">
            <v>1400</v>
          </cell>
        </row>
        <row r="656">
          <cell r="B656">
            <v>19</v>
          </cell>
          <cell r="J656">
            <v>14</v>
          </cell>
          <cell r="K656">
            <v>616</v>
          </cell>
          <cell r="M656">
            <v>616</v>
          </cell>
        </row>
        <row r="657">
          <cell r="B657">
            <v>19</v>
          </cell>
          <cell r="J657">
            <v>1</v>
          </cell>
          <cell r="K657">
            <v>2024</v>
          </cell>
          <cell r="M657">
            <v>1423</v>
          </cell>
        </row>
        <row r="658">
          <cell r="B658">
            <v>19</v>
          </cell>
          <cell r="J658">
            <v>1</v>
          </cell>
          <cell r="K658">
            <v>105</v>
          </cell>
          <cell r="M658">
            <v>105</v>
          </cell>
        </row>
        <row r="659">
          <cell r="B659">
            <v>19</v>
          </cell>
          <cell r="J659">
            <v>1</v>
          </cell>
          <cell r="K659">
            <v>207</v>
          </cell>
          <cell r="M659">
            <v>167</v>
          </cell>
        </row>
        <row r="660">
          <cell r="B660">
            <v>19</v>
          </cell>
          <cell r="J660">
            <v>9</v>
          </cell>
          <cell r="K660">
            <v>1141</v>
          </cell>
          <cell r="M660">
            <v>526</v>
          </cell>
        </row>
        <row r="661">
          <cell r="B661">
            <v>19</v>
          </cell>
          <cell r="J661">
            <v>1</v>
          </cell>
          <cell r="K661">
            <v>297</v>
          </cell>
          <cell r="M661">
            <v>281</v>
          </cell>
        </row>
        <row r="662">
          <cell r="B662">
            <v>19</v>
          </cell>
          <cell r="J662">
            <v>14</v>
          </cell>
          <cell r="K662">
            <v>200</v>
          </cell>
          <cell r="M662">
            <v>0</v>
          </cell>
        </row>
        <row r="663">
          <cell r="B663">
            <v>19</v>
          </cell>
          <cell r="J663">
            <v>1</v>
          </cell>
          <cell r="K663">
            <v>806</v>
          </cell>
          <cell r="M663">
            <v>730</v>
          </cell>
        </row>
        <row r="664">
          <cell r="B664">
            <v>19</v>
          </cell>
          <cell r="J664">
            <v>1</v>
          </cell>
          <cell r="K664">
            <v>106</v>
          </cell>
          <cell r="M664">
            <v>96</v>
          </cell>
        </row>
        <row r="665">
          <cell r="B665">
            <v>19</v>
          </cell>
          <cell r="J665">
            <v>14</v>
          </cell>
          <cell r="K665">
            <v>1163</v>
          </cell>
          <cell r="M665">
            <v>1163</v>
          </cell>
        </row>
        <row r="666">
          <cell r="B666">
            <v>19</v>
          </cell>
          <cell r="J666">
            <v>14</v>
          </cell>
          <cell r="K666">
            <v>100</v>
          </cell>
          <cell r="M666">
            <v>100</v>
          </cell>
        </row>
        <row r="667">
          <cell r="B667">
            <v>19</v>
          </cell>
          <cell r="J667">
            <v>1</v>
          </cell>
          <cell r="K667">
            <v>565</v>
          </cell>
          <cell r="M667">
            <v>297</v>
          </cell>
        </row>
        <row r="668">
          <cell r="B668">
            <v>19</v>
          </cell>
          <cell r="J668">
            <v>1</v>
          </cell>
          <cell r="K668">
            <v>200</v>
          </cell>
          <cell r="M668">
            <v>200</v>
          </cell>
        </row>
        <row r="669">
          <cell r="B669">
            <v>20</v>
          </cell>
          <cell r="J669">
            <v>1</v>
          </cell>
          <cell r="K669">
            <v>92</v>
          </cell>
          <cell r="M669">
            <v>92</v>
          </cell>
        </row>
        <row r="670">
          <cell r="B670">
            <v>20</v>
          </cell>
          <cell r="J670">
            <v>1</v>
          </cell>
          <cell r="K670">
            <v>784</v>
          </cell>
          <cell r="M670">
            <v>769</v>
          </cell>
        </row>
        <row r="671">
          <cell r="B671">
            <v>20</v>
          </cell>
          <cell r="J671">
            <v>1</v>
          </cell>
          <cell r="K671">
            <v>208</v>
          </cell>
          <cell r="M671">
            <v>195</v>
          </cell>
        </row>
        <row r="672">
          <cell r="B672">
            <v>20</v>
          </cell>
          <cell r="J672">
            <v>1</v>
          </cell>
          <cell r="K672">
            <v>450</v>
          </cell>
          <cell r="M672">
            <v>450</v>
          </cell>
        </row>
        <row r="673">
          <cell r="B673">
            <v>20</v>
          </cell>
          <cell r="J673">
            <v>1</v>
          </cell>
          <cell r="K673">
            <v>803</v>
          </cell>
          <cell r="M673">
            <v>803</v>
          </cell>
        </row>
        <row r="674">
          <cell r="B674">
            <v>20</v>
          </cell>
          <cell r="J674">
            <v>1</v>
          </cell>
          <cell r="K674">
            <v>115</v>
          </cell>
          <cell r="M674">
            <v>105</v>
          </cell>
        </row>
        <row r="675">
          <cell r="B675">
            <v>20</v>
          </cell>
          <cell r="J675">
            <v>1</v>
          </cell>
          <cell r="K675">
            <v>1000</v>
          </cell>
          <cell r="M675">
            <v>1000</v>
          </cell>
        </row>
        <row r="676">
          <cell r="B676">
            <v>20</v>
          </cell>
          <cell r="J676">
            <v>1</v>
          </cell>
          <cell r="K676">
            <v>315</v>
          </cell>
          <cell r="M676">
            <v>255</v>
          </cell>
        </row>
        <row r="677">
          <cell r="B677">
            <v>20</v>
          </cell>
          <cell r="J677">
            <v>1</v>
          </cell>
          <cell r="K677">
            <v>282</v>
          </cell>
          <cell r="M677">
            <v>265</v>
          </cell>
        </row>
        <row r="678">
          <cell r="B678">
            <v>20</v>
          </cell>
          <cell r="J678">
            <v>1</v>
          </cell>
          <cell r="K678">
            <v>108</v>
          </cell>
          <cell r="M678">
            <v>94</v>
          </cell>
        </row>
        <row r="679">
          <cell r="B679">
            <v>20</v>
          </cell>
          <cell r="J679">
            <v>1</v>
          </cell>
          <cell r="K679">
            <v>245</v>
          </cell>
          <cell r="M679">
            <v>187</v>
          </cell>
        </row>
        <row r="680">
          <cell r="B680">
            <v>20</v>
          </cell>
          <cell r="J680">
            <v>1</v>
          </cell>
          <cell r="K680">
            <v>189</v>
          </cell>
          <cell r="M680">
            <v>154</v>
          </cell>
        </row>
        <row r="681">
          <cell r="B681">
            <v>20</v>
          </cell>
          <cell r="J681">
            <v>1</v>
          </cell>
          <cell r="K681">
            <v>800</v>
          </cell>
          <cell r="M681">
            <v>800</v>
          </cell>
        </row>
        <row r="682">
          <cell r="B682">
            <v>20</v>
          </cell>
          <cell r="J682">
            <v>1</v>
          </cell>
          <cell r="K682">
            <v>670</v>
          </cell>
          <cell r="M682">
            <v>461</v>
          </cell>
        </row>
        <row r="683">
          <cell r="B683">
            <v>20</v>
          </cell>
          <cell r="J683">
            <v>1</v>
          </cell>
          <cell r="K683">
            <v>271</v>
          </cell>
          <cell r="M683">
            <v>265</v>
          </cell>
        </row>
        <row r="684">
          <cell r="B684">
            <v>20</v>
          </cell>
          <cell r="J684">
            <v>14</v>
          </cell>
          <cell r="K684">
            <v>315</v>
          </cell>
          <cell r="M684">
            <v>320</v>
          </cell>
        </row>
        <row r="685">
          <cell r="B685">
            <v>20</v>
          </cell>
          <cell r="J685">
            <v>1</v>
          </cell>
          <cell r="K685">
            <v>112</v>
          </cell>
          <cell r="M685">
            <v>105</v>
          </cell>
        </row>
        <row r="686">
          <cell r="B686">
            <v>20</v>
          </cell>
          <cell r="J686">
            <v>1</v>
          </cell>
          <cell r="K686">
            <v>250</v>
          </cell>
          <cell r="M686">
            <v>250</v>
          </cell>
        </row>
        <row r="687">
          <cell r="B687">
            <v>20</v>
          </cell>
          <cell r="J687">
            <v>1</v>
          </cell>
          <cell r="K687">
            <v>38</v>
          </cell>
          <cell r="M687">
            <v>31</v>
          </cell>
        </row>
        <row r="688">
          <cell r="B688">
            <v>21</v>
          </cell>
          <cell r="J688">
            <v>1</v>
          </cell>
          <cell r="K688">
            <v>1860</v>
          </cell>
          <cell r="M688">
            <v>1352</v>
          </cell>
        </row>
        <row r="689">
          <cell r="B689">
            <v>21</v>
          </cell>
          <cell r="J689">
            <v>11</v>
          </cell>
          <cell r="K689">
            <v>230</v>
          </cell>
          <cell r="M689">
            <v>159</v>
          </cell>
        </row>
        <row r="690">
          <cell r="B690">
            <v>21</v>
          </cell>
          <cell r="J690">
            <v>11</v>
          </cell>
          <cell r="K690">
            <v>250</v>
          </cell>
          <cell r="M690">
            <v>173</v>
          </cell>
        </row>
        <row r="691">
          <cell r="B691">
            <v>21</v>
          </cell>
          <cell r="J691">
            <v>11</v>
          </cell>
          <cell r="K691">
            <v>200</v>
          </cell>
          <cell r="M691">
            <v>51</v>
          </cell>
        </row>
        <row r="692">
          <cell r="B692">
            <v>21</v>
          </cell>
          <cell r="J692">
            <v>14</v>
          </cell>
          <cell r="K692">
            <v>60</v>
          </cell>
          <cell r="M692">
            <v>40</v>
          </cell>
        </row>
        <row r="693">
          <cell r="B693">
            <v>21</v>
          </cell>
          <cell r="J693">
            <v>1</v>
          </cell>
          <cell r="K693">
            <v>850</v>
          </cell>
          <cell r="M693">
            <v>333</v>
          </cell>
        </row>
        <row r="694">
          <cell r="B694">
            <v>21</v>
          </cell>
          <cell r="J694">
            <v>14</v>
          </cell>
          <cell r="K694">
            <v>170</v>
          </cell>
          <cell r="M694">
            <v>81</v>
          </cell>
        </row>
        <row r="695">
          <cell r="B695">
            <v>21</v>
          </cell>
          <cell r="J695">
            <v>14</v>
          </cell>
          <cell r="K695">
            <v>100</v>
          </cell>
          <cell r="M695">
            <v>92</v>
          </cell>
        </row>
        <row r="696">
          <cell r="B696">
            <v>21</v>
          </cell>
          <cell r="J696">
            <v>14</v>
          </cell>
          <cell r="K696">
            <v>60</v>
          </cell>
          <cell r="M696">
            <v>37</v>
          </cell>
        </row>
        <row r="697">
          <cell r="B697">
            <v>21</v>
          </cell>
          <cell r="J697">
            <v>14</v>
          </cell>
          <cell r="K697">
            <v>80</v>
          </cell>
          <cell r="M697">
            <v>37</v>
          </cell>
        </row>
        <row r="698">
          <cell r="B698">
            <v>21</v>
          </cell>
          <cell r="J698">
            <v>1</v>
          </cell>
          <cell r="K698">
            <v>370</v>
          </cell>
          <cell r="M698">
            <v>56</v>
          </cell>
        </row>
        <row r="699">
          <cell r="B699">
            <v>21</v>
          </cell>
          <cell r="J699">
            <v>11</v>
          </cell>
          <cell r="K699">
            <v>600</v>
          </cell>
          <cell r="M699">
            <v>247</v>
          </cell>
        </row>
        <row r="700">
          <cell r="B700">
            <v>21</v>
          </cell>
          <cell r="J700">
            <v>14</v>
          </cell>
          <cell r="K700">
            <v>36</v>
          </cell>
          <cell r="M700">
            <v>24</v>
          </cell>
        </row>
        <row r="701">
          <cell r="B701">
            <v>21</v>
          </cell>
          <cell r="J701">
            <v>14</v>
          </cell>
          <cell r="K701">
            <v>40</v>
          </cell>
          <cell r="M701">
            <v>40</v>
          </cell>
        </row>
        <row r="702">
          <cell r="B702">
            <v>21</v>
          </cell>
          <cell r="J702">
            <v>14</v>
          </cell>
          <cell r="K702">
            <v>30</v>
          </cell>
          <cell r="M702">
            <v>12</v>
          </cell>
        </row>
        <row r="703">
          <cell r="B703">
            <v>21</v>
          </cell>
          <cell r="J703">
            <v>11</v>
          </cell>
          <cell r="K703">
            <v>850</v>
          </cell>
          <cell r="M703">
            <v>82</v>
          </cell>
        </row>
        <row r="704">
          <cell r="B704">
            <v>21</v>
          </cell>
          <cell r="J704">
            <v>14</v>
          </cell>
          <cell r="K704">
            <v>50</v>
          </cell>
          <cell r="M704">
            <v>18</v>
          </cell>
        </row>
        <row r="705">
          <cell r="B705">
            <v>21</v>
          </cell>
          <cell r="J705">
            <v>11</v>
          </cell>
          <cell r="K705">
            <v>320</v>
          </cell>
          <cell r="M705">
            <v>260</v>
          </cell>
        </row>
        <row r="706">
          <cell r="B706">
            <v>21</v>
          </cell>
          <cell r="J706">
            <v>14</v>
          </cell>
          <cell r="K706">
            <v>50</v>
          </cell>
          <cell r="M706">
            <v>50</v>
          </cell>
        </row>
        <row r="707">
          <cell r="B707">
            <v>21</v>
          </cell>
          <cell r="J707">
            <v>14</v>
          </cell>
          <cell r="K707">
            <v>230</v>
          </cell>
          <cell r="M707">
            <v>230</v>
          </cell>
        </row>
        <row r="708">
          <cell r="B708">
            <v>21</v>
          </cell>
          <cell r="J708">
            <v>14</v>
          </cell>
          <cell r="K708">
            <v>150</v>
          </cell>
          <cell r="M708">
            <v>150</v>
          </cell>
        </row>
        <row r="709">
          <cell r="B709">
            <v>21</v>
          </cell>
          <cell r="J709">
            <v>14</v>
          </cell>
          <cell r="K709">
            <v>150</v>
          </cell>
          <cell r="M709">
            <v>80</v>
          </cell>
        </row>
        <row r="710">
          <cell r="B710">
            <v>21</v>
          </cell>
          <cell r="J710">
            <v>14</v>
          </cell>
          <cell r="K710">
            <v>150</v>
          </cell>
          <cell r="M710">
            <v>83</v>
          </cell>
        </row>
        <row r="711">
          <cell r="B711">
            <v>21</v>
          </cell>
          <cell r="J711">
            <v>14</v>
          </cell>
          <cell r="K711">
            <v>300</v>
          </cell>
          <cell r="M711">
            <v>146</v>
          </cell>
        </row>
        <row r="712">
          <cell r="B712">
            <v>21</v>
          </cell>
          <cell r="J712">
            <v>14</v>
          </cell>
          <cell r="K712">
            <v>150</v>
          </cell>
          <cell r="M712">
            <v>140</v>
          </cell>
        </row>
        <row r="713">
          <cell r="B713">
            <v>21</v>
          </cell>
          <cell r="J713">
            <v>14</v>
          </cell>
          <cell r="K713">
            <v>400</v>
          </cell>
          <cell r="M713">
            <v>400</v>
          </cell>
        </row>
        <row r="714">
          <cell r="B714">
            <v>21</v>
          </cell>
          <cell r="J714">
            <v>14</v>
          </cell>
          <cell r="K714">
            <v>80</v>
          </cell>
          <cell r="M714">
            <v>80</v>
          </cell>
        </row>
        <row r="715">
          <cell r="B715">
            <v>21</v>
          </cell>
          <cell r="J715">
            <v>14</v>
          </cell>
          <cell r="K715">
            <v>200</v>
          </cell>
          <cell r="M715">
            <v>180</v>
          </cell>
        </row>
        <row r="716">
          <cell r="B716">
            <v>21</v>
          </cell>
          <cell r="J716">
            <v>14</v>
          </cell>
          <cell r="K716">
            <v>150</v>
          </cell>
          <cell r="M716">
            <v>140</v>
          </cell>
        </row>
        <row r="717">
          <cell r="B717">
            <v>21</v>
          </cell>
          <cell r="J717">
            <v>14</v>
          </cell>
          <cell r="K717">
            <v>130</v>
          </cell>
          <cell r="M717">
            <v>130</v>
          </cell>
        </row>
        <row r="718">
          <cell r="B718">
            <v>21</v>
          </cell>
          <cell r="J718">
            <v>14</v>
          </cell>
          <cell r="K718">
            <v>70</v>
          </cell>
          <cell r="M718">
            <v>53</v>
          </cell>
        </row>
        <row r="719">
          <cell r="B719">
            <v>21</v>
          </cell>
          <cell r="J719">
            <v>14</v>
          </cell>
          <cell r="K719">
            <v>200</v>
          </cell>
          <cell r="M719">
            <v>89</v>
          </cell>
        </row>
        <row r="720">
          <cell r="B720">
            <v>21</v>
          </cell>
          <cell r="J720">
            <v>5</v>
          </cell>
          <cell r="K720">
            <v>370</v>
          </cell>
          <cell r="M720">
            <v>295</v>
          </cell>
        </row>
        <row r="721">
          <cell r="B721">
            <v>21</v>
          </cell>
          <cell r="J721">
            <v>9</v>
          </cell>
          <cell r="K721">
            <v>1552</v>
          </cell>
          <cell r="M721">
            <v>1218</v>
          </cell>
        </row>
        <row r="722">
          <cell r="B722">
            <v>21</v>
          </cell>
          <cell r="J722">
            <v>9</v>
          </cell>
          <cell r="K722">
            <v>280</v>
          </cell>
          <cell r="M722">
            <v>208</v>
          </cell>
        </row>
        <row r="723">
          <cell r="B723">
            <v>21</v>
          </cell>
          <cell r="J723">
            <v>9</v>
          </cell>
          <cell r="K723">
            <v>144</v>
          </cell>
          <cell r="M723">
            <v>98</v>
          </cell>
        </row>
        <row r="724">
          <cell r="B724">
            <v>21</v>
          </cell>
          <cell r="J724">
            <v>11</v>
          </cell>
          <cell r="K724">
            <v>327</v>
          </cell>
          <cell r="M724">
            <v>192</v>
          </cell>
        </row>
        <row r="725">
          <cell r="B725">
            <v>21</v>
          </cell>
          <cell r="J725">
            <v>11</v>
          </cell>
          <cell r="K725">
            <v>76</v>
          </cell>
          <cell r="M725">
            <v>21</v>
          </cell>
        </row>
        <row r="726">
          <cell r="B726">
            <v>21</v>
          </cell>
          <cell r="J726">
            <v>11</v>
          </cell>
          <cell r="K726">
            <v>266</v>
          </cell>
          <cell r="M726">
            <v>104</v>
          </cell>
        </row>
        <row r="727">
          <cell r="B727">
            <v>22</v>
          </cell>
          <cell r="J727">
            <v>5</v>
          </cell>
          <cell r="K727">
            <v>1800</v>
          </cell>
          <cell r="M727">
            <v>1800</v>
          </cell>
        </row>
        <row r="728">
          <cell r="B728">
            <v>22</v>
          </cell>
          <cell r="J728">
            <v>14</v>
          </cell>
          <cell r="K728">
            <v>80</v>
          </cell>
          <cell r="M728">
            <v>50</v>
          </cell>
        </row>
        <row r="729">
          <cell r="B729">
            <v>22</v>
          </cell>
          <cell r="J729">
            <v>5</v>
          </cell>
          <cell r="K729">
            <v>1100</v>
          </cell>
          <cell r="M729">
            <v>1000</v>
          </cell>
        </row>
        <row r="730">
          <cell r="B730">
            <v>22</v>
          </cell>
          <cell r="J730">
            <v>11</v>
          </cell>
          <cell r="K730">
            <v>310</v>
          </cell>
          <cell r="M730">
            <v>310</v>
          </cell>
        </row>
        <row r="731">
          <cell r="B731">
            <v>22</v>
          </cell>
          <cell r="J731">
            <v>14</v>
          </cell>
          <cell r="K731">
            <v>220</v>
          </cell>
          <cell r="M731">
            <v>200</v>
          </cell>
        </row>
        <row r="732">
          <cell r="B732">
            <v>22</v>
          </cell>
          <cell r="J732">
            <v>11</v>
          </cell>
          <cell r="K732">
            <v>260</v>
          </cell>
          <cell r="M732">
            <v>160</v>
          </cell>
        </row>
        <row r="733">
          <cell r="B733">
            <v>22</v>
          </cell>
          <cell r="J733">
            <v>1</v>
          </cell>
          <cell r="K733">
            <v>1000</v>
          </cell>
          <cell r="M733">
            <v>640</v>
          </cell>
        </row>
        <row r="734">
          <cell r="B734">
            <v>22</v>
          </cell>
          <cell r="J734">
            <v>14</v>
          </cell>
          <cell r="K734">
            <v>320</v>
          </cell>
          <cell r="M734">
            <v>320</v>
          </cell>
        </row>
        <row r="735">
          <cell r="B735">
            <v>22</v>
          </cell>
          <cell r="J735">
            <v>1</v>
          </cell>
          <cell r="K735">
            <v>1200</v>
          </cell>
          <cell r="M735">
            <v>780</v>
          </cell>
        </row>
        <row r="736">
          <cell r="B736">
            <v>22</v>
          </cell>
          <cell r="J736">
            <v>14</v>
          </cell>
          <cell r="K736">
            <v>50</v>
          </cell>
          <cell r="M736">
            <v>40</v>
          </cell>
        </row>
        <row r="737">
          <cell r="B737">
            <v>22</v>
          </cell>
          <cell r="J737">
            <v>5</v>
          </cell>
          <cell r="K737">
            <v>500</v>
          </cell>
          <cell r="M737">
            <v>500</v>
          </cell>
        </row>
        <row r="738">
          <cell r="B738">
            <v>22</v>
          </cell>
          <cell r="J738">
            <v>11</v>
          </cell>
          <cell r="K738">
            <v>100</v>
          </cell>
          <cell r="M738">
            <v>100</v>
          </cell>
        </row>
        <row r="739">
          <cell r="B739">
            <v>22</v>
          </cell>
          <cell r="J739">
            <v>14</v>
          </cell>
          <cell r="K739">
            <v>5</v>
          </cell>
          <cell r="M739">
            <v>3</v>
          </cell>
        </row>
        <row r="740">
          <cell r="B740">
            <v>23</v>
          </cell>
          <cell r="J740">
            <v>9</v>
          </cell>
          <cell r="K740">
            <v>1000</v>
          </cell>
          <cell r="M740">
            <v>1000</v>
          </cell>
        </row>
        <row r="741">
          <cell r="B741">
            <v>23</v>
          </cell>
          <cell r="J741">
            <v>9</v>
          </cell>
          <cell r="K741">
            <v>0</v>
          </cell>
          <cell r="M741">
            <v>0</v>
          </cell>
        </row>
        <row r="742">
          <cell r="B742">
            <v>23</v>
          </cell>
          <cell r="J742">
            <v>9</v>
          </cell>
          <cell r="K742">
            <v>0</v>
          </cell>
          <cell r="M742">
            <v>0</v>
          </cell>
        </row>
        <row r="743">
          <cell r="B743">
            <v>23</v>
          </cell>
          <cell r="J743">
            <v>9</v>
          </cell>
          <cell r="K743">
            <v>0</v>
          </cell>
          <cell r="M743">
            <v>0</v>
          </cell>
        </row>
        <row r="744">
          <cell r="B744">
            <v>23</v>
          </cell>
          <cell r="J744">
            <v>9</v>
          </cell>
          <cell r="K744">
            <v>0</v>
          </cell>
          <cell r="M744">
            <v>0</v>
          </cell>
        </row>
        <row r="745">
          <cell r="B745">
            <v>23</v>
          </cell>
          <cell r="J745">
            <v>1</v>
          </cell>
          <cell r="K745">
            <v>352</v>
          </cell>
          <cell r="M745">
            <v>352</v>
          </cell>
        </row>
        <row r="746">
          <cell r="B746">
            <v>23</v>
          </cell>
          <cell r="J746">
            <v>9</v>
          </cell>
          <cell r="K746">
            <v>0</v>
          </cell>
          <cell r="M746">
            <v>0</v>
          </cell>
        </row>
        <row r="747">
          <cell r="B747">
            <v>23</v>
          </cell>
          <cell r="J747">
            <v>9</v>
          </cell>
          <cell r="K747">
            <v>0</v>
          </cell>
          <cell r="M747">
            <v>0</v>
          </cell>
        </row>
        <row r="748">
          <cell r="B748">
            <v>24</v>
          </cell>
          <cell r="J748">
            <v>1</v>
          </cell>
          <cell r="K748">
            <v>525</v>
          </cell>
          <cell r="M748">
            <v>0</v>
          </cell>
        </row>
        <row r="749">
          <cell r="B749">
            <v>24</v>
          </cell>
          <cell r="J749">
            <v>14</v>
          </cell>
          <cell r="K749">
            <v>659</v>
          </cell>
          <cell r="M749">
            <v>0</v>
          </cell>
        </row>
        <row r="750">
          <cell r="B750">
            <v>24</v>
          </cell>
          <cell r="J750">
            <v>14</v>
          </cell>
          <cell r="K750">
            <v>17</v>
          </cell>
          <cell r="M750">
            <v>0</v>
          </cell>
        </row>
        <row r="751">
          <cell r="B751">
            <v>24</v>
          </cell>
          <cell r="J751">
            <v>14</v>
          </cell>
          <cell r="K751">
            <v>196</v>
          </cell>
          <cell r="M751">
            <v>0</v>
          </cell>
        </row>
        <row r="752">
          <cell r="B752">
            <v>24</v>
          </cell>
          <cell r="J752">
            <v>14</v>
          </cell>
          <cell r="K752">
            <v>51</v>
          </cell>
          <cell r="M752">
            <v>0</v>
          </cell>
        </row>
        <row r="753">
          <cell r="B753">
            <v>24</v>
          </cell>
          <cell r="J753">
            <v>9</v>
          </cell>
          <cell r="K753">
            <v>926</v>
          </cell>
          <cell r="M753">
            <v>0</v>
          </cell>
        </row>
        <row r="754">
          <cell r="B754">
            <v>24</v>
          </cell>
          <cell r="J754">
            <v>14</v>
          </cell>
          <cell r="K754">
            <v>33</v>
          </cell>
          <cell r="M754">
            <v>0</v>
          </cell>
        </row>
        <row r="755">
          <cell r="B755">
            <v>25</v>
          </cell>
          <cell r="J755">
            <v>1</v>
          </cell>
          <cell r="K755">
            <v>170</v>
          </cell>
          <cell r="M755">
            <v>170</v>
          </cell>
        </row>
        <row r="756">
          <cell r="B756">
            <v>25</v>
          </cell>
          <cell r="J756">
            <v>9</v>
          </cell>
          <cell r="K756">
            <v>805</v>
          </cell>
          <cell r="M756">
            <v>805</v>
          </cell>
        </row>
        <row r="757">
          <cell r="B757">
            <v>25</v>
          </cell>
          <cell r="J757">
            <v>9</v>
          </cell>
          <cell r="K757">
            <v>230</v>
          </cell>
          <cell r="M757">
            <v>106</v>
          </cell>
        </row>
        <row r="758">
          <cell r="B758">
            <v>25</v>
          </cell>
          <cell r="J758">
            <v>9</v>
          </cell>
          <cell r="K758">
            <v>1440</v>
          </cell>
          <cell r="M758">
            <v>587</v>
          </cell>
        </row>
        <row r="759">
          <cell r="B759">
            <v>25</v>
          </cell>
          <cell r="J759">
            <v>9</v>
          </cell>
          <cell r="K759">
            <v>350</v>
          </cell>
          <cell r="M759">
            <v>190</v>
          </cell>
        </row>
        <row r="760">
          <cell r="B760">
            <v>25</v>
          </cell>
          <cell r="J760">
            <v>9</v>
          </cell>
          <cell r="K760">
            <v>605</v>
          </cell>
          <cell r="M760">
            <v>328</v>
          </cell>
        </row>
        <row r="761">
          <cell r="B761">
            <v>25</v>
          </cell>
          <cell r="J761">
            <v>1</v>
          </cell>
          <cell r="K761">
            <v>240</v>
          </cell>
          <cell r="M761">
            <v>240</v>
          </cell>
        </row>
        <row r="762">
          <cell r="B762">
            <v>25</v>
          </cell>
          <cell r="J762">
            <v>1</v>
          </cell>
          <cell r="K762">
            <v>140</v>
          </cell>
          <cell r="M762">
            <v>20</v>
          </cell>
        </row>
        <row r="763">
          <cell r="B763">
            <v>25</v>
          </cell>
          <cell r="J763">
            <v>1</v>
          </cell>
          <cell r="K763">
            <v>215</v>
          </cell>
          <cell r="M763">
            <v>30</v>
          </cell>
        </row>
        <row r="764">
          <cell r="B764">
            <v>26</v>
          </cell>
          <cell r="J764">
            <v>9</v>
          </cell>
          <cell r="K764">
            <v>268</v>
          </cell>
          <cell r="M764">
            <v>160</v>
          </cell>
        </row>
        <row r="765">
          <cell r="B765">
            <v>26</v>
          </cell>
          <cell r="J765">
            <v>9</v>
          </cell>
          <cell r="K765">
            <v>199</v>
          </cell>
          <cell r="M765">
            <v>162</v>
          </cell>
        </row>
        <row r="766">
          <cell r="B766">
            <v>26</v>
          </cell>
          <cell r="J766">
            <v>9</v>
          </cell>
          <cell r="K766">
            <v>371</v>
          </cell>
          <cell r="M766">
            <v>321</v>
          </cell>
        </row>
        <row r="767">
          <cell r="B767">
            <v>26</v>
          </cell>
          <cell r="J767">
            <v>9</v>
          </cell>
          <cell r="K767">
            <v>694</v>
          </cell>
          <cell r="M767">
            <v>322</v>
          </cell>
        </row>
        <row r="768">
          <cell r="B768">
            <v>26</v>
          </cell>
          <cell r="J768">
            <v>9</v>
          </cell>
          <cell r="K768">
            <v>38</v>
          </cell>
          <cell r="M768">
            <v>20</v>
          </cell>
        </row>
        <row r="769">
          <cell r="B769">
            <v>26</v>
          </cell>
          <cell r="J769">
            <v>9</v>
          </cell>
          <cell r="K769">
            <v>423</v>
          </cell>
          <cell r="M769">
            <v>421</v>
          </cell>
        </row>
        <row r="770">
          <cell r="B770">
            <v>26</v>
          </cell>
          <cell r="J770">
            <v>9</v>
          </cell>
          <cell r="K770">
            <v>53</v>
          </cell>
          <cell r="M770">
            <v>53</v>
          </cell>
        </row>
        <row r="771">
          <cell r="B771">
            <v>26</v>
          </cell>
          <cell r="J771">
            <v>9</v>
          </cell>
          <cell r="K771">
            <v>120</v>
          </cell>
          <cell r="M771">
            <v>118</v>
          </cell>
        </row>
        <row r="772">
          <cell r="B772">
            <v>26</v>
          </cell>
          <cell r="J772">
            <v>9</v>
          </cell>
          <cell r="K772">
            <v>1512</v>
          </cell>
          <cell r="M772">
            <v>1490</v>
          </cell>
        </row>
        <row r="773">
          <cell r="B773">
            <v>26</v>
          </cell>
          <cell r="J773">
            <v>9</v>
          </cell>
          <cell r="K773">
            <v>1297</v>
          </cell>
          <cell r="M773">
            <v>1107</v>
          </cell>
        </row>
        <row r="774">
          <cell r="B774">
            <v>26</v>
          </cell>
          <cell r="J774">
            <v>9</v>
          </cell>
          <cell r="K774">
            <v>306</v>
          </cell>
          <cell r="M774">
            <v>304</v>
          </cell>
        </row>
        <row r="775">
          <cell r="B775">
            <v>26</v>
          </cell>
          <cell r="J775">
            <v>9</v>
          </cell>
          <cell r="K775">
            <v>138</v>
          </cell>
          <cell r="M775">
            <v>140</v>
          </cell>
        </row>
        <row r="776">
          <cell r="B776">
            <v>26</v>
          </cell>
          <cell r="J776">
            <v>9</v>
          </cell>
          <cell r="K776">
            <v>111</v>
          </cell>
          <cell r="M776">
            <v>110</v>
          </cell>
        </row>
        <row r="777">
          <cell r="B777">
            <v>26</v>
          </cell>
          <cell r="J777">
            <v>9</v>
          </cell>
          <cell r="K777">
            <v>98</v>
          </cell>
          <cell r="M777">
            <v>98</v>
          </cell>
        </row>
        <row r="778">
          <cell r="B778">
            <v>26</v>
          </cell>
          <cell r="J778">
            <v>9</v>
          </cell>
          <cell r="K778">
            <v>258</v>
          </cell>
          <cell r="M778">
            <v>236</v>
          </cell>
        </row>
        <row r="779">
          <cell r="B779">
            <v>27</v>
          </cell>
          <cell r="J779">
            <v>1</v>
          </cell>
          <cell r="K779">
            <v>240</v>
          </cell>
          <cell r="M779">
            <v>101</v>
          </cell>
        </row>
        <row r="780">
          <cell r="B780">
            <v>27</v>
          </cell>
          <cell r="J780">
            <v>1</v>
          </cell>
          <cell r="K780">
            <v>1190</v>
          </cell>
          <cell r="M780">
            <v>1190</v>
          </cell>
        </row>
        <row r="781">
          <cell r="B781">
            <v>27</v>
          </cell>
          <cell r="J781">
            <v>1</v>
          </cell>
          <cell r="K781">
            <v>532</v>
          </cell>
          <cell r="M781">
            <v>331</v>
          </cell>
        </row>
        <row r="782">
          <cell r="B782">
            <v>27</v>
          </cell>
          <cell r="J782">
            <v>1</v>
          </cell>
          <cell r="K782">
            <v>835</v>
          </cell>
          <cell r="M782">
            <v>293</v>
          </cell>
        </row>
        <row r="783">
          <cell r="B783">
            <v>27</v>
          </cell>
          <cell r="J783">
            <v>9</v>
          </cell>
          <cell r="K783">
            <v>607</v>
          </cell>
          <cell r="M783">
            <v>607</v>
          </cell>
        </row>
        <row r="784">
          <cell r="B784">
            <v>27</v>
          </cell>
          <cell r="J784">
            <v>1</v>
          </cell>
          <cell r="K784">
            <v>229</v>
          </cell>
          <cell r="M784">
            <v>229</v>
          </cell>
        </row>
        <row r="785">
          <cell r="B785">
            <v>27</v>
          </cell>
          <cell r="J785">
            <v>9</v>
          </cell>
          <cell r="K785">
            <v>920</v>
          </cell>
          <cell r="M785">
            <v>545</v>
          </cell>
        </row>
        <row r="786">
          <cell r="B786">
            <v>27</v>
          </cell>
          <cell r="J786">
            <v>9</v>
          </cell>
          <cell r="K786">
            <v>672</v>
          </cell>
          <cell r="M786">
            <v>659</v>
          </cell>
        </row>
        <row r="787">
          <cell r="B787">
            <v>27</v>
          </cell>
          <cell r="J787">
            <v>9</v>
          </cell>
          <cell r="K787">
            <v>520</v>
          </cell>
          <cell r="M787">
            <v>335</v>
          </cell>
        </row>
        <row r="788">
          <cell r="B788">
            <v>27</v>
          </cell>
          <cell r="J788">
            <v>1</v>
          </cell>
          <cell r="K788">
            <v>280</v>
          </cell>
          <cell r="M788">
            <v>255</v>
          </cell>
        </row>
        <row r="789">
          <cell r="B789">
            <v>27</v>
          </cell>
          <cell r="J789">
            <v>1</v>
          </cell>
          <cell r="K789">
            <v>460</v>
          </cell>
          <cell r="M789">
            <v>324</v>
          </cell>
        </row>
        <row r="790">
          <cell r="B790">
            <v>27</v>
          </cell>
          <cell r="J790">
            <v>1</v>
          </cell>
          <cell r="K790">
            <v>272</v>
          </cell>
          <cell r="M790">
            <v>272</v>
          </cell>
        </row>
        <row r="791">
          <cell r="B791">
            <v>27</v>
          </cell>
          <cell r="J791">
            <v>1</v>
          </cell>
          <cell r="K791">
            <v>240</v>
          </cell>
          <cell r="M791">
            <v>202</v>
          </cell>
        </row>
        <row r="792">
          <cell r="B792">
            <v>27</v>
          </cell>
          <cell r="J792">
            <v>1</v>
          </cell>
          <cell r="K792">
            <v>856</v>
          </cell>
          <cell r="M792">
            <v>302</v>
          </cell>
        </row>
        <row r="793">
          <cell r="B793">
            <v>27</v>
          </cell>
          <cell r="J793">
            <v>1</v>
          </cell>
          <cell r="K793">
            <v>70</v>
          </cell>
          <cell r="M793">
            <v>60</v>
          </cell>
        </row>
        <row r="794">
          <cell r="B794">
            <v>27</v>
          </cell>
          <cell r="J794">
            <v>9</v>
          </cell>
          <cell r="K794">
            <v>154</v>
          </cell>
          <cell r="M794">
            <v>104</v>
          </cell>
        </row>
        <row r="795">
          <cell r="B795">
            <v>27</v>
          </cell>
          <cell r="J795">
            <v>9</v>
          </cell>
          <cell r="K795">
            <v>1120</v>
          </cell>
          <cell r="M795">
            <v>984</v>
          </cell>
        </row>
        <row r="796">
          <cell r="B796">
            <v>27</v>
          </cell>
          <cell r="J796">
            <v>9</v>
          </cell>
          <cell r="K796">
            <v>137</v>
          </cell>
          <cell r="M796">
            <v>86</v>
          </cell>
        </row>
        <row r="797">
          <cell r="B797">
            <v>27</v>
          </cell>
          <cell r="J797">
            <v>9</v>
          </cell>
          <cell r="K797">
            <v>487</v>
          </cell>
          <cell r="M797">
            <v>487</v>
          </cell>
        </row>
        <row r="798">
          <cell r="B798">
            <v>27</v>
          </cell>
          <cell r="J798">
            <v>9</v>
          </cell>
          <cell r="K798">
            <v>208</v>
          </cell>
          <cell r="M798">
            <v>174</v>
          </cell>
        </row>
        <row r="799">
          <cell r="B799">
            <v>27</v>
          </cell>
          <cell r="J799">
            <v>9</v>
          </cell>
          <cell r="K799">
            <v>258</v>
          </cell>
          <cell r="M799">
            <v>63</v>
          </cell>
        </row>
        <row r="800">
          <cell r="B800">
            <v>27</v>
          </cell>
          <cell r="J800">
            <v>9</v>
          </cell>
          <cell r="K800">
            <v>1349</v>
          </cell>
          <cell r="M800">
            <v>1349</v>
          </cell>
        </row>
        <row r="801">
          <cell r="B801">
            <v>27</v>
          </cell>
          <cell r="J801">
            <v>9</v>
          </cell>
          <cell r="K801">
            <v>87</v>
          </cell>
          <cell r="M801">
            <v>80</v>
          </cell>
        </row>
        <row r="802">
          <cell r="B802">
            <v>27</v>
          </cell>
          <cell r="J802">
            <v>9</v>
          </cell>
          <cell r="K802">
            <v>180</v>
          </cell>
          <cell r="M802">
            <v>104</v>
          </cell>
        </row>
        <row r="803">
          <cell r="B803">
            <v>27</v>
          </cell>
          <cell r="J803">
            <v>1</v>
          </cell>
          <cell r="K803">
            <v>2601</v>
          </cell>
          <cell r="M803">
            <v>2601</v>
          </cell>
        </row>
        <row r="804">
          <cell r="B804">
            <v>27</v>
          </cell>
          <cell r="J804">
            <v>1</v>
          </cell>
          <cell r="K804">
            <v>1041</v>
          </cell>
          <cell r="M804">
            <v>1041</v>
          </cell>
        </row>
        <row r="805">
          <cell r="B805">
            <v>27</v>
          </cell>
          <cell r="J805">
            <v>1</v>
          </cell>
          <cell r="K805">
            <v>800</v>
          </cell>
          <cell r="M805">
            <v>773</v>
          </cell>
        </row>
        <row r="806">
          <cell r="B806">
            <v>27</v>
          </cell>
          <cell r="J806">
            <v>14</v>
          </cell>
          <cell r="K806">
            <v>500</v>
          </cell>
          <cell r="M806">
            <v>323</v>
          </cell>
        </row>
        <row r="807">
          <cell r="B807">
            <v>27</v>
          </cell>
          <cell r="J807">
            <v>1</v>
          </cell>
          <cell r="K807">
            <v>1093</v>
          </cell>
          <cell r="M807">
            <v>1093</v>
          </cell>
        </row>
        <row r="808">
          <cell r="B808">
            <v>27</v>
          </cell>
          <cell r="J808">
            <v>1</v>
          </cell>
          <cell r="K808">
            <v>1384</v>
          </cell>
          <cell r="M808">
            <v>786</v>
          </cell>
        </row>
        <row r="809">
          <cell r="B809">
            <v>27</v>
          </cell>
          <cell r="J809">
            <v>1</v>
          </cell>
          <cell r="K809">
            <v>535</v>
          </cell>
          <cell r="M809">
            <v>484</v>
          </cell>
        </row>
        <row r="810">
          <cell r="B810">
            <v>27</v>
          </cell>
          <cell r="J810">
            <v>1</v>
          </cell>
          <cell r="K810">
            <v>105</v>
          </cell>
          <cell r="M810">
            <v>80</v>
          </cell>
        </row>
        <row r="811">
          <cell r="B811">
            <v>27</v>
          </cell>
          <cell r="J811">
            <v>1</v>
          </cell>
          <cell r="K811">
            <v>502</v>
          </cell>
          <cell r="M811">
            <v>400</v>
          </cell>
        </row>
        <row r="812">
          <cell r="B812">
            <v>27</v>
          </cell>
          <cell r="J812">
            <v>9</v>
          </cell>
          <cell r="K812">
            <v>1050</v>
          </cell>
          <cell r="M812">
            <v>936</v>
          </cell>
        </row>
        <row r="813">
          <cell r="B813">
            <v>27</v>
          </cell>
          <cell r="J813">
            <v>9</v>
          </cell>
          <cell r="K813">
            <v>793</v>
          </cell>
          <cell r="M813">
            <v>675</v>
          </cell>
        </row>
        <row r="814">
          <cell r="B814">
            <v>27</v>
          </cell>
          <cell r="J814">
            <v>9</v>
          </cell>
          <cell r="K814">
            <v>241</v>
          </cell>
          <cell r="M814">
            <v>241</v>
          </cell>
        </row>
        <row r="815">
          <cell r="B815">
            <v>27</v>
          </cell>
          <cell r="J815">
            <v>9</v>
          </cell>
          <cell r="K815">
            <v>429</v>
          </cell>
          <cell r="M815">
            <v>305</v>
          </cell>
        </row>
        <row r="816">
          <cell r="B816">
            <v>27</v>
          </cell>
          <cell r="J816">
            <v>9</v>
          </cell>
          <cell r="K816">
            <v>390</v>
          </cell>
          <cell r="M816">
            <v>259</v>
          </cell>
        </row>
        <row r="817">
          <cell r="B817">
            <v>27</v>
          </cell>
          <cell r="J817">
            <v>9</v>
          </cell>
          <cell r="K817">
            <v>120</v>
          </cell>
          <cell r="M817">
            <v>68</v>
          </cell>
        </row>
        <row r="818">
          <cell r="B818">
            <v>27</v>
          </cell>
          <cell r="J818">
            <v>9</v>
          </cell>
          <cell r="K818">
            <v>370</v>
          </cell>
          <cell r="M818">
            <v>263</v>
          </cell>
        </row>
        <row r="819">
          <cell r="B819">
            <v>27</v>
          </cell>
          <cell r="J819">
            <v>9</v>
          </cell>
          <cell r="K819">
            <v>1600</v>
          </cell>
          <cell r="M819">
            <v>796</v>
          </cell>
        </row>
        <row r="820">
          <cell r="B820">
            <v>27</v>
          </cell>
          <cell r="J820">
            <v>9</v>
          </cell>
          <cell r="K820">
            <v>240</v>
          </cell>
          <cell r="M820">
            <v>127</v>
          </cell>
        </row>
        <row r="821">
          <cell r="B821">
            <v>27</v>
          </cell>
          <cell r="J821">
            <v>9</v>
          </cell>
          <cell r="K821">
            <v>785</v>
          </cell>
          <cell r="M821">
            <v>382</v>
          </cell>
        </row>
        <row r="822">
          <cell r="B822">
            <v>27</v>
          </cell>
          <cell r="J822">
            <v>9</v>
          </cell>
          <cell r="K822">
            <v>862</v>
          </cell>
          <cell r="M822">
            <v>444</v>
          </cell>
        </row>
        <row r="823">
          <cell r="B823">
            <v>27</v>
          </cell>
          <cell r="J823">
            <v>9</v>
          </cell>
          <cell r="K823">
            <v>629</v>
          </cell>
          <cell r="M823">
            <v>490</v>
          </cell>
        </row>
        <row r="824">
          <cell r="B824">
            <v>27</v>
          </cell>
          <cell r="J824">
            <v>1</v>
          </cell>
          <cell r="K824">
            <v>443</v>
          </cell>
          <cell r="M824">
            <v>443</v>
          </cell>
        </row>
        <row r="825">
          <cell r="B825">
            <v>27</v>
          </cell>
          <cell r="J825">
            <v>1</v>
          </cell>
          <cell r="K825">
            <v>47</v>
          </cell>
          <cell r="M825">
            <v>30</v>
          </cell>
        </row>
        <row r="826">
          <cell r="B826">
            <v>27</v>
          </cell>
          <cell r="J826">
            <v>1</v>
          </cell>
          <cell r="K826">
            <v>640</v>
          </cell>
          <cell r="M826">
            <v>632</v>
          </cell>
        </row>
        <row r="827">
          <cell r="B827">
            <v>27</v>
          </cell>
          <cell r="J827">
            <v>1</v>
          </cell>
          <cell r="K827">
            <v>80</v>
          </cell>
          <cell r="M827">
            <v>69</v>
          </cell>
        </row>
        <row r="828">
          <cell r="B828">
            <v>27</v>
          </cell>
          <cell r="J828">
            <v>1</v>
          </cell>
          <cell r="K828">
            <v>410</v>
          </cell>
          <cell r="M828">
            <v>253</v>
          </cell>
        </row>
        <row r="829">
          <cell r="B829">
            <v>27</v>
          </cell>
          <cell r="J829">
            <v>1</v>
          </cell>
          <cell r="K829">
            <v>70</v>
          </cell>
          <cell r="M829">
            <v>58</v>
          </cell>
        </row>
        <row r="830">
          <cell r="B830">
            <v>27</v>
          </cell>
          <cell r="J830">
            <v>1</v>
          </cell>
          <cell r="K830">
            <v>230</v>
          </cell>
          <cell r="M830">
            <v>96</v>
          </cell>
        </row>
        <row r="831">
          <cell r="B831">
            <v>27</v>
          </cell>
          <cell r="J831">
            <v>1</v>
          </cell>
          <cell r="K831">
            <v>152</v>
          </cell>
          <cell r="M831">
            <v>152</v>
          </cell>
        </row>
        <row r="832">
          <cell r="B832">
            <v>27</v>
          </cell>
          <cell r="J832">
            <v>1</v>
          </cell>
          <cell r="K832">
            <v>213</v>
          </cell>
          <cell r="M832">
            <v>213</v>
          </cell>
        </row>
        <row r="833">
          <cell r="B833">
            <v>27</v>
          </cell>
          <cell r="J833">
            <v>1</v>
          </cell>
          <cell r="K833">
            <v>410</v>
          </cell>
          <cell r="M833">
            <v>103</v>
          </cell>
        </row>
        <row r="834">
          <cell r="B834">
            <v>27</v>
          </cell>
          <cell r="J834">
            <v>1</v>
          </cell>
          <cell r="K834">
            <v>280</v>
          </cell>
          <cell r="M834">
            <v>262</v>
          </cell>
        </row>
        <row r="835">
          <cell r="B835">
            <v>27</v>
          </cell>
          <cell r="J835">
            <v>1</v>
          </cell>
          <cell r="K835">
            <v>280</v>
          </cell>
          <cell r="M835">
            <v>274</v>
          </cell>
        </row>
        <row r="836">
          <cell r="B836">
            <v>27</v>
          </cell>
          <cell r="J836">
            <v>1</v>
          </cell>
          <cell r="K836">
            <v>225</v>
          </cell>
          <cell r="M836">
            <v>210</v>
          </cell>
        </row>
        <row r="837">
          <cell r="B837">
            <v>27</v>
          </cell>
          <cell r="J837">
            <v>1</v>
          </cell>
          <cell r="K837">
            <v>1206</v>
          </cell>
          <cell r="M837">
            <v>431</v>
          </cell>
        </row>
        <row r="838">
          <cell r="B838">
            <v>27</v>
          </cell>
          <cell r="J838">
            <v>11</v>
          </cell>
          <cell r="K838">
            <v>1000</v>
          </cell>
          <cell r="M838">
            <v>323</v>
          </cell>
        </row>
        <row r="839">
          <cell r="B839">
            <v>27</v>
          </cell>
          <cell r="J839">
            <v>11</v>
          </cell>
          <cell r="K839">
            <v>460</v>
          </cell>
          <cell r="M839">
            <v>359</v>
          </cell>
        </row>
        <row r="840">
          <cell r="B840">
            <v>27</v>
          </cell>
          <cell r="J840">
            <v>9</v>
          </cell>
          <cell r="K840">
            <v>237</v>
          </cell>
          <cell r="M840">
            <v>204</v>
          </cell>
        </row>
        <row r="841">
          <cell r="B841">
            <v>27</v>
          </cell>
          <cell r="J841">
            <v>9</v>
          </cell>
          <cell r="K841">
            <v>417</v>
          </cell>
          <cell r="M841">
            <v>144</v>
          </cell>
        </row>
        <row r="842">
          <cell r="B842">
            <v>27</v>
          </cell>
          <cell r="J842">
            <v>1</v>
          </cell>
          <cell r="K842">
            <v>655</v>
          </cell>
          <cell r="M842">
            <v>475</v>
          </cell>
        </row>
        <row r="843">
          <cell r="B843">
            <v>27</v>
          </cell>
          <cell r="J843">
            <v>1</v>
          </cell>
          <cell r="K843">
            <v>345</v>
          </cell>
          <cell r="M843">
            <v>69</v>
          </cell>
        </row>
        <row r="844">
          <cell r="B844">
            <v>27</v>
          </cell>
          <cell r="J844">
            <v>1</v>
          </cell>
          <cell r="K844">
            <v>2000</v>
          </cell>
          <cell r="M844">
            <v>2616</v>
          </cell>
        </row>
        <row r="845">
          <cell r="B845">
            <v>27</v>
          </cell>
          <cell r="J845">
            <v>1</v>
          </cell>
          <cell r="K845">
            <v>633</v>
          </cell>
          <cell r="M845">
            <v>633</v>
          </cell>
        </row>
        <row r="846">
          <cell r="B846">
            <v>27</v>
          </cell>
          <cell r="J846">
            <v>1</v>
          </cell>
          <cell r="K846">
            <v>2020</v>
          </cell>
          <cell r="M846">
            <v>2204</v>
          </cell>
        </row>
        <row r="847">
          <cell r="B847">
            <v>27</v>
          </cell>
          <cell r="J847">
            <v>1</v>
          </cell>
          <cell r="K847">
            <v>998</v>
          </cell>
          <cell r="M847">
            <v>998</v>
          </cell>
        </row>
        <row r="848">
          <cell r="B848">
            <v>27</v>
          </cell>
          <cell r="J848">
            <v>1</v>
          </cell>
          <cell r="K848">
            <v>307</v>
          </cell>
          <cell r="M848">
            <v>307</v>
          </cell>
        </row>
        <row r="849">
          <cell r="B849">
            <v>27</v>
          </cell>
          <cell r="J849">
            <v>1</v>
          </cell>
          <cell r="K849">
            <v>300</v>
          </cell>
          <cell r="M849">
            <v>181</v>
          </cell>
        </row>
        <row r="850">
          <cell r="B850">
            <v>27</v>
          </cell>
          <cell r="J850">
            <v>1</v>
          </cell>
          <cell r="K850">
            <v>400</v>
          </cell>
          <cell r="M850">
            <v>394</v>
          </cell>
        </row>
        <row r="851">
          <cell r="B851">
            <v>27</v>
          </cell>
          <cell r="J851">
            <v>1</v>
          </cell>
          <cell r="K851">
            <v>205</v>
          </cell>
          <cell r="M851">
            <v>139</v>
          </cell>
        </row>
        <row r="852">
          <cell r="B852">
            <v>27</v>
          </cell>
          <cell r="J852">
            <v>1</v>
          </cell>
          <cell r="K852">
            <v>545</v>
          </cell>
          <cell r="M852">
            <v>235</v>
          </cell>
        </row>
        <row r="853">
          <cell r="B853">
            <v>27</v>
          </cell>
          <cell r="J853">
            <v>1</v>
          </cell>
          <cell r="K853">
            <v>306</v>
          </cell>
          <cell r="M853">
            <v>306</v>
          </cell>
        </row>
        <row r="854">
          <cell r="B854">
            <v>27</v>
          </cell>
          <cell r="J854">
            <v>1</v>
          </cell>
          <cell r="K854">
            <v>103</v>
          </cell>
          <cell r="M854">
            <v>19</v>
          </cell>
        </row>
        <row r="855">
          <cell r="B855">
            <v>27</v>
          </cell>
          <cell r="J855">
            <v>1</v>
          </cell>
          <cell r="K855">
            <v>660</v>
          </cell>
          <cell r="M855">
            <v>188</v>
          </cell>
        </row>
        <row r="856">
          <cell r="B856">
            <v>27</v>
          </cell>
          <cell r="J856">
            <v>1</v>
          </cell>
          <cell r="K856">
            <v>420</v>
          </cell>
          <cell r="M856">
            <v>142</v>
          </cell>
        </row>
        <row r="857">
          <cell r="B857">
            <v>27</v>
          </cell>
          <cell r="J857">
            <v>1</v>
          </cell>
          <cell r="K857">
            <v>1700</v>
          </cell>
          <cell r="M857">
            <v>1534</v>
          </cell>
        </row>
        <row r="858">
          <cell r="B858">
            <v>27</v>
          </cell>
          <cell r="J858">
            <v>1</v>
          </cell>
          <cell r="K858">
            <v>2500</v>
          </cell>
          <cell r="M858">
            <v>2172</v>
          </cell>
        </row>
        <row r="859">
          <cell r="B859">
            <v>27</v>
          </cell>
          <cell r="J859">
            <v>1</v>
          </cell>
          <cell r="K859">
            <v>387</v>
          </cell>
          <cell r="M859">
            <v>387</v>
          </cell>
        </row>
        <row r="860">
          <cell r="B860">
            <v>27</v>
          </cell>
          <cell r="J860">
            <v>1</v>
          </cell>
          <cell r="K860">
            <v>700</v>
          </cell>
          <cell r="M860">
            <v>92</v>
          </cell>
        </row>
        <row r="861">
          <cell r="B861">
            <v>27</v>
          </cell>
          <cell r="J861">
            <v>1</v>
          </cell>
          <cell r="K861">
            <v>240</v>
          </cell>
          <cell r="M861">
            <v>188</v>
          </cell>
        </row>
        <row r="862">
          <cell r="B862">
            <v>27</v>
          </cell>
          <cell r="J862">
            <v>1</v>
          </cell>
          <cell r="K862">
            <v>445</v>
          </cell>
          <cell r="M862">
            <v>404</v>
          </cell>
        </row>
        <row r="863">
          <cell r="B863">
            <v>27</v>
          </cell>
          <cell r="J863">
            <v>1</v>
          </cell>
          <cell r="K863">
            <v>390</v>
          </cell>
          <cell r="M863">
            <v>361</v>
          </cell>
        </row>
        <row r="864">
          <cell r="B864">
            <v>27</v>
          </cell>
          <cell r="J864">
            <v>1</v>
          </cell>
          <cell r="K864">
            <v>504</v>
          </cell>
          <cell r="M864">
            <v>185</v>
          </cell>
        </row>
        <row r="865">
          <cell r="B865">
            <v>27</v>
          </cell>
          <cell r="J865">
            <v>1</v>
          </cell>
          <cell r="K865">
            <v>970</v>
          </cell>
          <cell r="M865">
            <v>635</v>
          </cell>
        </row>
        <row r="866">
          <cell r="B866">
            <v>27</v>
          </cell>
          <cell r="J866">
            <v>5</v>
          </cell>
          <cell r="K866">
            <v>500</v>
          </cell>
          <cell r="M866">
            <v>360</v>
          </cell>
        </row>
        <row r="867">
          <cell r="B867">
            <v>27</v>
          </cell>
          <cell r="J867">
            <v>14</v>
          </cell>
          <cell r="K867">
            <v>900</v>
          </cell>
          <cell r="M867">
            <v>600</v>
          </cell>
        </row>
        <row r="868">
          <cell r="B868">
            <v>27</v>
          </cell>
          <cell r="J868">
            <v>1</v>
          </cell>
          <cell r="K868">
            <v>620</v>
          </cell>
          <cell r="M868">
            <v>403</v>
          </cell>
        </row>
        <row r="869">
          <cell r="B869">
            <v>27</v>
          </cell>
          <cell r="J869">
            <v>1</v>
          </cell>
          <cell r="K869">
            <v>800</v>
          </cell>
          <cell r="M869">
            <v>590</v>
          </cell>
        </row>
        <row r="870">
          <cell r="B870">
            <v>27</v>
          </cell>
          <cell r="J870">
            <v>1</v>
          </cell>
          <cell r="K870">
            <v>2455</v>
          </cell>
          <cell r="M870">
            <v>1440</v>
          </cell>
        </row>
        <row r="871">
          <cell r="B871">
            <v>27</v>
          </cell>
          <cell r="J871">
            <v>1</v>
          </cell>
          <cell r="K871">
            <v>250</v>
          </cell>
          <cell r="M871">
            <v>51</v>
          </cell>
        </row>
        <row r="872">
          <cell r="B872">
            <v>27</v>
          </cell>
          <cell r="J872">
            <v>1</v>
          </cell>
          <cell r="K872">
            <v>800</v>
          </cell>
          <cell r="M872">
            <v>590</v>
          </cell>
        </row>
        <row r="873">
          <cell r="B873">
            <v>27</v>
          </cell>
          <cell r="J873">
            <v>1</v>
          </cell>
          <cell r="K873">
            <v>2455</v>
          </cell>
          <cell r="M873">
            <v>1440</v>
          </cell>
        </row>
        <row r="874">
          <cell r="B874">
            <v>27</v>
          </cell>
          <cell r="J874">
            <v>1</v>
          </cell>
          <cell r="K874">
            <v>250</v>
          </cell>
          <cell r="M874">
            <v>51</v>
          </cell>
        </row>
        <row r="875">
          <cell r="B875">
            <v>27</v>
          </cell>
          <cell r="J875">
            <v>1</v>
          </cell>
          <cell r="K875">
            <v>360</v>
          </cell>
          <cell r="M875">
            <v>116</v>
          </cell>
        </row>
        <row r="876">
          <cell r="B876">
            <v>27</v>
          </cell>
          <cell r="J876">
            <v>1</v>
          </cell>
          <cell r="K876">
            <v>1020</v>
          </cell>
          <cell r="M876">
            <v>756</v>
          </cell>
        </row>
        <row r="877">
          <cell r="B877">
            <v>27</v>
          </cell>
          <cell r="J877">
            <v>1</v>
          </cell>
          <cell r="K877">
            <v>265</v>
          </cell>
          <cell r="M877">
            <v>93</v>
          </cell>
        </row>
        <row r="878">
          <cell r="B878">
            <v>27</v>
          </cell>
          <cell r="J878">
            <v>1</v>
          </cell>
          <cell r="K878">
            <v>341</v>
          </cell>
          <cell r="M878">
            <v>158</v>
          </cell>
        </row>
        <row r="879">
          <cell r="B879">
            <v>27</v>
          </cell>
          <cell r="J879">
            <v>1</v>
          </cell>
          <cell r="K879">
            <v>337</v>
          </cell>
          <cell r="M879">
            <v>337</v>
          </cell>
        </row>
        <row r="880">
          <cell r="B880">
            <v>27</v>
          </cell>
          <cell r="J880">
            <v>1</v>
          </cell>
          <cell r="K880">
            <v>320</v>
          </cell>
          <cell r="M880">
            <v>235</v>
          </cell>
        </row>
        <row r="881">
          <cell r="B881">
            <v>27</v>
          </cell>
          <cell r="J881">
            <v>1</v>
          </cell>
          <cell r="K881">
            <v>390</v>
          </cell>
          <cell r="M881">
            <v>273</v>
          </cell>
        </row>
        <row r="882">
          <cell r="B882">
            <v>27</v>
          </cell>
          <cell r="J882">
            <v>1</v>
          </cell>
          <cell r="K882">
            <v>1250</v>
          </cell>
          <cell r="M882">
            <v>162</v>
          </cell>
        </row>
        <row r="883">
          <cell r="B883">
            <v>27</v>
          </cell>
          <cell r="J883">
            <v>1</v>
          </cell>
          <cell r="K883">
            <v>268</v>
          </cell>
          <cell r="M883">
            <v>268</v>
          </cell>
        </row>
        <row r="884">
          <cell r="B884">
            <v>27</v>
          </cell>
          <cell r="J884">
            <v>1</v>
          </cell>
          <cell r="K884">
            <v>360</v>
          </cell>
          <cell r="M884">
            <v>116</v>
          </cell>
        </row>
        <row r="885">
          <cell r="B885">
            <v>27</v>
          </cell>
          <cell r="J885">
            <v>1</v>
          </cell>
          <cell r="K885">
            <v>1020</v>
          </cell>
          <cell r="M885">
            <v>756</v>
          </cell>
        </row>
        <row r="886">
          <cell r="B886">
            <v>27</v>
          </cell>
          <cell r="J886">
            <v>1</v>
          </cell>
          <cell r="K886">
            <v>265</v>
          </cell>
          <cell r="M886">
            <v>93</v>
          </cell>
        </row>
        <row r="887">
          <cell r="B887">
            <v>27</v>
          </cell>
          <cell r="J887">
            <v>1</v>
          </cell>
          <cell r="K887">
            <v>341</v>
          </cell>
          <cell r="M887">
            <v>158</v>
          </cell>
        </row>
        <row r="888">
          <cell r="B888">
            <v>27</v>
          </cell>
          <cell r="J888">
            <v>1</v>
          </cell>
          <cell r="K888">
            <v>337</v>
          </cell>
          <cell r="M888">
            <v>337</v>
          </cell>
        </row>
        <row r="889">
          <cell r="B889">
            <v>27</v>
          </cell>
          <cell r="J889">
            <v>1</v>
          </cell>
          <cell r="K889">
            <v>190</v>
          </cell>
          <cell r="M889">
            <v>86</v>
          </cell>
        </row>
        <row r="890">
          <cell r="B890">
            <v>27</v>
          </cell>
          <cell r="J890">
            <v>1</v>
          </cell>
          <cell r="K890">
            <v>1845</v>
          </cell>
          <cell r="M890">
            <v>85</v>
          </cell>
        </row>
        <row r="891">
          <cell r="B891">
            <v>27</v>
          </cell>
          <cell r="J891">
            <v>1</v>
          </cell>
          <cell r="K891">
            <v>180</v>
          </cell>
          <cell r="M891">
            <v>49</v>
          </cell>
        </row>
        <row r="892">
          <cell r="B892">
            <v>27</v>
          </cell>
          <cell r="J892">
            <v>1</v>
          </cell>
          <cell r="K892">
            <v>2910</v>
          </cell>
          <cell r="M892">
            <v>1257</v>
          </cell>
        </row>
        <row r="893">
          <cell r="B893">
            <v>27</v>
          </cell>
          <cell r="J893">
            <v>9</v>
          </cell>
          <cell r="K893">
            <v>540</v>
          </cell>
          <cell r="M893">
            <v>302</v>
          </cell>
        </row>
        <row r="894">
          <cell r="B894">
            <v>27</v>
          </cell>
          <cell r="J894">
            <v>1</v>
          </cell>
          <cell r="K894">
            <v>220</v>
          </cell>
          <cell r="M894">
            <v>159</v>
          </cell>
        </row>
        <row r="895">
          <cell r="B895">
            <v>27</v>
          </cell>
          <cell r="J895">
            <v>1</v>
          </cell>
          <cell r="K895">
            <v>270</v>
          </cell>
          <cell r="M895">
            <v>199</v>
          </cell>
        </row>
        <row r="896">
          <cell r="B896">
            <v>27</v>
          </cell>
          <cell r="J896">
            <v>1</v>
          </cell>
          <cell r="K896">
            <v>320</v>
          </cell>
          <cell r="M896">
            <v>268</v>
          </cell>
        </row>
        <row r="897">
          <cell r="B897">
            <v>27</v>
          </cell>
          <cell r="J897">
            <v>1</v>
          </cell>
          <cell r="K897">
            <v>280</v>
          </cell>
          <cell r="M897">
            <v>259</v>
          </cell>
        </row>
        <row r="898">
          <cell r="B898">
            <v>27</v>
          </cell>
          <cell r="J898">
            <v>1</v>
          </cell>
          <cell r="K898">
            <v>190</v>
          </cell>
          <cell r="M898">
            <v>158</v>
          </cell>
        </row>
        <row r="899">
          <cell r="B899">
            <v>27</v>
          </cell>
          <cell r="J899">
            <v>1</v>
          </cell>
          <cell r="K899">
            <v>490</v>
          </cell>
          <cell r="M899">
            <v>395</v>
          </cell>
        </row>
        <row r="900">
          <cell r="B900">
            <v>27</v>
          </cell>
          <cell r="J900">
            <v>1</v>
          </cell>
          <cell r="K900">
            <v>75</v>
          </cell>
          <cell r="M900">
            <v>75</v>
          </cell>
        </row>
        <row r="901">
          <cell r="B901">
            <v>27</v>
          </cell>
          <cell r="J901">
            <v>1</v>
          </cell>
          <cell r="K901">
            <v>53</v>
          </cell>
          <cell r="M901">
            <v>27</v>
          </cell>
        </row>
        <row r="902">
          <cell r="B902">
            <v>28</v>
          </cell>
          <cell r="J902">
            <v>1</v>
          </cell>
          <cell r="K902">
            <v>760</v>
          </cell>
          <cell r="M902">
            <v>757</v>
          </cell>
        </row>
        <row r="903">
          <cell r="B903">
            <v>28</v>
          </cell>
          <cell r="J903">
            <v>1</v>
          </cell>
          <cell r="K903">
            <v>500</v>
          </cell>
          <cell r="M903">
            <v>566</v>
          </cell>
        </row>
        <row r="904">
          <cell r="B904">
            <v>28</v>
          </cell>
          <cell r="J904">
            <v>1</v>
          </cell>
          <cell r="K904">
            <v>970</v>
          </cell>
          <cell r="M904">
            <v>1067</v>
          </cell>
        </row>
        <row r="905">
          <cell r="B905">
            <v>28</v>
          </cell>
          <cell r="J905">
            <v>1</v>
          </cell>
          <cell r="K905">
            <v>500</v>
          </cell>
          <cell r="M905">
            <v>790</v>
          </cell>
        </row>
        <row r="906">
          <cell r="B906">
            <v>28</v>
          </cell>
          <cell r="J906">
            <v>1</v>
          </cell>
          <cell r="K906">
            <v>920</v>
          </cell>
          <cell r="M906">
            <v>880</v>
          </cell>
        </row>
        <row r="907">
          <cell r="B907">
            <v>28</v>
          </cell>
          <cell r="J907">
            <v>1</v>
          </cell>
          <cell r="K907">
            <v>600</v>
          </cell>
          <cell r="M907">
            <v>480</v>
          </cell>
        </row>
        <row r="908">
          <cell r="B908">
            <v>29</v>
          </cell>
          <cell r="J908">
            <v>1</v>
          </cell>
          <cell r="K908">
            <v>241</v>
          </cell>
          <cell r="M908">
            <v>241</v>
          </cell>
        </row>
        <row r="909">
          <cell r="B909">
            <v>29</v>
          </cell>
          <cell r="J909">
            <v>1</v>
          </cell>
          <cell r="K909">
            <v>895</v>
          </cell>
          <cell r="M909">
            <v>895</v>
          </cell>
        </row>
        <row r="910">
          <cell r="B910">
            <v>29</v>
          </cell>
          <cell r="J910">
            <v>1</v>
          </cell>
          <cell r="K910">
            <v>473</v>
          </cell>
          <cell r="M910">
            <v>473</v>
          </cell>
        </row>
        <row r="911">
          <cell r="B911">
            <v>29</v>
          </cell>
          <cell r="J911">
            <v>1</v>
          </cell>
          <cell r="K911">
            <v>60</v>
          </cell>
          <cell r="M911">
            <v>60</v>
          </cell>
        </row>
        <row r="912">
          <cell r="B912">
            <v>29</v>
          </cell>
          <cell r="J912">
            <v>1</v>
          </cell>
          <cell r="K912">
            <v>632</v>
          </cell>
          <cell r="M912">
            <v>632</v>
          </cell>
        </row>
        <row r="913">
          <cell r="B913">
            <v>29</v>
          </cell>
          <cell r="J913">
            <v>1</v>
          </cell>
          <cell r="K913">
            <v>40</v>
          </cell>
          <cell r="M913">
            <v>40</v>
          </cell>
        </row>
        <row r="914">
          <cell r="B914">
            <v>29</v>
          </cell>
          <cell r="J914">
            <v>1</v>
          </cell>
          <cell r="K914">
            <v>172</v>
          </cell>
          <cell r="M914">
            <v>172</v>
          </cell>
        </row>
        <row r="915">
          <cell r="B915">
            <v>29</v>
          </cell>
          <cell r="J915">
            <v>1</v>
          </cell>
          <cell r="K915">
            <v>344</v>
          </cell>
          <cell r="M915">
            <v>344</v>
          </cell>
        </row>
        <row r="916">
          <cell r="B916">
            <v>29</v>
          </cell>
          <cell r="J916">
            <v>1</v>
          </cell>
          <cell r="K916">
            <v>335</v>
          </cell>
          <cell r="M916">
            <v>335</v>
          </cell>
        </row>
        <row r="917">
          <cell r="B917">
            <v>29</v>
          </cell>
          <cell r="J917">
            <v>1</v>
          </cell>
          <cell r="K917">
            <v>358</v>
          </cell>
          <cell r="M917">
            <v>358</v>
          </cell>
        </row>
        <row r="918">
          <cell r="B918">
            <v>29</v>
          </cell>
          <cell r="J918">
            <v>1</v>
          </cell>
          <cell r="K918">
            <v>705</v>
          </cell>
          <cell r="M918">
            <v>705</v>
          </cell>
        </row>
        <row r="919">
          <cell r="B919">
            <v>29</v>
          </cell>
          <cell r="J919">
            <v>1</v>
          </cell>
          <cell r="K919">
            <v>101</v>
          </cell>
          <cell r="M919">
            <v>101</v>
          </cell>
        </row>
        <row r="920">
          <cell r="B920">
            <v>29</v>
          </cell>
          <cell r="J920">
            <v>1</v>
          </cell>
          <cell r="K920">
            <v>251</v>
          </cell>
          <cell r="M920">
            <v>251</v>
          </cell>
        </row>
        <row r="921">
          <cell r="B921">
            <v>29</v>
          </cell>
          <cell r="J921">
            <v>1</v>
          </cell>
          <cell r="K921">
            <v>127</v>
          </cell>
          <cell r="M921">
            <v>127</v>
          </cell>
        </row>
        <row r="922">
          <cell r="B922">
            <v>29</v>
          </cell>
          <cell r="J922">
            <v>1</v>
          </cell>
          <cell r="K922">
            <v>171</v>
          </cell>
          <cell r="M922">
            <v>171</v>
          </cell>
        </row>
        <row r="923">
          <cell r="B923">
            <v>29</v>
          </cell>
          <cell r="J923">
            <v>1</v>
          </cell>
          <cell r="K923">
            <v>194</v>
          </cell>
          <cell r="M923">
            <v>194</v>
          </cell>
        </row>
        <row r="924">
          <cell r="B924">
            <v>30</v>
          </cell>
          <cell r="J924">
            <v>14</v>
          </cell>
          <cell r="K924">
            <v>300</v>
          </cell>
          <cell r="M924">
            <v>120</v>
          </cell>
        </row>
        <row r="925">
          <cell r="B925">
            <v>30</v>
          </cell>
          <cell r="J925">
            <v>9</v>
          </cell>
          <cell r="K925">
            <v>500</v>
          </cell>
          <cell r="M925">
            <v>241</v>
          </cell>
        </row>
        <row r="926">
          <cell r="B926">
            <v>30</v>
          </cell>
          <cell r="J926">
            <v>11</v>
          </cell>
          <cell r="K926">
            <v>2400</v>
          </cell>
          <cell r="M926">
            <v>1400</v>
          </cell>
        </row>
        <row r="927">
          <cell r="B927">
            <v>31</v>
          </cell>
          <cell r="J927">
            <v>1</v>
          </cell>
          <cell r="K927">
            <v>267</v>
          </cell>
          <cell r="M927">
            <v>267</v>
          </cell>
        </row>
        <row r="928">
          <cell r="B928">
            <v>31</v>
          </cell>
          <cell r="J928">
            <v>1</v>
          </cell>
          <cell r="K928">
            <v>250</v>
          </cell>
          <cell r="M928">
            <v>250</v>
          </cell>
        </row>
        <row r="929">
          <cell r="B929">
            <v>31</v>
          </cell>
          <cell r="J929">
            <v>1</v>
          </cell>
          <cell r="K929">
            <v>1225</v>
          </cell>
          <cell r="M929">
            <v>70</v>
          </cell>
        </row>
        <row r="930">
          <cell r="B930">
            <v>31</v>
          </cell>
          <cell r="J930">
            <v>1</v>
          </cell>
          <cell r="K930">
            <v>120</v>
          </cell>
          <cell r="M930">
            <v>120</v>
          </cell>
        </row>
        <row r="931">
          <cell r="B931">
            <v>32</v>
          </cell>
          <cell r="J931">
            <v>1</v>
          </cell>
          <cell r="K931">
            <v>878</v>
          </cell>
          <cell r="M931">
            <v>628</v>
          </cell>
        </row>
        <row r="932">
          <cell r="B932">
            <v>32</v>
          </cell>
          <cell r="J932">
            <v>1</v>
          </cell>
          <cell r="K932">
            <v>815</v>
          </cell>
          <cell r="M932">
            <v>493</v>
          </cell>
        </row>
        <row r="933">
          <cell r="B933">
            <v>32</v>
          </cell>
          <cell r="J933">
            <v>1</v>
          </cell>
          <cell r="K933">
            <v>1157</v>
          </cell>
          <cell r="M933">
            <v>682</v>
          </cell>
        </row>
        <row r="934">
          <cell r="B934">
            <v>32</v>
          </cell>
          <cell r="J934">
            <v>1</v>
          </cell>
          <cell r="K934">
            <v>1400</v>
          </cell>
          <cell r="M934">
            <v>1615</v>
          </cell>
        </row>
        <row r="935">
          <cell r="B935">
            <v>32</v>
          </cell>
          <cell r="J935">
            <v>1</v>
          </cell>
          <cell r="K935">
            <v>1007</v>
          </cell>
          <cell r="M935">
            <v>785</v>
          </cell>
        </row>
        <row r="936">
          <cell r="B936">
            <v>32</v>
          </cell>
          <cell r="J936">
            <v>1</v>
          </cell>
          <cell r="K936">
            <v>1048</v>
          </cell>
          <cell r="M936">
            <v>619</v>
          </cell>
        </row>
        <row r="937">
          <cell r="B937">
            <v>32</v>
          </cell>
          <cell r="J937">
            <v>1</v>
          </cell>
          <cell r="K937">
            <v>311</v>
          </cell>
          <cell r="M937">
            <v>100</v>
          </cell>
        </row>
        <row r="938">
          <cell r="B938">
            <v>32</v>
          </cell>
          <cell r="J938">
            <v>9</v>
          </cell>
          <cell r="K938">
            <v>195</v>
          </cell>
          <cell r="M938">
            <v>5</v>
          </cell>
        </row>
        <row r="939">
          <cell r="B939">
            <v>32</v>
          </cell>
          <cell r="J939">
            <v>9</v>
          </cell>
          <cell r="K939">
            <v>1003</v>
          </cell>
          <cell r="M939">
            <v>910</v>
          </cell>
        </row>
        <row r="940">
          <cell r="B940">
            <v>32</v>
          </cell>
          <cell r="J940">
            <v>9</v>
          </cell>
          <cell r="K940">
            <v>1320</v>
          </cell>
          <cell r="M940">
            <v>603</v>
          </cell>
        </row>
        <row r="941">
          <cell r="B941">
            <v>32</v>
          </cell>
          <cell r="J941">
            <v>1</v>
          </cell>
          <cell r="K941">
            <v>509</v>
          </cell>
          <cell r="M941">
            <v>518</v>
          </cell>
        </row>
        <row r="942">
          <cell r="B942">
            <v>32</v>
          </cell>
          <cell r="J942">
            <v>1</v>
          </cell>
          <cell r="K942">
            <v>329</v>
          </cell>
          <cell r="M942">
            <v>174</v>
          </cell>
        </row>
        <row r="943">
          <cell r="B943">
            <v>33</v>
          </cell>
          <cell r="J943">
            <v>9</v>
          </cell>
          <cell r="K943">
            <v>477</v>
          </cell>
          <cell r="M943">
            <v>349</v>
          </cell>
        </row>
        <row r="944">
          <cell r="B944">
            <v>33</v>
          </cell>
          <cell r="J944">
            <v>9</v>
          </cell>
          <cell r="K944">
            <v>812</v>
          </cell>
          <cell r="M944">
            <v>731</v>
          </cell>
        </row>
        <row r="945">
          <cell r="B945">
            <v>33</v>
          </cell>
          <cell r="J945">
            <v>9</v>
          </cell>
          <cell r="K945">
            <v>1365</v>
          </cell>
          <cell r="M945">
            <v>630</v>
          </cell>
        </row>
        <row r="946">
          <cell r="B946">
            <v>33</v>
          </cell>
          <cell r="J946">
            <v>1</v>
          </cell>
          <cell r="K946">
            <v>224</v>
          </cell>
          <cell r="M946">
            <v>224</v>
          </cell>
        </row>
        <row r="947">
          <cell r="B947">
            <v>33</v>
          </cell>
          <cell r="J947">
            <v>9</v>
          </cell>
          <cell r="K947">
            <v>600</v>
          </cell>
          <cell r="M947">
            <v>600</v>
          </cell>
        </row>
        <row r="948">
          <cell r="B948">
            <v>33</v>
          </cell>
          <cell r="J948">
            <v>1</v>
          </cell>
          <cell r="K948">
            <v>80</v>
          </cell>
          <cell r="M948">
            <v>48</v>
          </cell>
        </row>
        <row r="949">
          <cell r="B949">
            <v>34</v>
          </cell>
          <cell r="J949">
            <v>1</v>
          </cell>
          <cell r="K949">
            <v>228</v>
          </cell>
          <cell r="M949">
            <v>220</v>
          </cell>
        </row>
        <row r="950">
          <cell r="B950">
            <v>34</v>
          </cell>
          <cell r="J950">
            <v>1</v>
          </cell>
          <cell r="K950">
            <v>370</v>
          </cell>
          <cell r="M950">
            <v>2</v>
          </cell>
        </row>
        <row r="951">
          <cell r="B951">
            <v>34</v>
          </cell>
          <cell r="J951">
            <v>1</v>
          </cell>
          <cell r="K951">
            <v>877</v>
          </cell>
          <cell r="M951">
            <v>606</v>
          </cell>
        </row>
        <row r="952">
          <cell r="B952">
            <v>34</v>
          </cell>
          <cell r="J952">
            <v>14</v>
          </cell>
          <cell r="K952">
            <v>0</v>
          </cell>
          <cell r="M952">
            <v>60</v>
          </cell>
        </row>
        <row r="953">
          <cell r="B953">
            <v>34</v>
          </cell>
          <cell r="J953">
            <v>14</v>
          </cell>
          <cell r="K953">
            <v>0</v>
          </cell>
          <cell r="M953">
            <v>41</v>
          </cell>
        </row>
        <row r="954">
          <cell r="B954">
            <v>34</v>
          </cell>
          <cell r="J954">
            <v>14</v>
          </cell>
          <cell r="K954">
            <v>0</v>
          </cell>
          <cell r="M954">
            <v>37</v>
          </cell>
        </row>
        <row r="955">
          <cell r="B955">
            <v>34</v>
          </cell>
          <cell r="J955">
            <v>14</v>
          </cell>
          <cell r="K955">
            <v>0</v>
          </cell>
          <cell r="M955">
            <v>112</v>
          </cell>
        </row>
        <row r="956">
          <cell r="B956">
            <v>34</v>
          </cell>
          <cell r="J956">
            <v>14</v>
          </cell>
          <cell r="K956">
            <v>0</v>
          </cell>
          <cell r="M956">
            <v>60</v>
          </cell>
        </row>
        <row r="957">
          <cell r="B957">
            <v>34</v>
          </cell>
          <cell r="J957">
            <v>1</v>
          </cell>
          <cell r="K957">
            <v>115</v>
          </cell>
          <cell r="M957">
            <v>49</v>
          </cell>
        </row>
        <row r="958">
          <cell r="B958">
            <v>34</v>
          </cell>
          <cell r="J958">
            <v>14</v>
          </cell>
          <cell r="K958">
            <v>0</v>
          </cell>
          <cell r="M958">
            <v>140</v>
          </cell>
        </row>
        <row r="959">
          <cell r="B959">
            <v>34</v>
          </cell>
          <cell r="J959">
            <v>14</v>
          </cell>
          <cell r="K959">
            <v>0</v>
          </cell>
          <cell r="M959">
            <v>124</v>
          </cell>
        </row>
        <row r="960">
          <cell r="B960">
            <v>34</v>
          </cell>
          <cell r="J960">
            <v>14</v>
          </cell>
          <cell r="K960">
            <v>0</v>
          </cell>
          <cell r="M960">
            <v>777</v>
          </cell>
        </row>
        <row r="961">
          <cell r="B961">
            <v>34</v>
          </cell>
          <cell r="J961">
            <v>14</v>
          </cell>
          <cell r="K961">
            <v>0</v>
          </cell>
          <cell r="M961">
            <v>660</v>
          </cell>
        </row>
        <row r="962">
          <cell r="B962">
            <v>34</v>
          </cell>
          <cell r="J962">
            <v>1</v>
          </cell>
          <cell r="K962">
            <v>51</v>
          </cell>
          <cell r="M962">
            <v>62</v>
          </cell>
        </row>
        <row r="963">
          <cell r="B963">
            <v>34</v>
          </cell>
          <cell r="J963">
            <v>1</v>
          </cell>
          <cell r="K963">
            <v>170</v>
          </cell>
          <cell r="M963">
            <v>156</v>
          </cell>
        </row>
        <row r="964">
          <cell r="B964">
            <v>34</v>
          </cell>
          <cell r="J964">
            <v>1</v>
          </cell>
          <cell r="K964">
            <v>631</v>
          </cell>
          <cell r="M964">
            <v>159</v>
          </cell>
        </row>
        <row r="965">
          <cell r="B965">
            <v>34</v>
          </cell>
          <cell r="J965">
            <v>1</v>
          </cell>
          <cell r="K965">
            <v>221</v>
          </cell>
          <cell r="M965">
            <v>107</v>
          </cell>
        </row>
        <row r="966">
          <cell r="B966">
            <v>34</v>
          </cell>
          <cell r="J966">
            <v>14</v>
          </cell>
          <cell r="K966">
            <v>0</v>
          </cell>
          <cell r="M966">
            <v>56</v>
          </cell>
        </row>
        <row r="967">
          <cell r="B967">
            <v>34</v>
          </cell>
          <cell r="J967">
            <v>1</v>
          </cell>
          <cell r="K967">
            <v>184</v>
          </cell>
          <cell r="M967">
            <v>270</v>
          </cell>
        </row>
        <row r="968">
          <cell r="B968">
            <v>34</v>
          </cell>
          <cell r="J968">
            <v>1</v>
          </cell>
          <cell r="K968">
            <v>496</v>
          </cell>
          <cell r="M968">
            <v>595</v>
          </cell>
        </row>
        <row r="969">
          <cell r="B969">
            <v>34</v>
          </cell>
          <cell r="J969">
            <v>1</v>
          </cell>
          <cell r="K969">
            <v>682</v>
          </cell>
          <cell r="M969">
            <v>794</v>
          </cell>
        </row>
        <row r="970">
          <cell r="B970">
            <v>34</v>
          </cell>
          <cell r="J970">
            <v>1</v>
          </cell>
          <cell r="K970">
            <v>1267</v>
          </cell>
          <cell r="M970">
            <v>137</v>
          </cell>
        </row>
        <row r="971">
          <cell r="B971">
            <v>34</v>
          </cell>
          <cell r="J971">
            <v>14</v>
          </cell>
          <cell r="K971">
            <v>0</v>
          </cell>
          <cell r="M971">
            <v>100</v>
          </cell>
        </row>
        <row r="972">
          <cell r="B972">
            <v>34</v>
          </cell>
          <cell r="J972">
            <v>14</v>
          </cell>
          <cell r="K972">
            <v>0</v>
          </cell>
          <cell r="M972">
            <v>52</v>
          </cell>
        </row>
        <row r="973">
          <cell r="B973">
            <v>34</v>
          </cell>
          <cell r="J973">
            <v>14</v>
          </cell>
          <cell r="K973">
            <v>0</v>
          </cell>
          <cell r="M973">
            <v>200</v>
          </cell>
        </row>
        <row r="974">
          <cell r="B974">
            <v>36</v>
          </cell>
          <cell r="J974">
            <v>9</v>
          </cell>
          <cell r="K974">
            <v>1527</v>
          </cell>
          <cell r="M974">
            <v>607</v>
          </cell>
        </row>
        <row r="975">
          <cell r="B975">
            <v>36</v>
          </cell>
          <cell r="J975">
            <v>9</v>
          </cell>
          <cell r="K975">
            <v>763</v>
          </cell>
          <cell r="M975">
            <v>309</v>
          </cell>
        </row>
        <row r="976">
          <cell r="B976">
            <v>36</v>
          </cell>
          <cell r="J976">
            <v>9</v>
          </cell>
          <cell r="K976">
            <v>1054</v>
          </cell>
          <cell r="M976">
            <v>249</v>
          </cell>
        </row>
        <row r="977">
          <cell r="B977">
            <v>36</v>
          </cell>
          <cell r="J977">
            <v>11</v>
          </cell>
          <cell r="K977">
            <v>280</v>
          </cell>
          <cell r="M977">
            <v>280</v>
          </cell>
        </row>
        <row r="978">
          <cell r="B978">
            <v>36</v>
          </cell>
          <cell r="J978">
            <v>11</v>
          </cell>
          <cell r="K978">
            <v>50</v>
          </cell>
          <cell r="M978">
            <v>50</v>
          </cell>
        </row>
        <row r="979">
          <cell r="B979">
            <v>36</v>
          </cell>
          <cell r="J979">
            <v>11</v>
          </cell>
          <cell r="K979">
            <v>650</v>
          </cell>
          <cell r="M979">
            <v>650</v>
          </cell>
        </row>
        <row r="980">
          <cell r="B980">
            <v>36</v>
          </cell>
          <cell r="J980">
            <v>11</v>
          </cell>
          <cell r="K980">
            <v>90</v>
          </cell>
          <cell r="M980">
            <v>90</v>
          </cell>
        </row>
        <row r="981">
          <cell r="B981">
            <v>36</v>
          </cell>
          <cell r="J981">
            <v>11</v>
          </cell>
          <cell r="K981">
            <v>150</v>
          </cell>
          <cell r="M981">
            <v>150</v>
          </cell>
        </row>
        <row r="982">
          <cell r="B982">
            <v>36</v>
          </cell>
          <cell r="J982">
            <v>11</v>
          </cell>
          <cell r="K982">
            <v>50</v>
          </cell>
          <cell r="M982">
            <v>50</v>
          </cell>
        </row>
        <row r="983">
          <cell r="B983">
            <v>36</v>
          </cell>
          <cell r="J983">
            <v>11</v>
          </cell>
          <cell r="K983">
            <v>330</v>
          </cell>
          <cell r="M983">
            <v>330</v>
          </cell>
        </row>
        <row r="984">
          <cell r="B984">
            <v>36</v>
          </cell>
          <cell r="J984">
            <v>11</v>
          </cell>
          <cell r="K984">
            <v>150</v>
          </cell>
          <cell r="M984">
            <v>150</v>
          </cell>
        </row>
        <row r="985">
          <cell r="B985">
            <v>36</v>
          </cell>
          <cell r="J985">
            <v>11</v>
          </cell>
          <cell r="K985">
            <v>160</v>
          </cell>
          <cell r="M985">
            <v>160</v>
          </cell>
        </row>
        <row r="986">
          <cell r="B986">
            <v>37</v>
          </cell>
          <cell r="J986">
            <v>1</v>
          </cell>
          <cell r="K986">
            <v>530</v>
          </cell>
          <cell r="M986">
            <v>527</v>
          </cell>
        </row>
        <row r="987">
          <cell r="B987">
            <v>37</v>
          </cell>
          <cell r="J987">
            <v>1</v>
          </cell>
          <cell r="K987">
            <v>300</v>
          </cell>
          <cell r="M987">
            <v>284</v>
          </cell>
        </row>
        <row r="988">
          <cell r="B988">
            <v>38</v>
          </cell>
          <cell r="J988">
            <v>1</v>
          </cell>
          <cell r="K988">
            <v>547</v>
          </cell>
          <cell r="M988">
            <v>422</v>
          </cell>
        </row>
        <row r="989">
          <cell r="B989">
            <v>38</v>
          </cell>
          <cell r="J989">
            <v>1</v>
          </cell>
          <cell r="K989">
            <v>739</v>
          </cell>
          <cell r="M989">
            <v>282</v>
          </cell>
        </row>
        <row r="990">
          <cell r="B990">
            <v>38</v>
          </cell>
          <cell r="J990">
            <v>1</v>
          </cell>
          <cell r="K990">
            <v>507</v>
          </cell>
          <cell r="M990">
            <v>428</v>
          </cell>
        </row>
        <row r="991">
          <cell r="B991">
            <v>38</v>
          </cell>
          <cell r="J991">
            <v>1</v>
          </cell>
          <cell r="K991">
            <v>454</v>
          </cell>
          <cell r="M991">
            <v>389</v>
          </cell>
        </row>
        <row r="992">
          <cell r="B992">
            <v>39</v>
          </cell>
          <cell r="J992">
            <v>1</v>
          </cell>
          <cell r="K992">
            <v>695</v>
          </cell>
          <cell r="M992">
            <v>376</v>
          </cell>
        </row>
        <row r="993">
          <cell r="B993">
            <v>39</v>
          </cell>
          <cell r="J993">
            <v>1</v>
          </cell>
          <cell r="K993">
            <v>497</v>
          </cell>
          <cell r="M993">
            <v>337</v>
          </cell>
        </row>
        <row r="994">
          <cell r="B994">
            <v>39</v>
          </cell>
          <cell r="J994">
            <v>1</v>
          </cell>
          <cell r="K994">
            <v>61</v>
          </cell>
          <cell r="M994">
            <v>28</v>
          </cell>
        </row>
        <row r="995">
          <cell r="B995">
            <v>39</v>
          </cell>
          <cell r="J995">
            <v>1</v>
          </cell>
          <cell r="K995">
            <v>72</v>
          </cell>
          <cell r="M995">
            <v>53</v>
          </cell>
        </row>
        <row r="996">
          <cell r="B996">
            <v>39</v>
          </cell>
          <cell r="J996">
            <v>1</v>
          </cell>
          <cell r="K996">
            <v>304</v>
          </cell>
          <cell r="M996">
            <v>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e-stat.go.jp/stat-search/files?page=1&amp;toukei=00600330&amp;kikan=00600&amp;second=1&amp;second2=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airia.or.jp/publish/statistics/trend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mlit.go.jp/road/ir/ir-data/tokei-nen/index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police.pref.osaka.lg.jp/kotsu/8823.html" TargetMode="External"/><Relationship Id="rId1" Type="http://schemas.openxmlformats.org/officeDocument/2006/relationships/hyperlink" Target="https://www.npa.go.jp/publications/statistics/koutsuu/menkyo.html" TargetMode="External"/><Relationship Id="rId4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npa.go.jp/publications/statistics/koutsuu/menkyo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npa.go.jp/publications/statistics/koutsuu/menkyo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npa.go.jp/publications/statistics/koutsuu/menkyo.html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e-stat.go.jp/stat-search/files?page=1&amp;toukei=00250011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mlit.go.jp/koku/15_bf_000185.html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mlit.go.jp/seisakutokatsu/freight/seisakutokatsu_freight_mn2_000007_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mlit.go.jp/seisakutokatsu/freight/seisakutokatsu_freight_mn2_000007_2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ww.post.japanpost.jp/notification/pressrelease/2024/00_honsha/0508_01.html" TargetMode="External"/><Relationship Id="rId1" Type="http://schemas.openxmlformats.org/officeDocument/2006/relationships/hyperlink" Target="http://www.post.japanpost.jp/notification/storeinformation/index02.html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://www.soumu.go.jp/johotsusintokei/statistics/statistics05b1.html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www.soumu.go.jp/johotsusintokei/statistics/statistics05b1.html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mlit.go.jp/tetudo/tetudo_tk6_00003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showGridLines="0" tabSelected="1" view="pageBreakPreview" zoomScale="75" zoomScaleNormal="75" zoomScaleSheetLayoutView="75" workbookViewId="0"/>
  </sheetViews>
  <sheetFormatPr defaultColWidth="10.77734375" defaultRowHeight="13.2"/>
  <cols>
    <col min="1" max="1" width="2.33203125" style="1" customWidth="1"/>
    <col min="2" max="2" width="17.77734375" style="1" customWidth="1"/>
    <col min="3" max="3" width="0.6640625" style="1" customWidth="1"/>
    <col min="4" max="5" width="11.21875" style="5" customWidth="1"/>
    <col min="6" max="7" width="11.21875" style="1" customWidth="1"/>
    <col min="8" max="8" width="2.33203125" style="1" customWidth="1"/>
    <col min="9" max="9" width="17.6640625" style="1" customWidth="1"/>
    <col min="10" max="10" width="0.44140625" style="1" customWidth="1"/>
    <col min="11" max="14" width="11.21875" style="5" customWidth="1"/>
    <col min="15" max="16384" width="10.77734375" style="1"/>
  </cols>
  <sheetData>
    <row r="1" spans="1:14" ht="21.75" customHeight="1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1.75" customHeight="1">
      <c r="A2" s="107" t="s">
        <v>122</v>
      </c>
      <c r="B2"/>
      <c r="C2" s="128"/>
      <c r="D2" s="543"/>
      <c r="E2" s="543"/>
      <c r="F2" s="882" t="s">
        <v>106</v>
      </c>
      <c r="G2" s="882"/>
      <c r="H2" s="882"/>
      <c r="I2" s="882"/>
      <c r="J2" s="882"/>
      <c r="K2" s="882"/>
      <c r="L2" s="882"/>
      <c r="M2"/>
      <c r="N2"/>
    </row>
    <row r="3" spans="1:14" ht="24" customHeight="1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14" s="2" customFormat="1" ht="15" customHeight="1" thickBot="1">
      <c r="A4" s="108" t="s">
        <v>110</v>
      </c>
      <c r="B4" s="60"/>
      <c r="C4" s="109"/>
      <c r="D4" s="60"/>
      <c r="E4" s="60"/>
      <c r="F4" s="60"/>
      <c r="G4" s="60"/>
      <c r="H4" s="110"/>
      <c r="I4" s="110"/>
      <c r="J4" s="110"/>
      <c r="K4" s="60"/>
      <c r="L4" s="110"/>
      <c r="M4" s="60"/>
      <c r="N4" s="110"/>
    </row>
    <row r="5" spans="1:14" s="3" customFormat="1" ht="21.75" customHeight="1">
      <c r="A5" s="887" t="s">
        <v>108</v>
      </c>
      <c r="B5" s="887"/>
      <c r="C5" s="888"/>
      <c r="D5" s="891" t="s">
        <v>1214</v>
      </c>
      <c r="E5" s="892"/>
      <c r="F5" s="893" t="s">
        <v>1241</v>
      </c>
      <c r="G5" s="895"/>
      <c r="H5" s="887"/>
      <c r="I5" s="887"/>
      <c r="J5" s="888"/>
      <c r="K5" s="891" t="s">
        <v>1214</v>
      </c>
      <c r="L5" s="892"/>
      <c r="M5" s="893" t="s">
        <v>1241</v>
      </c>
      <c r="N5" s="894"/>
    </row>
    <row r="6" spans="1:14" ht="19.5" customHeight="1">
      <c r="A6" s="889"/>
      <c r="B6" s="889"/>
      <c r="C6" s="890"/>
      <c r="D6" s="532" t="s">
        <v>107</v>
      </c>
      <c r="E6" s="532" t="s">
        <v>124</v>
      </c>
      <c r="F6" s="532" t="s">
        <v>107</v>
      </c>
      <c r="G6" s="532" t="s">
        <v>124</v>
      </c>
      <c r="H6" s="889"/>
      <c r="I6" s="889"/>
      <c r="J6" s="890"/>
      <c r="K6" s="532" t="s">
        <v>107</v>
      </c>
      <c r="L6" s="532" t="s">
        <v>124</v>
      </c>
      <c r="M6" s="532" t="s">
        <v>107</v>
      </c>
      <c r="N6" s="534" t="s">
        <v>124</v>
      </c>
    </row>
    <row r="7" spans="1:14" s="8" customFormat="1" ht="15.75" customHeight="1">
      <c r="A7" s="111"/>
      <c r="B7" s="133"/>
      <c r="C7" s="134"/>
      <c r="D7" s="133" t="s">
        <v>98</v>
      </c>
      <c r="E7" s="133"/>
      <c r="F7" s="255"/>
      <c r="G7" s="134"/>
      <c r="H7" s="133"/>
      <c r="I7" s="133"/>
      <c r="J7" s="134"/>
      <c r="K7" s="133" t="s">
        <v>98</v>
      </c>
      <c r="L7" s="133"/>
      <c r="M7" s="255"/>
      <c r="N7" s="133"/>
    </row>
    <row r="8" spans="1:14" ht="17.25" customHeight="1">
      <c r="A8" s="883" t="s">
        <v>91</v>
      </c>
      <c r="B8" s="883"/>
      <c r="C8" s="531"/>
      <c r="D8" s="844">
        <v>660186</v>
      </c>
      <c r="E8" s="844">
        <v>378262</v>
      </c>
      <c r="F8" s="113">
        <f>SUM(F9:F20)</f>
        <v>680931</v>
      </c>
      <c r="G8" s="117">
        <f>SUM(G9:G20)</f>
        <v>386647</v>
      </c>
      <c r="H8" s="884" t="s">
        <v>96</v>
      </c>
      <c r="I8" s="884"/>
      <c r="J8" s="531"/>
      <c r="K8" s="845">
        <v>231379</v>
      </c>
      <c r="L8" s="844">
        <v>143161</v>
      </c>
      <c r="M8" s="113">
        <f>SUM(M9:M20)</f>
        <v>234617</v>
      </c>
      <c r="N8" s="113">
        <f>SUM(N9:N20)</f>
        <v>144057</v>
      </c>
    </row>
    <row r="9" spans="1:14" ht="17.25" customHeight="1">
      <c r="A9" s="528"/>
      <c r="B9" s="530" t="s">
        <v>105</v>
      </c>
      <c r="C9" s="531"/>
      <c r="D9" s="844">
        <v>7282</v>
      </c>
      <c r="E9" s="844">
        <v>5271</v>
      </c>
      <c r="F9" s="114">
        <v>7625</v>
      </c>
      <c r="G9" s="115">
        <v>5497</v>
      </c>
      <c r="H9" s="443"/>
      <c r="I9" s="535" t="s">
        <v>1</v>
      </c>
      <c r="J9" s="157"/>
      <c r="K9" s="845">
        <v>290</v>
      </c>
      <c r="L9" s="844">
        <v>206</v>
      </c>
      <c r="M9" s="444">
        <v>290</v>
      </c>
      <c r="N9" s="444">
        <v>208</v>
      </c>
    </row>
    <row r="10" spans="1:14" ht="17.25" customHeight="1">
      <c r="A10" s="536"/>
      <c r="B10" s="535" t="s">
        <v>0</v>
      </c>
      <c r="C10" s="157"/>
      <c r="D10" s="844">
        <v>57485</v>
      </c>
      <c r="E10" s="844">
        <v>40099</v>
      </c>
      <c r="F10" s="114">
        <v>58426</v>
      </c>
      <c r="G10" s="115">
        <v>40283</v>
      </c>
      <c r="H10" s="443"/>
      <c r="I10" s="535" t="s">
        <v>3</v>
      </c>
      <c r="J10" s="157"/>
      <c r="K10" s="845">
        <v>3551</v>
      </c>
      <c r="L10" s="844">
        <v>2589</v>
      </c>
      <c r="M10" s="444">
        <v>3670</v>
      </c>
      <c r="N10" s="444">
        <v>2668</v>
      </c>
    </row>
    <row r="11" spans="1:14" ht="17.25" customHeight="1">
      <c r="A11" s="536"/>
      <c r="B11" s="535" t="s">
        <v>2</v>
      </c>
      <c r="C11" s="157"/>
      <c r="D11" s="844">
        <v>18378</v>
      </c>
      <c r="E11" s="844">
        <v>12146</v>
      </c>
      <c r="F11" s="114">
        <v>18654</v>
      </c>
      <c r="G11" s="115">
        <v>12188</v>
      </c>
      <c r="H11" s="443"/>
      <c r="I11" s="535" t="s">
        <v>5</v>
      </c>
      <c r="J11" s="157"/>
      <c r="K11" s="845">
        <v>10060</v>
      </c>
      <c r="L11" s="844">
        <v>7313</v>
      </c>
      <c r="M11" s="444">
        <v>10203</v>
      </c>
      <c r="N11" s="444">
        <v>7352</v>
      </c>
    </row>
    <row r="12" spans="1:14" ht="17.25" customHeight="1">
      <c r="A12" s="536"/>
      <c r="B12" s="530" t="s">
        <v>114</v>
      </c>
      <c r="C12" s="157"/>
      <c r="D12" s="845">
        <v>9725</v>
      </c>
      <c r="E12" s="844">
        <v>6886</v>
      </c>
      <c r="F12" s="114">
        <v>10526</v>
      </c>
      <c r="G12" s="115">
        <v>7447</v>
      </c>
      <c r="H12" s="443"/>
      <c r="I12" s="535" t="s">
        <v>7</v>
      </c>
      <c r="J12" s="157"/>
      <c r="K12" s="845">
        <v>9295</v>
      </c>
      <c r="L12" s="844">
        <v>6709</v>
      </c>
      <c r="M12" s="444">
        <v>9313</v>
      </c>
      <c r="N12" s="444">
        <v>6665</v>
      </c>
    </row>
    <row r="13" spans="1:14" ht="17.25" customHeight="1">
      <c r="A13" s="536"/>
      <c r="B13" s="535" t="s">
        <v>4</v>
      </c>
      <c r="C13" s="157"/>
      <c r="D13" s="844">
        <v>43428</v>
      </c>
      <c r="E13" s="844">
        <v>30031</v>
      </c>
      <c r="F13" s="114">
        <v>45519</v>
      </c>
      <c r="G13" s="115">
        <v>31622</v>
      </c>
      <c r="H13" s="443"/>
      <c r="I13" s="535" t="s">
        <v>9</v>
      </c>
      <c r="J13" s="157"/>
      <c r="K13" s="845">
        <v>11875</v>
      </c>
      <c r="L13" s="844">
        <v>8797</v>
      </c>
      <c r="M13" s="444">
        <v>12044</v>
      </c>
      <c r="N13" s="444">
        <v>8878</v>
      </c>
    </row>
    <row r="14" spans="1:14" ht="17.25" customHeight="1">
      <c r="A14" s="536"/>
      <c r="B14" s="535" t="s">
        <v>6</v>
      </c>
      <c r="C14" s="157"/>
      <c r="D14" s="844">
        <v>19384</v>
      </c>
      <c r="E14" s="844">
        <v>13206</v>
      </c>
      <c r="F14" s="114">
        <v>19806</v>
      </c>
      <c r="G14" s="115">
        <v>13512</v>
      </c>
      <c r="H14" s="443"/>
      <c r="I14" s="535" t="s">
        <v>11</v>
      </c>
      <c r="J14" s="157"/>
      <c r="K14" s="845">
        <v>16947</v>
      </c>
      <c r="L14" s="844">
        <v>12322</v>
      </c>
      <c r="M14" s="444">
        <v>17034</v>
      </c>
      <c r="N14" s="444">
        <v>12344</v>
      </c>
    </row>
    <row r="15" spans="1:14" ht="17.25" customHeight="1">
      <c r="A15" s="536"/>
      <c r="B15" s="535" t="s">
        <v>8</v>
      </c>
      <c r="C15" s="157"/>
      <c r="D15" s="844">
        <v>19989</v>
      </c>
      <c r="E15" s="844">
        <v>13657</v>
      </c>
      <c r="F15" s="114">
        <v>20590</v>
      </c>
      <c r="G15" s="115">
        <v>14024</v>
      </c>
      <c r="H15" s="443"/>
      <c r="I15" s="535" t="s">
        <v>13</v>
      </c>
      <c r="J15" s="157"/>
      <c r="K15" s="845">
        <v>7183</v>
      </c>
      <c r="L15" s="844">
        <v>4992</v>
      </c>
      <c r="M15" s="444">
        <v>7284</v>
      </c>
      <c r="N15" s="444">
        <v>5019</v>
      </c>
    </row>
    <row r="16" spans="1:14" ht="17.25" customHeight="1">
      <c r="A16" s="536"/>
      <c r="B16" s="535" t="s">
        <v>10</v>
      </c>
      <c r="C16" s="157"/>
      <c r="D16" s="844">
        <v>22131</v>
      </c>
      <c r="E16" s="844">
        <v>14510</v>
      </c>
      <c r="F16" s="114">
        <v>22962</v>
      </c>
      <c r="G16" s="115">
        <v>15136</v>
      </c>
      <c r="H16" s="443"/>
      <c r="I16" s="535" t="s">
        <v>15</v>
      </c>
      <c r="J16" s="157"/>
      <c r="K16" s="845">
        <v>9528</v>
      </c>
      <c r="L16" s="844">
        <v>6427</v>
      </c>
      <c r="M16" s="444">
        <v>9446</v>
      </c>
      <c r="N16" s="444">
        <v>6396</v>
      </c>
    </row>
    <row r="17" spans="1:14" ht="17.25" customHeight="1">
      <c r="A17" s="536"/>
      <c r="B17" s="535" t="s">
        <v>12</v>
      </c>
      <c r="C17" s="157"/>
      <c r="D17" s="844">
        <v>7246</v>
      </c>
      <c r="E17" s="844">
        <v>4542</v>
      </c>
      <c r="F17" s="114">
        <v>7397</v>
      </c>
      <c r="G17" s="115">
        <v>4637</v>
      </c>
      <c r="H17" s="443"/>
      <c r="I17" s="535" t="s">
        <v>17</v>
      </c>
      <c r="J17" s="157"/>
      <c r="K17" s="845">
        <v>7517</v>
      </c>
      <c r="L17" s="844">
        <v>5259</v>
      </c>
      <c r="M17" s="444">
        <v>7683</v>
      </c>
      <c r="N17" s="444">
        <v>5370</v>
      </c>
    </row>
    <row r="18" spans="1:14" ht="17.25" customHeight="1">
      <c r="A18" s="536"/>
      <c r="B18" s="535" t="s">
        <v>14</v>
      </c>
      <c r="C18" s="157"/>
      <c r="D18" s="844">
        <v>68995</v>
      </c>
      <c r="E18" s="844">
        <v>32217</v>
      </c>
      <c r="F18" s="114">
        <v>74350</v>
      </c>
      <c r="G18" s="115">
        <v>33973</v>
      </c>
      <c r="H18" s="443"/>
      <c r="I18" s="530" t="s">
        <v>117</v>
      </c>
      <c r="J18" s="157"/>
      <c r="K18" s="845">
        <v>132051</v>
      </c>
      <c r="L18" s="844">
        <v>75962</v>
      </c>
      <c r="M18" s="444">
        <v>133829</v>
      </c>
      <c r="N18" s="444">
        <v>76562</v>
      </c>
    </row>
    <row r="19" spans="1:14" ht="17.25" customHeight="1">
      <c r="A19" s="536"/>
      <c r="B19" s="535" t="s">
        <v>16</v>
      </c>
      <c r="C19" s="157"/>
      <c r="D19" s="844">
        <v>367419</v>
      </c>
      <c r="E19" s="844">
        <v>193120</v>
      </c>
      <c r="F19" s="114">
        <v>375503</v>
      </c>
      <c r="G19" s="115">
        <v>195159</v>
      </c>
      <c r="H19" s="443"/>
      <c r="I19" s="535" t="s">
        <v>19</v>
      </c>
      <c r="J19" s="157"/>
      <c r="K19" s="845">
        <v>4452</v>
      </c>
      <c r="L19" s="844">
        <v>2496</v>
      </c>
      <c r="M19" s="444">
        <v>4779</v>
      </c>
      <c r="N19" s="444">
        <v>2531</v>
      </c>
    </row>
    <row r="20" spans="1:14" ht="17.25" customHeight="1">
      <c r="A20" s="536"/>
      <c r="B20" s="535" t="s">
        <v>18</v>
      </c>
      <c r="C20" s="157"/>
      <c r="D20" s="844">
        <v>18724</v>
      </c>
      <c r="E20" s="844">
        <v>12577</v>
      </c>
      <c r="F20" s="114">
        <v>19573</v>
      </c>
      <c r="G20" s="115">
        <v>13169</v>
      </c>
      <c r="H20" s="443"/>
      <c r="I20" s="535" t="s">
        <v>21</v>
      </c>
      <c r="J20" s="157"/>
      <c r="K20" s="845">
        <v>18630</v>
      </c>
      <c r="L20" s="844">
        <v>10089</v>
      </c>
      <c r="M20" s="444">
        <v>19042</v>
      </c>
      <c r="N20" s="444">
        <v>10064</v>
      </c>
    </row>
    <row r="21" spans="1:14" ht="17.25" customHeight="1">
      <c r="A21" s="884" t="s">
        <v>92</v>
      </c>
      <c r="B21" s="884"/>
      <c r="C21" s="531"/>
      <c r="D21" s="844">
        <v>520358</v>
      </c>
      <c r="E21" s="844">
        <v>299929</v>
      </c>
      <c r="F21" s="113">
        <f>SUM(F22:F37)</f>
        <v>535213</v>
      </c>
      <c r="G21" s="117">
        <f>SUM(G22:G37)</f>
        <v>305032</v>
      </c>
      <c r="H21" s="886" t="s">
        <v>90</v>
      </c>
      <c r="I21" s="886"/>
      <c r="J21" s="531"/>
      <c r="K21" s="845">
        <v>188519</v>
      </c>
      <c r="L21" s="844">
        <v>135528</v>
      </c>
      <c r="M21" s="113">
        <f>SUM(M22:M53)</f>
        <v>190182</v>
      </c>
      <c r="N21" s="113">
        <f>SUM(N22:N53)</f>
        <v>135948</v>
      </c>
    </row>
    <row r="22" spans="1:14" ht="17.25" customHeight="1">
      <c r="A22" s="536"/>
      <c r="B22" s="535" t="s">
        <v>20</v>
      </c>
      <c r="C22" s="157"/>
      <c r="D22" s="844">
        <v>16282</v>
      </c>
      <c r="E22" s="844">
        <v>10481</v>
      </c>
      <c r="F22" s="444">
        <v>17122</v>
      </c>
      <c r="G22" s="115">
        <v>10907</v>
      </c>
      <c r="H22" s="443"/>
      <c r="I22" s="530" t="s">
        <v>111</v>
      </c>
      <c r="J22" s="157"/>
      <c r="K22" s="845">
        <v>4859</v>
      </c>
      <c r="L22" s="844">
        <v>3488</v>
      </c>
      <c r="M22" s="444">
        <v>4957</v>
      </c>
      <c r="N22" s="444">
        <v>3541</v>
      </c>
    </row>
    <row r="23" spans="1:14" ht="17.25" customHeight="1">
      <c r="A23" s="536"/>
      <c r="B23" s="535" t="s">
        <v>22</v>
      </c>
      <c r="C23" s="157"/>
      <c r="D23" s="844">
        <v>16644</v>
      </c>
      <c r="E23" s="844">
        <v>10709</v>
      </c>
      <c r="F23" s="114">
        <v>17531</v>
      </c>
      <c r="G23" s="115">
        <v>11167</v>
      </c>
      <c r="H23" s="443"/>
      <c r="I23" s="535" t="s">
        <v>25</v>
      </c>
      <c r="J23" s="157"/>
      <c r="K23" s="845">
        <v>3638</v>
      </c>
      <c r="L23" s="844">
        <v>2413</v>
      </c>
      <c r="M23" s="444">
        <v>3605</v>
      </c>
      <c r="N23" s="444">
        <v>2378</v>
      </c>
    </row>
    <row r="24" spans="1:14" ht="17.25" customHeight="1">
      <c r="A24" s="536"/>
      <c r="B24" s="535" t="s">
        <v>23</v>
      </c>
      <c r="C24" s="157"/>
      <c r="D24" s="844">
        <v>86690</v>
      </c>
      <c r="E24" s="844">
        <v>52352</v>
      </c>
      <c r="F24" s="114">
        <v>87824</v>
      </c>
      <c r="G24" s="115">
        <v>52704</v>
      </c>
      <c r="H24" s="443"/>
      <c r="I24" s="535" t="s">
        <v>27</v>
      </c>
      <c r="J24" s="157"/>
      <c r="K24" s="845">
        <v>4171</v>
      </c>
      <c r="L24" s="844">
        <v>2451</v>
      </c>
      <c r="M24" s="444">
        <v>4129</v>
      </c>
      <c r="N24" s="444">
        <v>2424</v>
      </c>
    </row>
    <row r="25" spans="1:14" ht="17.25" customHeight="1">
      <c r="A25" s="536"/>
      <c r="B25" s="535" t="s">
        <v>24</v>
      </c>
      <c r="C25" s="157"/>
      <c r="D25" s="844">
        <v>15681</v>
      </c>
      <c r="E25" s="844">
        <v>10065</v>
      </c>
      <c r="F25" s="114">
        <v>16076</v>
      </c>
      <c r="G25" s="115">
        <v>10259</v>
      </c>
      <c r="H25" s="443"/>
      <c r="I25" s="530" t="s">
        <v>112</v>
      </c>
      <c r="J25" s="157"/>
      <c r="K25" s="845">
        <v>4609</v>
      </c>
      <c r="L25" s="844">
        <v>2846</v>
      </c>
      <c r="M25" s="444">
        <v>4608</v>
      </c>
      <c r="N25" s="444">
        <v>2823</v>
      </c>
    </row>
    <row r="26" spans="1:14" ht="17.25" customHeight="1">
      <c r="A26" s="536"/>
      <c r="B26" s="535" t="s">
        <v>26</v>
      </c>
      <c r="C26" s="157"/>
      <c r="D26" s="844">
        <v>22598</v>
      </c>
      <c r="E26" s="844">
        <v>12651</v>
      </c>
      <c r="F26" s="114">
        <v>23415</v>
      </c>
      <c r="G26" s="115">
        <v>12989</v>
      </c>
      <c r="H26" s="443"/>
      <c r="I26" s="535" t="s">
        <v>30</v>
      </c>
      <c r="J26" s="157"/>
      <c r="K26" s="845">
        <v>5443</v>
      </c>
      <c r="L26" s="844">
        <v>3890</v>
      </c>
      <c r="M26" s="444">
        <v>5313</v>
      </c>
      <c r="N26" s="444">
        <v>3742</v>
      </c>
    </row>
    <row r="27" spans="1:14" ht="17.25" customHeight="1">
      <c r="A27" s="536"/>
      <c r="B27" s="535" t="s">
        <v>28</v>
      </c>
      <c r="C27" s="157"/>
      <c r="D27" s="844">
        <v>13030</v>
      </c>
      <c r="E27" s="844">
        <v>4364</v>
      </c>
      <c r="F27" s="114">
        <v>13439</v>
      </c>
      <c r="G27" s="115">
        <v>4400</v>
      </c>
      <c r="H27" s="443"/>
      <c r="I27" s="535" t="s">
        <v>32</v>
      </c>
      <c r="J27" s="157"/>
      <c r="K27" s="845">
        <v>8385</v>
      </c>
      <c r="L27" s="844">
        <v>6498</v>
      </c>
      <c r="M27" s="444">
        <v>8307</v>
      </c>
      <c r="N27" s="444">
        <v>6409</v>
      </c>
    </row>
    <row r="28" spans="1:14" ht="17.25" customHeight="1">
      <c r="A28" s="536"/>
      <c r="B28" s="535" t="s">
        <v>29</v>
      </c>
      <c r="C28" s="157"/>
      <c r="D28" s="844">
        <v>114494</v>
      </c>
      <c r="E28" s="844">
        <v>68196</v>
      </c>
      <c r="F28" s="114">
        <v>116698</v>
      </c>
      <c r="G28" s="115">
        <v>69024</v>
      </c>
      <c r="H28" s="443"/>
      <c r="I28" s="535" t="s">
        <v>34</v>
      </c>
      <c r="J28" s="157"/>
      <c r="K28" s="845">
        <v>2017</v>
      </c>
      <c r="L28" s="844">
        <v>1376</v>
      </c>
      <c r="M28" s="444">
        <v>1972</v>
      </c>
      <c r="N28" s="444">
        <v>1346</v>
      </c>
    </row>
    <row r="29" spans="1:14" ht="17.25" customHeight="1">
      <c r="A29" s="536"/>
      <c r="B29" s="535" t="s">
        <v>31</v>
      </c>
      <c r="C29" s="157"/>
      <c r="D29" s="844">
        <v>15051</v>
      </c>
      <c r="E29" s="844">
        <v>9478</v>
      </c>
      <c r="F29" s="114">
        <v>15366</v>
      </c>
      <c r="G29" s="115">
        <v>9606</v>
      </c>
      <c r="H29" s="443"/>
      <c r="I29" s="535" t="s">
        <v>36</v>
      </c>
      <c r="J29" s="157"/>
      <c r="K29" s="845">
        <v>11575</v>
      </c>
      <c r="L29" s="844">
        <v>7837</v>
      </c>
      <c r="M29" s="444">
        <v>11628</v>
      </c>
      <c r="N29" s="444">
        <v>7871</v>
      </c>
    </row>
    <row r="30" spans="1:14" ht="17.25" customHeight="1">
      <c r="A30" s="536"/>
      <c r="B30" s="535" t="s">
        <v>33</v>
      </c>
      <c r="C30" s="157"/>
      <c r="D30" s="844">
        <v>24563</v>
      </c>
      <c r="E30" s="844">
        <v>10462</v>
      </c>
      <c r="F30" s="114">
        <v>25875</v>
      </c>
      <c r="G30" s="115">
        <v>10863</v>
      </c>
      <c r="H30" s="443"/>
      <c r="I30" s="535" t="s">
        <v>38</v>
      </c>
      <c r="J30" s="157"/>
      <c r="K30" s="845">
        <v>22845</v>
      </c>
      <c r="L30" s="844">
        <v>15624</v>
      </c>
      <c r="M30" s="444">
        <v>23148</v>
      </c>
      <c r="N30" s="444">
        <v>15758</v>
      </c>
    </row>
    <row r="31" spans="1:14" ht="17.25" customHeight="1">
      <c r="A31" s="536"/>
      <c r="B31" s="535" t="s">
        <v>35</v>
      </c>
      <c r="C31" s="157"/>
      <c r="D31" s="844">
        <v>27777</v>
      </c>
      <c r="E31" s="844">
        <v>14938</v>
      </c>
      <c r="F31" s="114">
        <v>28442</v>
      </c>
      <c r="G31" s="115">
        <v>15316</v>
      </c>
      <c r="H31" s="443"/>
      <c r="I31" s="535" t="s">
        <v>40</v>
      </c>
      <c r="J31" s="157"/>
      <c r="K31" s="845">
        <v>3354</v>
      </c>
      <c r="L31" s="844">
        <v>2346</v>
      </c>
      <c r="M31" s="444">
        <v>3361</v>
      </c>
      <c r="N31" s="444">
        <v>2331</v>
      </c>
    </row>
    <row r="32" spans="1:14" ht="17.25" customHeight="1">
      <c r="A32" s="536"/>
      <c r="B32" s="535" t="s">
        <v>37</v>
      </c>
      <c r="C32" s="157"/>
      <c r="D32" s="844">
        <v>11406</v>
      </c>
      <c r="E32" s="844">
        <v>6738</v>
      </c>
      <c r="F32" s="114">
        <v>11847</v>
      </c>
      <c r="G32" s="115">
        <v>6837</v>
      </c>
      <c r="H32" s="443"/>
      <c r="I32" s="535" t="s">
        <v>42</v>
      </c>
      <c r="J32" s="157"/>
      <c r="K32" s="845">
        <v>7635</v>
      </c>
      <c r="L32" s="844">
        <v>5595</v>
      </c>
      <c r="M32" s="444">
        <v>7717</v>
      </c>
      <c r="N32" s="444">
        <v>5660</v>
      </c>
    </row>
    <row r="33" spans="1:14" ht="17.25" customHeight="1">
      <c r="A33" s="536"/>
      <c r="B33" s="535" t="s">
        <v>39</v>
      </c>
      <c r="C33" s="157"/>
      <c r="D33" s="844">
        <v>32290</v>
      </c>
      <c r="E33" s="844">
        <v>17000</v>
      </c>
      <c r="F33" s="114">
        <v>33415</v>
      </c>
      <c r="G33" s="115">
        <v>17263</v>
      </c>
      <c r="H33" s="443"/>
      <c r="I33" s="535" t="s">
        <v>44</v>
      </c>
      <c r="J33" s="157"/>
      <c r="K33" s="845">
        <v>7102</v>
      </c>
      <c r="L33" s="844">
        <v>5207</v>
      </c>
      <c r="M33" s="444">
        <v>7024</v>
      </c>
      <c r="N33" s="444">
        <v>5118</v>
      </c>
    </row>
    <row r="34" spans="1:14" ht="17.25" customHeight="1">
      <c r="A34" s="536"/>
      <c r="B34" s="535" t="s">
        <v>41</v>
      </c>
      <c r="C34" s="157"/>
      <c r="D34" s="844">
        <v>33544</v>
      </c>
      <c r="E34" s="844">
        <v>19658</v>
      </c>
      <c r="F34" s="114">
        <v>34858</v>
      </c>
      <c r="G34" s="115">
        <v>20391</v>
      </c>
      <c r="H34" s="443"/>
      <c r="I34" s="535" t="s">
        <v>46</v>
      </c>
      <c r="J34" s="157"/>
      <c r="K34" s="845">
        <v>18014</v>
      </c>
      <c r="L34" s="844">
        <v>12633</v>
      </c>
      <c r="M34" s="444">
        <v>18536</v>
      </c>
      <c r="N34" s="444">
        <v>12937</v>
      </c>
    </row>
    <row r="35" spans="1:14" ht="17.25" customHeight="1">
      <c r="A35" s="536"/>
      <c r="B35" s="535" t="s">
        <v>43</v>
      </c>
      <c r="C35" s="157"/>
      <c r="D35" s="844">
        <v>23473</v>
      </c>
      <c r="E35" s="844">
        <v>12915</v>
      </c>
      <c r="F35" s="114">
        <v>24126</v>
      </c>
      <c r="G35" s="115">
        <v>13161</v>
      </c>
      <c r="H35" s="443"/>
      <c r="I35" s="535" t="s">
        <v>48</v>
      </c>
      <c r="J35" s="157"/>
      <c r="K35" s="845">
        <v>3500</v>
      </c>
      <c r="L35" s="844">
        <v>2652</v>
      </c>
      <c r="M35" s="444">
        <v>3449</v>
      </c>
      <c r="N35" s="444">
        <v>2629</v>
      </c>
    </row>
    <row r="36" spans="1:14" ht="17.25" customHeight="1">
      <c r="A36" s="536"/>
      <c r="B36" s="535" t="s">
        <v>45</v>
      </c>
      <c r="C36" s="157"/>
      <c r="D36" s="844">
        <v>5851</v>
      </c>
      <c r="E36" s="844">
        <v>4017</v>
      </c>
      <c r="F36" s="114">
        <v>6065</v>
      </c>
      <c r="G36" s="115">
        <v>4053</v>
      </c>
      <c r="H36" s="443"/>
      <c r="I36" s="535" t="s">
        <v>49</v>
      </c>
      <c r="J36" s="157"/>
      <c r="K36" s="845">
        <v>5021</v>
      </c>
      <c r="L36" s="844">
        <v>3682</v>
      </c>
      <c r="M36" s="444">
        <v>4992</v>
      </c>
      <c r="N36" s="444">
        <v>3621</v>
      </c>
    </row>
    <row r="37" spans="1:14" ht="17.25" customHeight="1">
      <c r="A37" s="536"/>
      <c r="B37" s="535" t="s">
        <v>47</v>
      </c>
      <c r="C37" s="157"/>
      <c r="D37" s="844">
        <v>60984</v>
      </c>
      <c r="E37" s="844">
        <v>35905</v>
      </c>
      <c r="F37" s="114">
        <v>63114</v>
      </c>
      <c r="G37" s="115">
        <v>36092</v>
      </c>
      <c r="H37" s="443"/>
      <c r="I37" s="535" t="s">
        <v>51</v>
      </c>
      <c r="J37" s="157"/>
      <c r="K37" s="845">
        <v>3429</v>
      </c>
      <c r="L37" s="844">
        <v>2297</v>
      </c>
      <c r="M37" s="444">
        <v>3496</v>
      </c>
      <c r="N37" s="444">
        <v>2323</v>
      </c>
    </row>
    <row r="38" spans="1:14" ht="17.25" customHeight="1">
      <c r="A38" s="884" t="s">
        <v>93</v>
      </c>
      <c r="B38" s="884"/>
      <c r="C38" s="531"/>
      <c r="D38" s="844">
        <v>63082</v>
      </c>
      <c r="E38" s="844">
        <v>23695</v>
      </c>
      <c r="F38" s="113">
        <f>SUM(F39:F41)</f>
        <v>64013</v>
      </c>
      <c r="G38" s="117">
        <f>SUM(G39:G41)</f>
        <v>24787</v>
      </c>
      <c r="H38" s="443"/>
      <c r="I38" s="535" t="s">
        <v>53</v>
      </c>
      <c r="J38" s="157"/>
      <c r="K38" s="845">
        <v>15784</v>
      </c>
      <c r="L38" s="844">
        <v>11441</v>
      </c>
      <c r="M38" s="444">
        <v>15968</v>
      </c>
      <c r="N38" s="444">
        <v>11535</v>
      </c>
    </row>
    <row r="39" spans="1:14" ht="17.25" customHeight="1">
      <c r="A39" s="536"/>
      <c r="B39" s="535" t="s">
        <v>50</v>
      </c>
      <c r="C39" s="157"/>
      <c r="D39" s="844">
        <v>12443</v>
      </c>
      <c r="E39" s="844">
        <v>9960</v>
      </c>
      <c r="F39" s="114">
        <v>12550</v>
      </c>
      <c r="G39" s="115">
        <v>9967</v>
      </c>
      <c r="H39" s="443"/>
      <c r="I39" s="535" t="s">
        <v>54</v>
      </c>
      <c r="J39" s="157"/>
      <c r="K39" s="845">
        <v>5756</v>
      </c>
      <c r="L39" s="844">
        <v>4365</v>
      </c>
      <c r="M39" s="444">
        <v>5787</v>
      </c>
      <c r="N39" s="444">
        <v>4330</v>
      </c>
    </row>
    <row r="40" spans="1:14" ht="17.25" customHeight="1">
      <c r="A40" s="536"/>
      <c r="B40" s="150" t="s">
        <v>89</v>
      </c>
      <c r="C40" s="157"/>
      <c r="D40" s="844">
        <v>35271</v>
      </c>
      <c r="E40" s="844">
        <v>4762</v>
      </c>
      <c r="F40" s="114">
        <v>35317</v>
      </c>
      <c r="G40" s="115">
        <v>5001</v>
      </c>
      <c r="H40" s="443"/>
      <c r="I40" s="535" t="s">
        <v>56</v>
      </c>
      <c r="J40" s="157"/>
      <c r="K40" s="845">
        <v>3587</v>
      </c>
      <c r="L40" s="844">
        <v>2724</v>
      </c>
      <c r="M40" s="444">
        <v>3634</v>
      </c>
      <c r="N40" s="444">
        <v>2746</v>
      </c>
    </row>
    <row r="41" spans="1:14" ht="17.25" customHeight="1">
      <c r="A41" s="538"/>
      <c r="B41" s="535" t="s">
        <v>52</v>
      </c>
      <c r="C41" s="531"/>
      <c r="D41" s="844">
        <v>15368</v>
      </c>
      <c r="E41" s="844">
        <v>8973</v>
      </c>
      <c r="F41" s="114">
        <v>16146</v>
      </c>
      <c r="G41" s="115">
        <v>9819</v>
      </c>
      <c r="H41" s="443"/>
      <c r="I41" s="535" t="s">
        <v>58</v>
      </c>
      <c r="J41" s="157"/>
      <c r="K41" s="845">
        <v>10480</v>
      </c>
      <c r="L41" s="844">
        <v>7810</v>
      </c>
      <c r="M41" s="444">
        <v>10778</v>
      </c>
      <c r="N41" s="444">
        <v>7998</v>
      </c>
    </row>
    <row r="42" spans="1:14" ht="17.25" customHeight="1">
      <c r="A42" s="884" t="s">
        <v>94</v>
      </c>
      <c r="B42" s="884"/>
      <c r="C42" s="157"/>
      <c r="D42" s="844">
        <v>151613</v>
      </c>
      <c r="E42" s="844">
        <v>109896</v>
      </c>
      <c r="F42" s="113">
        <f>SUM(F43:F56)</f>
        <v>153257</v>
      </c>
      <c r="G42" s="117">
        <f>SUM(G43:G56)</f>
        <v>110664</v>
      </c>
      <c r="H42" s="443"/>
      <c r="I42" s="535" t="s">
        <v>60</v>
      </c>
      <c r="J42" s="157"/>
      <c r="K42" s="845">
        <v>2344</v>
      </c>
      <c r="L42" s="844">
        <v>1798</v>
      </c>
      <c r="M42" s="444">
        <v>2378</v>
      </c>
      <c r="N42" s="444">
        <v>1784</v>
      </c>
    </row>
    <row r="43" spans="1:14" ht="17.25" customHeight="1">
      <c r="A43" s="536"/>
      <c r="B43" s="535" t="s">
        <v>55</v>
      </c>
      <c r="C43" s="157"/>
      <c r="D43" s="844">
        <v>10079</v>
      </c>
      <c r="E43" s="844">
        <v>7798</v>
      </c>
      <c r="F43" s="114">
        <v>10175</v>
      </c>
      <c r="G43" s="115">
        <v>7852</v>
      </c>
      <c r="H43" s="443"/>
      <c r="I43" s="535" t="s">
        <v>62</v>
      </c>
      <c r="J43" s="157"/>
      <c r="K43" s="845">
        <v>2823</v>
      </c>
      <c r="L43" s="844">
        <v>2186</v>
      </c>
      <c r="M43" s="444">
        <v>2734</v>
      </c>
      <c r="N43" s="444">
        <v>2090</v>
      </c>
    </row>
    <row r="44" spans="1:14" ht="17.25" customHeight="1">
      <c r="A44" s="536"/>
      <c r="B44" s="535" t="s">
        <v>57</v>
      </c>
      <c r="C44" s="157"/>
      <c r="D44" s="844">
        <v>2957</v>
      </c>
      <c r="E44" s="844">
        <v>2169</v>
      </c>
      <c r="F44" s="114">
        <v>2980</v>
      </c>
      <c r="G44" s="115">
        <v>2158</v>
      </c>
      <c r="H44" s="443"/>
      <c r="I44" s="535" t="s">
        <v>64</v>
      </c>
      <c r="J44" s="157"/>
      <c r="K44" s="845">
        <v>1012</v>
      </c>
      <c r="L44" s="844">
        <v>734</v>
      </c>
      <c r="M44" s="444">
        <v>1025</v>
      </c>
      <c r="N44" s="444">
        <v>744</v>
      </c>
    </row>
    <row r="45" spans="1:14" ht="17.25" customHeight="1">
      <c r="A45" s="536"/>
      <c r="B45" s="535" t="s">
        <v>59</v>
      </c>
      <c r="C45" s="157"/>
      <c r="D45" s="844">
        <v>5439</v>
      </c>
      <c r="E45" s="844">
        <v>4013</v>
      </c>
      <c r="F45" s="114">
        <v>5550</v>
      </c>
      <c r="G45" s="115">
        <v>4082</v>
      </c>
      <c r="H45" s="443"/>
      <c r="I45" s="535" t="s">
        <v>65</v>
      </c>
      <c r="J45" s="157"/>
      <c r="K45" s="845">
        <v>9844</v>
      </c>
      <c r="L45" s="844">
        <v>7591</v>
      </c>
      <c r="M45" s="444">
        <v>9964</v>
      </c>
      <c r="N45" s="444">
        <v>7631</v>
      </c>
    </row>
    <row r="46" spans="1:14" ht="17.25" customHeight="1">
      <c r="A46" s="536"/>
      <c r="B46" s="535" t="s">
        <v>61</v>
      </c>
      <c r="C46" s="157"/>
      <c r="D46" s="844">
        <v>9728</v>
      </c>
      <c r="E46" s="844">
        <v>7593</v>
      </c>
      <c r="F46" s="114">
        <v>9693</v>
      </c>
      <c r="G46" s="115">
        <v>7493</v>
      </c>
      <c r="H46" s="443"/>
      <c r="I46" s="535" t="s">
        <v>67</v>
      </c>
      <c r="J46" s="157"/>
      <c r="K46" s="845">
        <v>7559</v>
      </c>
      <c r="L46" s="844">
        <v>5636</v>
      </c>
      <c r="M46" s="444">
        <v>7742</v>
      </c>
      <c r="N46" s="444">
        <v>5715</v>
      </c>
    </row>
    <row r="47" spans="1:14" ht="17.25" customHeight="1">
      <c r="A47" s="536"/>
      <c r="B47" s="535" t="s">
        <v>63</v>
      </c>
      <c r="C47" s="157"/>
      <c r="D47" s="844">
        <v>8140</v>
      </c>
      <c r="E47" s="844">
        <v>5901</v>
      </c>
      <c r="F47" s="114">
        <v>8390</v>
      </c>
      <c r="G47" s="115">
        <v>6069</v>
      </c>
      <c r="H47" s="443"/>
      <c r="I47" s="535" t="s">
        <v>69</v>
      </c>
      <c r="J47" s="157"/>
      <c r="K47" s="845">
        <v>853</v>
      </c>
      <c r="L47" s="844">
        <v>668</v>
      </c>
      <c r="M47" s="444">
        <v>871</v>
      </c>
      <c r="N47" s="444">
        <v>681</v>
      </c>
    </row>
    <row r="48" spans="1:14" ht="17.25" customHeight="1">
      <c r="A48" s="536"/>
      <c r="B48" s="530" t="s">
        <v>113</v>
      </c>
      <c r="C48" s="157"/>
      <c r="D48" s="844">
        <v>4065</v>
      </c>
      <c r="E48" s="844">
        <v>2950</v>
      </c>
      <c r="F48" s="114">
        <v>4079</v>
      </c>
      <c r="G48" s="115">
        <v>2940</v>
      </c>
      <c r="H48" s="443"/>
      <c r="I48" s="535" t="s">
        <v>71</v>
      </c>
      <c r="J48" s="157"/>
      <c r="K48" s="845">
        <v>2276</v>
      </c>
      <c r="L48" s="844">
        <v>1773</v>
      </c>
      <c r="M48" s="444">
        <v>2312</v>
      </c>
      <c r="N48" s="444">
        <v>1790</v>
      </c>
    </row>
    <row r="49" spans="1:14" ht="17.25" customHeight="1">
      <c r="A49" s="536"/>
      <c r="B49" s="535" t="s">
        <v>66</v>
      </c>
      <c r="C49" s="157"/>
      <c r="D49" s="844">
        <v>8072</v>
      </c>
      <c r="E49" s="844">
        <v>5986</v>
      </c>
      <c r="F49" s="114">
        <v>8203</v>
      </c>
      <c r="G49" s="115">
        <v>6060</v>
      </c>
      <c r="H49" s="443"/>
      <c r="I49" s="535" t="s">
        <v>73</v>
      </c>
      <c r="J49" s="157"/>
      <c r="K49" s="845">
        <v>3634</v>
      </c>
      <c r="L49" s="844">
        <v>2793</v>
      </c>
      <c r="M49" s="444">
        <v>3722</v>
      </c>
      <c r="N49" s="444">
        <v>2831</v>
      </c>
    </row>
    <row r="50" spans="1:14" ht="17.25" customHeight="1">
      <c r="A50" s="536"/>
      <c r="B50" s="535" t="s">
        <v>68</v>
      </c>
      <c r="C50" s="157"/>
      <c r="D50" s="844">
        <v>16392</v>
      </c>
      <c r="E50" s="844">
        <v>12483</v>
      </c>
      <c r="F50" s="114">
        <v>16497</v>
      </c>
      <c r="G50" s="115">
        <v>12510</v>
      </c>
      <c r="H50" s="443"/>
      <c r="I50" s="535" t="s">
        <v>75</v>
      </c>
      <c r="J50" s="157"/>
      <c r="K50" s="845">
        <v>1610</v>
      </c>
      <c r="L50" s="844">
        <v>1271</v>
      </c>
      <c r="M50" s="444">
        <v>1540</v>
      </c>
      <c r="N50" s="444">
        <v>1203</v>
      </c>
    </row>
    <row r="51" spans="1:14" ht="17.25" customHeight="1">
      <c r="A51" s="536"/>
      <c r="B51" s="535" t="s">
        <v>70</v>
      </c>
      <c r="C51" s="157"/>
      <c r="D51" s="844">
        <v>9770</v>
      </c>
      <c r="E51" s="844">
        <v>7194</v>
      </c>
      <c r="F51" s="114">
        <v>9684</v>
      </c>
      <c r="G51" s="115">
        <v>7095</v>
      </c>
      <c r="H51" s="443"/>
      <c r="I51" s="535" t="s">
        <v>77</v>
      </c>
      <c r="J51" s="157"/>
      <c r="K51" s="845">
        <v>149</v>
      </c>
      <c r="L51" s="844">
        <v>86</v>
      </c>
      <c r="M51" s="444">
        <v>151</v>
      </c>
      <c r="N51" s="444">
        <v>80</v>
      </c>
    </row>
    <row r="52" spans="1:14" ht="17.25" customHeight="1">
      <c r="A52" s="536"/>
      <c r="B52" s="535" t="s">
        <v>72</v>
      </c>
      <c r="C52" s="157"/>
      <c r="D52" s="844">
        <v>27584</v>
      </c>
      <c r="E52" s="844">
        <v>19316</v>
      </c>
      <c r="F52" s="114">
        <v>27812</v>
      </c>
      <c r="G52" s="115">
        <v>19417</v>
      </c>
      <c r="H52" s="119" t="s">
        <v>109</v>
      </c>
      <c r="I52" s="120"/>
      <c r="J52" s="531"/>
      <c r="K52" s="845"/>
      <c r="L52" s="844"/>
      <c r="M52" s="444"/>
      <c r="N52" s="444"/>
    </row>
    <row r="53" spans="1:14" ht="17.25" customHeight="1">
      <c r="A53" s="536"/>
      <c r="B53" s="535" t="s">
        <v>74</v>
      </c>
      <c r="C53" s="157"/>
      <c r="D53" s="844">
        <v>12112</v>
      </c>
      <c r="E53" s="844">
        <v>8575</v>
      </c>
      <c r="F53" s="114">
        <v>12118</v>
      </c>
      <c r="G53" s="115">
        <v>8576</v>
      </c>
      <c r="H53" s="443"/>
      <c r="I53" s="535" t="s">
        <v>79</v>
      </c>
      <c r="J53" s="157"/>
      <c r="K53" s="845">
        <v>5211</v>
      </c>
      <c r="L53" s="844">
        <v>3817</v>
      </c>
      <c r="M53" s="444">
        <v>5334</v>
      </c>
      <c r="N53" s="444">
        <v>3879</v>
      </c>
    </row>
    <row r="54" spans="1:14" ht="17.25" customHeight="1">
      <c r="A54" s="536"/>
      <c r="B54" s="535" t="s">
        <v>76</v>
      </c>
      <c r="C54" s="157"/>
      <c r="D54" s="844">
        <v>9578</v>
      </c>
      <c r="E54" s="844">
        <v>7099</v>
      </c>
      <c r="F54" s="114">
        <v>9745</v>
      </c>
      <c r="G54" s="115">
        <v>7181</v>
      </c>
      <c r="H54" s="886" t="s">
        <v>97</v>
      </c>
      <c r="I54" s="886"/>
      <c r="J54" s="157"/>
      <c r="K54" s="845">
        <v>17363</v>
      </c>
      <c r="L54" s="844">
        <v>5116</v>
      </c>
      <c r="M54" s="113">
        <f>SUM(M55:M56)</f>
        <v>20012</v>
      </c>
      <c r="N54" s="113">
        <f>SUM(N55:N56)</f>
        <v>5824</v>
      </c>
    </row>
    <row r="55" spans="1:14" ht="17.25" customHeight="1">
      <c r="A55" s="536"/>
      <c r="B55" s="535" t="s">
        <v>78</v>
      </c>
      <c r="C55" s="157"/>
      <c r="D55" s="844">
        <v>16459</v>
      </c>
      <c r="E55" s="844">
        <v>11316</v>
      </c>
      <c r="F55" s="114">
        <v>16882</v>
      </c>
      <c r="G55" s="115">
        <v>11634</v>
      </c>
      <c r="H55" s="150"/>
      <c r="I55" s="535" t="s">
        <v>80</v>
      </c>
      <c r="J55" s="157"/>
      <c r="K55" s="845">
        <v>4100</v>
      </c>
      <c r="L55" s="844">
        <v>1869</v>
      </c>
      <c r="M55" s="444">
        <v>4607</v>
      </c>
      <c r="N55" s="444">
        <v>2035</v>
      </c>
    </row>
    <row r="56" spans="1:14" ht="17.25" customHeight="1">
      <c r="A56" s="535"/>
      <c r="B56" s="530" t="s">
        <v>115</v>
      </c>
      <c r="C56" s="531"/>
      <c r="D56" s="844">
        <v>11238</v>
      </c>
      <c r="E56" s="844">
        <v>7503</v>
      </c>
      <c r="F56" s="114">
        <v>11449</v>
      </c>
      <c r="G56" s="115">
        <v>7597</v>
      </c>
      <c r="H56" s="150"/>
      <c r="I56" s="535" t="s">
        <v>81</v>
      </c>
      <c r="J56" s="157"/>
      <c r="K56" s="845">
        <v>13263</v>
      </c>
      <c r="L56" s="844">
        <v>3247</v>
      </c>
      <c r="M56" s="444">
        <v>15405</v>
      </c>
      <c r="N56" s="444">
        <v>3789</v>
      </c>
    </row>
    <row r="57" spans="1:14" ht="17.25" customHeight="1">
      <c r="A57" s="883" t="s">
        <v>95</v>
      </c>
      <c r="B57" s="883"/>
      <c r="C57" s="885"/>
      <c r="D57" s="844">
        <v>112185</v>
      </c>
      <c r="E57" s="844">
        <v>75463</v>
      </c>
      <c r="F57" s="113">
        <f>SUM(F58:F64)</f>
        <v>115336</v>
      </c>
      <c r="G57" s="117">
        <f>SUM(G58:G64)</f>
        <v>77117</v>
      </c>
      <c r="H57" s="886" t="s">
        <v>99</v>
      </c>
      <c r="I57" s="886"/>
      <c r="J57" s="157"/>
      <c r="K57" s="845">
        <v>58422</v>
      </c>
      <c r="L57" s="844">
        <v>37081</v>
      </c>
      <c r="M57" s="113">
        <f>SUM(M58:M67)</f>
        <v>62423</v>
      </c>
      <c r="N57" s="113">
        <f>SUM(N58:N67)</f>
        <v>39634</v>
      </c>
    </row>
    <row r="58" spans="1:14" ht="17.25" customHeight="1">
      <c r="A58" s="536"/>
      <c r="B58" s="535" t="s">
        <v>82</v>
      </c>
      <c r="C58" s="151"/>
      <c r="D58" s="844">
        <v>4447</v>
      </c>
      <c r="E58" s="844">
        <v>2678</v>
      </c>
      <c r="F58" s="444">
        <v>4588</v>
      </c>
      <c r="G58" s="445">
        <v>2736</v>
      </c>
      <c r="H58" s="150"/>
      <c r="I58" s="542" t="s">
        <v>118</v>
      </c>
      <c r="J58" s="157"/>
      <c r="K58" s="845">
        <v>3445</v>
      </c>
      <c r="L58" s="844">
        <v>2326</v>
      </c>
      <c r="M58" s="444">
        <v>3751</v>
      </c>
      <c r="N58" s="444">
        <v>2528</v>
      </c>
    </row>
    <row r="59" spans="1:14" ht="17.25" customHeight="1">
      <c r="A59" s="536"/>
      <c r="B59" s="535" t="s">
        <v>83</v>
      </c>
      <c r="C59" s="151"/>
      <c r="D59" s="844">
        <v>23140</v>
      </c>
      <c r="E59" s="844">
        <v>15177</v>
      </c>
      <c r="F59" s="444">
        <v>23971</v>
      </c>
      <c r="G59" s="445">
        <v>15581</v>
      </c>
      <c r="H59" s="150"/>
      <c r="I59" s="530" t="s">
        <v>119</v>
      </c>
      <c r="J59" s="157"/>
      <c r="K59" s="845">
        <v>10344</v>
      </c>
      <c r="L59" s="844">
        <v>6463</v>
      </c>
      <c r="M59" s="444">
        <v>10930</v>
      </c>
      <c r="N59" s="444">
        <v>6824</v>
      </c>
    </row>
    <row r="60" spans="1:14" ht="17.25" customHeight="1">
      <c r="A60" s="536"/>
      <c r="B60" s="535" t="s">
        <v>84</v>
      </c>
      <c r="C60" s="151"/>
      <c r="D60" s="844">
        <v>41738</v>
      </c>
      <c r="E60" s="844">
        <v>28027</v>
      </c>
      <c r="F60" s="444">
        <v>42429</v>
      </c>
      <c r="G60" s="445">
        <v>28210</v>
      </c>
      <c r="H60" s="150"/>
      <c r="I60" s="530" t="s">
        <v>121</v>
      </c>
      <c r="J60" s="157"/>
      <c r="K60" s="845">
        <v>6507</v>
      </c>
      <c r="L60" s="844">
        <v>4065</v>
      </c>
      <c r="M60" s="444">
        <v>7169</v>
      </c>
      <c r="N60" s="444">
        <v>4570</v>
      </c>
    </row>
    <row r="61" spans="1:14" ht="17.25" customHeight="1">
      <c r="A61" s="536"/>
      <c r="B61" s="535" t="s">
        <v>85</v>
      </c>
      <c r="C61" s="151"/>
      <c r="D61" s="844">
        <v>9038</v>
      </c>
      <c r="E61" s="844">
        <v>5783</v>
      </c>
      <c r="F61" s="444">
        <v>9364</v>
      </c>
      <c r="G61" s="445">
        <v>5989</v>
      </c>
      <c r="H61" s="150"/>
      <c r="I61" s="530" t="s">
        <v>120</v>
      </c>
      <c r="J61" s="157"/>
      <c r="K61" s="845">
        <v>6562</v>
      </c>
      <c r="L61" s="844">
        <v>3904</v>
      </c>
      <c r="M61" s="444">
        <v>7074</v>
      </c>
      <c r="N61" s="444">
        <v>4235</v>
      </c>
    </row>
    <row r="62" spans="1:14" ht="17.25" customHeight="1">
      <c r="A62" s="536"/>
      <c r="B62" s="535" t="s">
        <v>86</v>
      </c>
      <c r="C62" s="151"/>
      <c r="D62" s="844">
        <v>11701</v>
      </c>
      <c r="E62" s="844">
        <v>7753</v>
      </c>
      <c r="F62" s="444">
        <v>12155</v>
      </c>
      <c r="G62" s="445">
        <v>8007</v>
      </c>
      <c r="H62"/>
      <c r="I62" s="535" t="s">
        <v>100</v>
      </c>
      <c r="J62" s="157"/>
      <c r="K62" s="845">
        <v>7202</v>
      </c>
      <c r="L62" s="844">
        <v>4803</v>
      </c>
      <c r="M62" s="444">
        <v>7713</v>
      </c>
      <c r="N62" s="444">
        <v>5113</v>
      </c>
    </row>
    <row r="63" spans="1:14" ht="17.25" customHeight="1">
      <c r="A63" s="536"/>
      <c r="B63" s="535" t="s">
        <v>87</v>
      </c>
      <c r="C63" s="151"/>
      <c r="D63" s="844">
        <v>13273</v>
      </c>
      <c r="E63" s="844">
        <v>9653</v>
      </c>
      <c r="F63" s="444">
        <v>13528</v>
      </c>
      <c r="G63" s="445">
        <v>9862</v>
      </c>
      <c r="H63"/>
      <c r="I63" s="535" t="s">
        <v>101</v>
      </c>
      <c r="J63" s="157"/>
      <c r="K63" s="845">
        <v>9389</v>
      </c>
      <c r="L63" s="844">
        <v>5892</v>
      </c>
      <c r="M63" s="444">
        <v>9810</v>
      </c>
      <c r="N63" s="444">
        <v>6090</v>
      </c>
    </row>
    <row r="64" spans="1:14" ht="17.25" customHeight="1">
      <c r="A64" s="536"/>
      <c r="B64" s="535" t="s">
        <v>88</v>
      </c>
      <c r="C64" s="151"/>
      <c r="D64" s="844">
        <v>8848</v>
      </c>
      <c r="E64" s="844">
        <v>6392</v>
      </c>
      <c r="F64" s="444">
        <v>9301</v>
      </c>
      <c r="G64" s="445">
        <v>6732</v>
      </c>
      <c r="H64"/>
      <c r="I64" s="530" t="s">
        <v>102</v>
      </c>
      <c r="J64" s="157"/>
      <c r="K64" s="845">
        <v>6090</v>
      </c>
      <c r="L64" s="844">
        <v>3832</v>
      </c>
      <c r="M64" s="444">
        <v>6503</v>
      </c>
      <c r="N64" s="444">
        <v>4096</v>
      </c>
    </row>
    <row r="65" spans="1:14" ht="17.25" customHeight="1">
      <c r="A65" s="536"/>
      <c r="B65" s="535"/>
      <c r="C65" s="151"/>
      <c r="D65" s="444"/>
      <c r="E65" s="444"/>
      <c r="F65" s="444"/>
      <c r="G65" s="445"/>
      <c r="H65"/>
      <c r="I65" s="535" t="s">
        <v>103</v>
      </c>
      <c r="J65" s="157"/>
      <c r="K65" s="845">
        <v>3415</v>
      </c>
      <c r="L65" s="844">
        <v>2165</v>
      </c>
      <c r="M65" s="444">
        <v>3676</v>
      </c>
      <c r="N65" s="444">
        <v>2324</v>
      </c>
    </row>
    <row r="66" spans="1:14" ht="17.25" customHeight="1">
      <c r="A66" s="536"/>
      <c r="B66" s="535"/>
      <c r="C66" s="151"/>
      <c r="D66" s="444"/>
      <c r="E66" s="444"/>
      <c r="F66" s="444"/>
      <c r="G66" s="445"/>
      <c r="H66"/>
      <c r="I66" s="530" t="s">
        <v>116</v>
      </c>
      <c r="J66" s="157"/>
      <c r="K66" s="845">
        <v>3000</v>
      </c>
      <c r="L66" s="844">
        <v>2004</v>
      </c>
      <c r="M66" s="444">
        <v>3170</v>
      </c>
      <c r="N66" s="444">
        <v>2119</v>
      </c>
    </row>
    <row r="67" spans="1:14" ht="17.25" customHeight="1">
      <c r="A67" s="536"/>
      <c r="B67" s="535"/>
      <c r="C67" s="151"/>
      <c r="D67" s="444"/>
      <c r="E67" s="444"/>
      <c r="F67" s="444"/>
      <c r="G67" s="445"/>
      <c r="H67"/>
      <c r="I67" s="535" t="s">
        <v>104</v>
      </c>
      <c r="J67" s="157"/>
      <c r="K67" s="845">
        <v>2468</v>
      </c>
      <c r="L67" s="844">
        <v>1627</v>
      </c>
      <c r="M67" s="444">
        <v>2627</v>
      </c>
      <c r="N67" s="444">
        <v>1735</v>
      </c>
    </row>
    <row r="68" spans="1:14" ht="6" customHeight="1">
      <c r="A68" s="122"/>
      <c r="B68" s="541"/>
      <c r="C68" s="446"/>
      <c r="D68" s="447"/>
      <c r="E68" s="448"/>
      <c r="F68" s="448"/>
      <c r="G68" s="449"/>
      <c r="H68" s="123"/>
      <c r="I68" s="123"/>
      <c r="J68" s="123"/>
      <c r="K68" s="124"/>
      <c r="L68" s="123"/>
      <c r="M68" s="123"/>
      <c r="N68" s="123"/>
    </row>
    <row r="69" spans="1:14" ht="15" customHeight="1">
      <c r="A69" s="125" t="s">
        <v>1216</v>
      </c>
      <c r="B69"/>
      <c r="C69" s="96"/>
      <c r="D69"/>
      <c r="E69"/>
      <c r="F69"/>
      <c r="G69"/>
      <c r="H69"/>
      <c r="I69"/>
      <c r="J69"/>
      <c r="K69"/>
      <c r="L69"/>
      <c r="M69"/>
      <c r="N69"/>
    </row>
  </sheetData>
  <mergeCells count="16">
    <mergeCell ref="M5:N5"/>
    <mergeCell ref="F5:G5"/>
    <mergeCell ref="D5:E5"/>
    <mergeCell ref="H54:I54"/>
    <mergeCell ref="H57:I57"/>
    <mergeCell ref="F2:L2"/>
    <mergeCell ref="A8:B8"/>
    <mergeCell ref="A21:B21"/>
    <mergeCell ref="A57:C57"/>
    <mergeCell ref="A42:B42"/>
    <mergeCell ref="H8:I8"/>
    <mergeCell ref="A38:B38"/>
    <mergeCell ref="H21:I21"/>
    <mergeCell ref="A5:C6"/>
    <mergeCell ref="H5:J6"/>
    <mergeCell ref="K5:L5"/>
  </mergeCells>
  <phoneticPr fontId="3"/>
  <printOptions gridLinesSet="0"/>
  <pageMargins left="0.59055118110236227" right="0.59055118110236227" top="0.59055118110236227" bottom="0.19685039370078741" header="0.39370078740157483" footer="0.31496062992125984"/>
  <pageSetup paperSize="9" scale="69" firstPageNumber="178" orientation="portrait" useFirstPageNumber="1" r:id="rId1"/>
  <headerFooter scaleWithDoc="0">
    <oddHeader>&amp;L&amp;"ＭＳ ゴシック,標準"&amp;8&amp;P      第 ９ 章  運輸・通信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5.88671875" style="1" customWidth="1"/>
    <col min="2" max="2" width="0.44140625" style="1" customWidth="1"/>
    <col min="3" max="5" width="23" style="1" customWidth="1"/>
    <col min="6" max="6" width="23" style="4" customWidth="1"/>
    <col min="7" max="7" width="23" style="1" customWidth="1"/>
    <col min="8" max="16384" width="10.77734375" style="1"/>
  </cols>
  <sheetData>
    <row r="1" spans="1:7" ht="21.75" customHeight="1">
      <c r="A1"/>
      <c r="B1"/>
      <c r="C1"/>
      <c r="D1"/>
      <c r="E1"/>
      <c r="F1" s="96"/>
      <c r="G1"/>
    </row>
    <row r="2" spans="1:7" s="3" customFormat="1" ht="21.75" customHeight="1">
      <c r="A2" s="107" t="s">
        <v>621</v>
      </c>
      <c r="B2" s="120"/>
      <c r="C2" s="527"/>
      <c r="D2" s="962" t="s">
        <v>620</v>
      </c>
      <c r="E2" s="962"/>
      <c r="F2" s="962"/>
      <c r="G2" s="962"/>
    </row>
    <row r="3" spans="1:7" ht="24" customHeight="1">
      <c r="A3" s="120"/>
      <c r="B3" s="120"/>
      <c r="C3" s="96"/>
      <c r="D3"/>
      <c r="E3"/>
      <c r="F3" s="96"/>
      <c r="G3"/>
    </row>
    <row r="4" spans="1:7" ht="15" customHeight="1" thickBot="1">
      <c r="A4" s="109" t="s">
        <v>619</v>
      </c>
      <c r="B4" s="268"/>
      <c r="C4" s="269"/>
      <c r="D4" s="177"/>
      <c r="E4" s="177"/>
      <c r="F4" s="177"/>
      <c r="G4" s="177"/>
    </row>
    <row r="5" spans="1:7" s="3" customFormat="1" ht="23.25" customHeight="1">
      <c r="A5" s="898" t="s">
        <v>618</v>
      </c>
      <c r="B5" s="888"/>
      <c r="C5" s="960" t="s">
        <v>617</v>
      </c>
      <c r="D5" s="891" t="s">
        <v>616</v>
      </c>
      <c r="E5" s="892"/>
      <c r="F5" s="891" t="s">
        <v>615</v>
      </c>
      <c r="G5" s="957"/>
    </row>
    <row r="6" spans="1:7" ht="24" customHeight="1">
      <c r="A6" s="889"/>
      <c r="B6" s="890"/>
      <c r="C6" s="961"/>
      <c r="D6" s="524" t="s">
        <v>614</v>
      </c>
      <c r="E6" s="524" t="s">
        <v>613</v>
      </c>
      <c r="F6" s="524" t="s">
        <v>614</v>
      </c>
      <c r="G6" s="525" t="s">
        <v>613</v>
      </c>
    </row>
    <row r="7" spans="1:7" s="8" customFormat="1" ht="15.75" customHeight="1">
      <c r="A7" s="133"/>
      <c r="B7" s="134"/>
      <c r="C7" s="133" t="s">
        <v>612</v>
      </c>
      <c r="D7" s="111" t="s">
        <v>611</v>
      </c>
      <c r="E7" s="133" t="s">
        <v>610</v>
      </c>
      <c r="F7" s="133"/>
      <c r="G7" s="133"/>
    </row>
    <row r="8" spans="1:7" ht="20.25" customHeight="1">
      <c r="A8" s="508" t="s">
        <v>1242</v>
      </c>
      <c r="B8" s="270"/>
      <c r="C8" s="271">
        <v>5968</v>
      </c>
      <c r="D8" s="272">
        <v>192140</v>
      </c>
      <c r="E8" s="272">
        <v>260963</v>
      </c>
      <c r="F8" s="272">
        <v>106292</v>
      </c>
      <c r="G8" s="272">
        <v>21031</v>
      </c>
    </row>
    <row r="9" spans="1:7" ht="20.25" customHeight="1">
      <c r="A9" s="526" t="s">
        <v>1169</v>
      </c>
      <c r="B9" s="273"/>
      <c r="C9" s="271">
        <v>6633</v>
      </c>
      <c r="D9" s="272">
        <v>145044</v>
      </c>
      <c r="E9" s="272">
        <v>216119</v>
      </c>
      <c r="F9" s="272">
        <v>23719</v>
      </c>
      <c r="G9" s="272">
        <v>8581</v>
      </c>
    </row>
    <row r="10" spans="1:7" ht="20.25" customHeight="1">
      <c r="A10" s="526" t="s">
        <v>1205</v>
      </c>
      <c r="B10" s="273"/>
      <c r="C10" s="271">
        <v>6002</v>
      </c>
      <c r="D10" s="272">
        <v>124068</v>
      </c>
      <c r="E10" s="272">
        <v>162883</v>
      </c>
      <c r="F10" s="272">
        <v>28915</v>
      </c>
      <c r="G10" s="272">
        <v>10680</v>
      </c>
    </row>
    <row r="11" spans="1:7" s="4" customFormat="1" ht="20.25" customHeight="1">
      <c r="A11" s="414" t="s">
        <v>1243</v>
      </c>
      <c r="B11" s="273"/>
      <c r="C11" s="271">
        <v>5746</v>
      </c>
      <c r="D11" s="272">
        <v>143605</v>
      </c>
      <c r="E11" s="272">
        <v>17698</v>
      </c>
      <c r="F11" s="272">
        <v>41509</v>
      </c>
      <c r="G11" s="272">
        <v>12225</v>
      </c>
    </row>
    <row r="12" spans="1:7" ht="17.25" customHeight="1">
      <c r="A12" s="150"/>
      <c r="B12" s="150"/>
      <c r="C12" s="274"/>
      <c r="D12" s="272"/>
      <c r="E12" s="272"/>
      <c r="F12" s="272"/>
      <c r="G12" s="272"/>
    </row>
    <row r="13" spans="1:7" s="3" customFormat="1" ht="20.25" customHeight="1">
      <c r="A13" s="523" t="s">
        <v>1222</v>
      </c>
      <c r="B13" s="275"/>
      <c r="C13" s="276">
        <v>6841</v>
      </c>
      <c r="D13" s="277">
        <v>152807</v>
      </c>
      <c r="E13" s="277">
        <v>231350</v>
      </c>
      <c r="F13" s="277">
        <v>78004</v>
      </c>
      <c r="G13" s="277">
        <v>17141</v>
      </c>
    </row>
    <row r="14" spans="1:7" s="14" customFormat="1" ht="6" customHeight="1">
      <c r="A14" s="278"/>
      <c r="B14" s="279"/>
      <c r="C14" s="280"/>
      <c r="D14" s="281"/>
      <c r="E14" s="281"/>
      <c r="F14" s="281"/>
      <c r="G14" s="281"/>
    </row>
    <row r="15" spans="1:7" ht="15" customHeight="1">
      <c r="A15" s="125" t="s">
        <v>609</v>
      </c>
      <c r="B15"/>
      <c r="C15"/>
      <c r="D15"/>
      <c r="E15"/>
      <c r="F15" s="96"/>
      <c r="G15"/>
    </row>
    <row r="16" spans="1:7">
      <c r="A16"/>
      <c r="B16" s="6"/>
      <c r="C16" s="4"/>
      <c r="D16" s="4"/>
    </row>
  </sheetData>
  <mergeCells count="5">
    <mergeCell ref="A5:B6"/>
    <mergeCell ref="C5:C6"/>
    <mergeCell ref="D5:E5"/>
    <mergeCell ref="F5:G5"/>
    <mergeCell ref="D2:G2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9" orientation="portrait" r:id="rId1"/>
  <headerFooter scaleWithDoc="0">
    <oddHeader>&amp;R&amp;"ＭＳ ゴシック,標準"&amp;8第 ９ 章  運輸・通信     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21EE-7057-4C28-9E63-621ECCCBA514}">
  <dimension ref="A1:J33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3.44140625" customWidth="1"/>
    <col min="2" max="8" width="14.44140625" customWidth="1"/>
    <col min="9" max="9" width="17.77734375" customWidth="1"/>
  </cols>
  <sheetData>
    <row r="1" spans="1:10" ht="21.75" customHeight="1">
      <c r="J1" s="120"/>
    </row>
    <row r="2" spans="1:10" s="873" customFormat="1" ht="21.75" customHeight="1">
      <c r="A2" s="107" t="s">
        <v>1385</v>
      </c>
      <c r="C2" s="1196" t="s">
        <v>1386</v>
      </c>
      <c r="D2" s="1197"/>
      <c r="E2" s="1197"/>
      <c r="F2" s="1197"/>
      <c r="G2" s="1197"/>
      <c r="H2" s="1197"/>
    </row>
    <row r="3" spans="1:10" ht="24" customHeight="1">
      <c r="I3" s="1198"/>
    </row>
    <row r="4" spans="1:10" s="60" customFormat="1" ht="12" customHeight="1">
      <c r="A4" s="129" t="s">
        <v>1387</v>
      </c>
      <c r="D4" s="129"/>
    </row>
    <row r="5" spans="1:10" s="60" customFormat="1" ht="15" customHeight="1" thickBot="1">
      <c r="A5" s="129" t="s">
        <v>1388</v>
      </c>
      <c r="D5" s="129"/>
    </row>
    <row r="6" spans="1:10" ht="20.100000000000001" customHeight="1">
      <c r="A6" s="967" t="s">
        <v>1389</v>
      </c>
      <c r="B6" s="960" t="s">
        <v>1390</v>
      </c>
      <c r="C6" s="896" t="s">
        <v>1391</v>
      </c>
      <c r="D6" s="957"/>
      <c r="E6" s="957"/>
      <c r="F6" s="957"/>
      <c r="G6" s="957"/>
      <c r="H6" s="957"/>
      <c r="I6" s="957"/>
    </row>
    <row r="7" spans="1:10" ht="20.100000000000001" customHeight="1">
      <c r="A7" s="969"/>
      <c r="B7" s="1199"/>
      <c r="C7" s="181"/>
      <c r="D7" s="1200" t="s">
        <v>1392</v>
      </c>
      <c r="E7" s="1201"/>
      <c r="F7" s="1201"/>
      <c r="G7" s="1201"/>
      <c r="H7" s="1184"/>
      <c r="I7" s="1040" t="s">
        <v>1393</v>
      </c>
    </row>
    <row r="8" spans="1:10" ht="20.100000000000001" customHeight="1">
      <c r="A8" s="1089"/>
      <c r="B8" s="1199"/>
      <c r="C8" s="1202" t="s">
        <v>1394</v>
      </c>
      <c r="D8" s="1203"/>
      <c r="E8" s="1201" t="s">
        <v>1395</v>
      </c>
      <c r="F8" s="1201"/>
      <c r="G8" s="1203"/>
      <c r="H8" s="1204" t="s">
        <v>1396</v>
      </c>
      <c r="I8" s="1205"/>
    </row>
    <row r="9" spans="1:10" ht="20.100000000000001" customHeight="1">
      <c r="A9" s="1089"/>
      <c r="B9" s="1199"/>
      <c r="C9" s="1205"/>
      <c r="D9" s="1206"/>
      <c r="E9" s="1201" t="s">
        <v>1397</v>
      </c>
      <c r="F9" s="1207"/>
      <c r="G9" s="1204" t="s">
        <v>1398</v>
      </c>
      <c r="H9" s="1208"/>
      <c r="I9" s="1205"/>
    </row>
    <row r="10" spans="1:10" ht="20.100000000000001" customHeight="1">
      <c r="A10" s="1091"/>
      <c r="B10" s="981"/>
      <c r="C10" s="1010"/>
      <c r="D10" s="1209" t="s">
        <v>1394</v>
      </c>
      <c r="E10" s="254" t="s">
        <v>1399</v>
      </c>
      <c r="F10" s="253" t="s">
        <v>1400</v>
      </c>
      <c r="G10" s="961"/>
      <c r="H10" s="961"/>
      <c r="I10" s="1010"/>
    </row>
    <row r="11" spans="1:10" s="111" customFormat="1" ht="14.25" customHeight="1">
      <c r="A11" s="133"/>
      <c r="B11" s="183" t="s">
        <v>610</v>
      </c>
      <c r="C11" s="133"/>
      <c r="D11" s="133"/>
      <c r="E11" s="133"/>
      <c r="F11" s="133"/>
      <c r="G11" s="133"/>
      <c r="H11" s="133"/>
      <c r="I11" s="133"/>
    </row>
    <row r="12" spans="1:10" s="57" customFormat="1" ht="9" customHeight="1">
      <c r="A12" s="872"/>
      <c r="B12" s="274"/>
      <c r="C12" s="272"/>
      <c r="D12" s="272"/>
      <c r="E12" s="272"/>
      <c r="F12" s="272"/>
      <c r="G12" s="272"/>
      <c r="H12" s="272"/>
      <c r="I12" s="272"/>
    </row>
    <row r="13" spans="1:10" s="57" customFormat="1" ht="20.399999999999999" customHeight="1">
      <c r="A13" s="508" t="s">
        <v>1401</v>
      </c>
      <c r="B13" s="274">
        <v>248923</v>
      </c>
      <c r="C13" s="272">
        <v>181050</v>
      </c>
      <c r="D13" s="272">
        <v>179881</v>
      </c>
      <c r="E13" s="272">
        <v>54758</v>
      </c>
      <c r="F13" s="272">
        <v>125123</v>
      </c>
      <c r="G13" s="272">
        <v>1169</v>
      </c>
      <c r="H13" s="272">
        <v>8619</v>
      </c>
      <c r="I13" s="272">
        <v>59254</v>
      </c>
    </row>
    <row r="14" spans="1:10" s="57" customFormat="1" ht="20.25" customHeight="1">
      <c r="A14" s="508" t="s">
        <v>1402</v>
      </c>
      <c r="B14" s="271">
        <v>264321</v>
      </c>
      <c r="C14" s="1210">
        <v>189777</v>
      </c>
      <c r="D14" s="1210">
        <v>187917</v>
      </c>
      <c r="E14" s="1210">
        <v>55102</v>
      </c>
      <c r="F14" s="1210">
        <v>132815</v>
      </c>
      <c r="G14" s="1210">
        <v>1859</v>
      </c>
      <c r="H14" s="1210">
        <v>10101</v>
      </c>
      <c r="I14" s="1210">
        <v>64444</v>
      </c>
    </row>
    <row r="15" spans="1:10" s="57" customFormat="1" ht="20.25" customHeight="1">
      <c r="A15" s="872" t="s">
        <v>1403</v>
      </c>
      <c r="B15" s="271">
        <v>297775</v>
      </c>
      <c r="C15" s="1210">
        <v>211400</v>
      </c>
      <c r="D15" s="1210">
        <v>203686</v>
      </c>
      <c r="E15" s="1210">
        <v>57680</v>
      </c>
      <c r="F15" s="1210">
        <v>146006</v>
      </c>
      <c r="G15" s="1210">
        <v>7714</v>
      </c>
      <c r="H15" s="1210">
        <v>12774</v>
      </c>
      <c r="I15" s="1210">
        <v>73601</v>
      </c>
    </row>
    <row r="16" spans="1:10" s="57" customFormat="1" ht="20.25" customHeight="1">
      <c r="A16" s="872" t="s">
        <v>1404</v>
      </c>
      <c r="B16" s="271">
        <v>315071</v>
      </c>
      <c r="C16" s="1210">
        <v>226887</v>
      </c>
      <c r="D16" s="1210">
        <v>216849</v>
      </c>
      <c r="E16" s="1210">
        <v>58757</v>
      </c>
      <c r="F16" s="1210">
        <v>158091</v>
      </c>
      <c r="G16" s="1210">
        <v>10038</v>
      </c>
      <c r="H16" s="1210">
        <v>14833</v>
      </c>
      <c r="I16" s="1210">
        <v>73352</v>
      </c>
    </row>
    <row r="17" spans="1:10" s="57" customFormat="1" ht="32.4" customHeight="1">
      <c r="A17" s="860" t="s">
        <v>1405</v>
      </c>
      <c r="B17" s="276">
        <v>317753</v>
      </c>
      <c r="C17" s="277">
        <v>228716</v>
      </c>
      <c r="D17" s="277">
        <v>217454</v>
      </c>
      <c r="E17" s="277">
        <v>56485</v>
      </c>
      <c r="F17" s="277">
        <v>160968</v>
      </c>
      <c r="G17" s="277">
        <v>11262</v>
      </c>
      <c r="H17" s="277">
        <v>14518</v>
      </c>
      <c r="I17" s="277">
        <v>74519</v>
      </c>
    </row>
    <row r="18" spans="1:10" s="57" customFormat="1" ht="9.75" customHeight="1">
      <c r="A18" s="150"/>
      <c r="B18" s="274"/>
      <c r="C18" s="272"/>
      <c r="D18" s="272"/>
      <c r="E18" s="272"/>
      <c r="F18" s="272"/>
      <c r="G18" s="272"/>
      <c r="H18" s="272"/>
      <c r="I18" s="272"/>
    </row>
    <row r="19" spans="1:10" s="57" customFormat="1" ht="20.25" customHeight="1">
      <c r="A19" s="1211" t="s">
        <v>1406</v>
      </c>
      <c r="B19" s="271">
        <v>26838</v>
      </c>
      <c r="C19" s="1210">
        <v>19738</v>
      </c>
      <c r="D19" s="1210">
        <v>18910</v>
      </c>
      <c r="E19" s="1210">
        <v>4738</v>
      </c>
      <c r="F19" s="1210">
        <v>14171</v>
      </c>
      <c r="G19" s="1210">
        <v>828</v>
      </c>
      <c r="H19" s="1210">
        <v>1291</v>
      </c>
      <c r="I19" s="1210">
        <v>5810</v>
      </c>
      <c r="J19" s="1212"/>
    </row>
    <row r="20" spans="1:10" s="57" customFormat="1" ht="20.25" customHeight="1">
      <c r="A20" s="1211" t="s">
        <v>1407</v>
      </c>
      <c r="B20" s="271">
        <v>25943</v>
      </c>
      <c r="C20" s="1210">
        <v>20123</v>
      </c>
      <c r="D20" s="1210">
        <v>19232</v>
      </c>
      <c r="E20" s="1210">
        <v>4907</v>
      </c>
      <c r="F20" s="1210">
        <v>14325</v>
      </c>
      <c r="G20" s="1210">
        <v>891</v>
      </c>
      <c r="H20" s="1210">
        <v>1340</v>
      </c>
      <c r="I20" s="1210">
        <v>4480</v>
      </c>
    </row>
    <row r="21" spans="1:10" s="57" customFormat="1" ht="20.25" customHeight="1">
      <c r="A21" s="1211" t="s">
        <v>1408</v>
      </c>
      <c r="B21" s="271">
        <v>26580</v>
      </c>
      <c r="C21" s="1210">
        <v>19473</v>
      </c>
      <c r="D21" s="1210">
        <v>18606</v>
      </c>
      <c r="E21" s="1210">
        <v>4855</v>
      </c>
      <c r="F21" s="1210">
        <v>13752</v>
      </c>
      <c r="G21" s="1210">
        <v>867</v>
      </c>
      <c r="H21" s="1210">
        <v>1280</v>
      </c>
      <c r="I21" s="1210">
        <v>5827</v>
      </c>
    </row>
    <row r="22" spans="1:10" s="57" customFormat="1" ht="20.25" customHeight="1">
      <c r="A22" s="1211" t="s">
        <v>1409</v>
      </c>
      <c r="B22" s="271">
        <v>30000</v>
      </c>
      <c r="C22" s="1210">
        <v>20252</v>
      </c>
      <c r="D22" s="1210">
        <v>19317</v>
      </c>
      <c r="E22" s="1210">
        <v>4831</v>
      </c>
      <c r="F22" s="1210">
        <v>14487</v>
      </c>
      <c r="G22" s="1210">
        <v>935</v>
      </c>
      <c r="H22" s="1210">
        <v>1181</v>
      </c>
      <c r="I22" s="1210">
        <v>8567</v>
      </c>
    </row>
    <row r="23" spans="1:10" s="57" customFormat="1" ht="20.25" customHeight="1">
      <c r="A23" s="1211" t="s">
        <v>1410</v>
      </c>
      <c r="B23" s="271">
        <v>25647</v>
      </c>
      <c r="C23" s="1210">
        <v>18661</v>
      </c>
      <c r="D23" s="1210">
        <v>17676</v>
      </c>
      <c r="E23" s="1210">
        <v>4593</v>
      </c>
      <c r="F23" s="1210">
        <v>13083</v>
      </c>
      <c r="G23" s="1210">
        <v>985</v>
      </c>
      <c r="H23" s="1210">
        <v>1061</v>
      </c>
      <c r="I23" s="1210">
        <v>5925</v>
      </c>
    </row>
    <row r="24" spans="1:10" s="57" customFormat="1" ht="20.25" customHeight="1">
      <c r="A24" s="1211" t="s">
        <v>1411</v>
      </c>
      <c r="B24" s="271">
        <v>27212</v>
      </c>
      <c r="C24" s="1210">
        <v>18898</v>
      </c>
      <c r="D24" s="1210">
        <v>17969</v>
      </c>
      <c r="E24" s="1210">
        <v>4838</v>
      </c>
      <c r="F24" s="1210">
        <v>13130</v>
      </c>
      <c r="G24" s="1210">
        <v>929</v>
      </c>
      <c r="H24" s="1210">
        <v>1181</v>
      </c>
      <c r="I24" s="1210">
        <v>7133</v>
      </c>
    </row>
    <row r="25" spans="1:10" s="57" customFormat="1" ht="20.25" customHeight="1">
      <c r="A25" s="1211" t="s">
        <v>1412</v>
      </c>
      <c r="B25" s="271">
        <v>29731</v>
      </c>
      <c r="C25" s="1210">
        <v>20010</v>
      </c>
      <c r="D25" s="1210">
        <v>19025</v>
      </c>
      <c r="E25" s="1210">
        <v>5021</v>
      </c>
      <c r="F25" s="1210">
        <v>14004</v>
      </c>
      <c r="G25" s="1210">
        <v>985</v>
      </c>
      <c r="H25" s="1210">
        <v>1381</v>
      </c>
      <c r="I25" s="1210">
        <v>8340</v>
      </c>
    </row>
    <row r="26" spans="1:10" s="57" customFormat="1" ht="20.25" customHeight="1">
      <c r="A26" s="1211" t="s">
        <v>1413</v>
      </c>
      <c r="B26" s="271">
        <v>26262</v>
      </c>
      <c r="C26" s="1210">
        <v>19294</v>
      </c>
      <c r="D26" s="1210">
        <v>18315</v>
      </c>
      <c r="E26" s="1210">
        <v>4861</v>
      </c>
      <c r="F26" s="1210">
        <v>13454</v>
      </c>
      <c r="G26" s="1210">
        <v>979</v>
      </c>
      <c r="H26" s="1210">
        <v>1413</v>
      </c>
      <c r="I26" s="1210">
        <v>5554</v>
      </c>
    </row>
    <row r="27" spans="1:10" s="57" customFormat="1" ht="20.25" customHeight="1">
      <c r="A27" s="1211" t="s">
        <v>1414</v>
      </c>
      <c r="B27" s="271">
        <v>25986</v>
      </c>
      <c r="C27" s="1210">
        <v>18993</v>
      </c>
      <c r="D27" s="1210">
        <v>18000</v>
      </c>
      <c r="E27" s="1210">
        <v>4583</v>
      </c>
      <c r="F27" s="1210">
        <v>13417</v>
      </c>
      <c r="G27" s="1210">
        <v>993</v>
      </c>
      <c r="H27" s="1210">
        <v>1156</v>
      </c>
      <c r="I27" s="1210">
        <v>5836</v>
      </c>
    </row>
    <row r="28" spans="1:10" s="57" customFormat="1" ht="20.25" customHeight="1">
      <c r="A28" s="1211" t="s">
        <v>1415</v>
      </c>
      <c r="B28" s="271">
        <v>23953</v>
      </c>
      <c r="C28" s="1210">
        <v>18061</v>
      </c>
      <c r="D28" s="1210">
        <v>17125</v>
      </c>
      <c r="E28" s="1210">
        <v>4569</v>
      </c>
      <c r="F28" s="1210">
        <v>12556</v>
      </c>
      <c r="G28" s="1210">
        <v>936</v>
      </c>
      <c r="H28" s="1210">
        <v>1017</v>
      </c>
      <c r="I28" s="1210">
        <v>4876</v>
      </c>
    </row>
    <row r="29" spans="1:10" s="57" customFormat="1" ht="20.25" customHeight="1">
      <c r="A29" s="1211" t="s">
        <v>1416</v>
      </c>
      <c r="B29" s="271">
        <v>22371</v>
      </c>
      <c r="C29" s="1210">
        <v>16697</v>
      </c>
      <c r="D29" s="1210">
        <v>15811</v>
      </c>
      <c r="E29" s="1210">
        <v>4242</v>
      </c>
      <c r="F29" s="1210">
        <v>11569</v>
      </c>
      <c r="G29" s="1210">
        <v>886</v>
      </c>
      <c r="H29" s="1210">
        <v>1086</v>
      </c>
      <c r="I29" s="1210">
        <v>4588</v>
      </c>
    </row>
    <row r="30" spans="1:10" s="57" customFormat="1" ht="20.25" customHeight="1">
      <c r="A30" s="1211" t="s">
        <v>1417</v>
      </c>
      <c r="B30" s="271">
        <v>27231</v>
      </c>
      <c r="C30" s="1210">
        <v>18515</v>
      </c>
      <c r="D30" s="1210">
        <v>17467</v>
      </c>
      <c r="E30" s="1210">
        <v>4446</v>
      </c>
      <c r="F30" s="1210">
        <v>13020</v>
      </c>
      <c r="G30" s="1210">
        <v>1048</v>
      </c>
      <c r="H30" s="1210">
        <v>1132</v>
      </c>
      <c r="I30" s="1210">
        <v>7584</v>
      </c>
    </row>
    <row r="31" spans="1:10" s="57" customFormat="1" ht="6" customHeight="1">
      <c r="A31" s="1213"/>
      <c r="B31" s="1214"/>
      <c r="C31" s="1215"/>
      <c r="D31" s="1216"/>
      <c r="E31" s="1216"/>
      <c r="F31" s="1217"/>
      <c r="G31" s="1216"/>
      <c r="H31" s="1215"/>
      <c r="I31" s="1215"/>
    </row>
    <row r="32" spans="1:10" ht="15" customHeight="1">
      <c r="A32" s="102" t="s">
        <v>1418</v>
      </c>
      <c r="B32" s="96"/>
      <c r="C32" s="96"/>
      <c r="D32" s="96"/>
      <c r="E32" s="96"/>
      <c r="F32" s="96"/>
      <c r="G32" s="96"/>
    </row>
    <row r="33" spans="1:7">
      <c r="A33" s="128"/>
      <c r="B33" s="96"/>
      <c r="C33" s="96"/>
      <c r="D33" s="96"/>
      <c r="E33" s="96"/>
      <c r="F33" s="96"/>
      <c r="G33" s="96"/>
    </row>
  </sheetData>
  <mergeCells count="11">
    <mergeCell ref="G9:G10"/>
    <mergeCell ref="C2:H2"/>
    <mergeCell ref="A6:A10"/>
    <mergeCell ref="B6:B10"/>
    <mergeCell ref="C6:I6"/>
    <mergeCell ref="D7:G7"/>
    <mergeCell ref="I7:I10"/>
    <mergeCell ref="C8:C10"/>
    <mergeCell ref="E8:F8"/>
    <mergeCell ref="H8:H10"/>
    <mergeCell ref="E9:F9"/>
  </mergeCells>
  <phoneticPr fontId="11"/>
  <hyperlinks>
    <hyperlink ref="A32" r:id="rId1" display="  資料    国土交通省「自動車輸送統計」" xr:uid="{51151D28-E540-4A6F-8AE8-A36B14352554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2"/>
  <headerFooter scaleWithDoc="0">
    <oddHeader>&amp;L&amp;"ＭＳ ゴシック,標準"&amp;8&amp;P      第 ９ 章  運輸・通信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D847-F492-453F-BA68-25D7054E2760}">
  <sheetPr syncVertical="1" syncRef="A1" transitionEvaluation="1"/>
  <dimension ref="A1:I16"/>
  <sheetViews>
    <sheetView showGridLines="0" view="pageBreakPreview" zoomScale="75" zoomScaleNormal="75" zoomScaleSheetLayoutView="75" workbookViewId="0"/>
  </sheetViews>
  <sheetFormatPr defaultColWidth="10.5546875" defaultRowHeight="13.2"/>
  <cols>
    <col min="1" max="1" width="17.44140625" style="96" customWidth="1"/>
    <col min="2" max="2" width="0.44140625" style="96" customWidth="1"/>
    <col min="3" max="8" width="18.88671875" style="96" customWidth="1"/>
    <col min="9" max="16384" width="10.5546875" style="96"/>
  </cols>
  <sheetData>
    <row r="1" spans="1:9" ht="21.75" customHeight="1">
      <c r="I1" s="120"/>
    </row>
    <row r="2" spans="1:9" ht="21.75" customHeight="1">
      <c r="A2" s="408" t="s">
        <v>1419</v>
      </c>
      <c r="B2" s="300"/>
      <c r="D2" s="928" t="s">
        <v>1420</v>
      </c>
      <c r="E2" s="1218"/>
      <c r="F2" s="1218"/>
      <c r="G2" s="1218"/>
      <c r="H2" s="1219"/>
      <c r="I2" s="120"/>
    </row>
    <row r="3" spans="1:9" ht="24" customHeight="1"/>
    <row r="4" spans="1:9" s="60" customFormat="1" ht="15" customHeight="1" thickBot="1">
      <c r="A4" s="129"/>
      <c r="B4" s="129"/>
      <c r="H4" s="325" t="s">
        <v>1421</v>
      </c>
    </row>
    <row r="5" spans="1:9" s="60" customFormat="1" ht="15" customHeight="1">
      <c r="A5" s="898" t="s">
        <v>1422</v>
      </c>
      <c r="B5" s="1220"/>
      <c r="C5" s="1221"/>
      <c r="D5" s="1221"/>
      <c r="E5" s="1221"/>
      <c r="F5" s="1221"/>
      <c r="G5" s="1221"/>
      <c r="H5" s="1222"/>
    </row>
    <row r="6" spans="1:9" ht="37.5" customHeight="1">
      <c r="A6" s="900"/>
      <c r="B6" s="1223"/>
      <c r="C6" s="876" t="s">
        <v>757</v>
      </c>
      <c r="D6" s="303" t="s">
        <v>1423</v>
      </c>
      <c r="E6" s="303" t="s">
        <v>1424</v>
      </c>
      <c r="F6" s="303" t="s">
        <v>1425</v>
      </c>
      <c r="G6" s="303" t="s">
        <v>1426</v>
      </c>
      <c r="H6" s="181" t="s">
        <v>1427</v>
      </c>
    </row>
    <row r="7" spans="1:9" s="133" customFormat="1" ht="15" customHeight="1">
      <c r="A7" s="255"/>
      <c r="B7" s="182"/>
      <c r="C7" s="111" t="s">
        <v>1428</v>
      </c>
    </row>
    <row r="8" spans="1:9" s="355" customFormat="1" ht="19.5" customHeight="1">
      <c r="A8" s="1224" t="s">
        <v>1429</v>
      </c>
      <c r="B8" s="861"/>
      <c r="C8" s="304">
        <v>528722</v>
      </c>
      <c r="D8" s="304">
        <v>515096</v>
      </c>
      <c r="E8" s="304">
        <v>6165</v>
      </c>
      <c r="F8" s="304">
        <v>6073</v>
      </c>
      <c r="G8" s="304">
        <v>240</v>
      </c>
      <c r="H8" s="304">
        <v>1148</v>
      </c>
    </row>
    <row r="9" spans="1:9" ht="19.5" customHeight="1">
      <c r="A9" s="1225" t="s">
        <v>1430</v>
      </c>
      <c r="B9" s="157"/>
      <c r="C9" s="304">
        <v>567666</v>
      </c>
      <c r="D9" s="304">
        <v>551913</v>
      </c>
      <c r="E9" s="304">
        <v>7173</v>
      </c>
      <c r="F9" s="304">
        <v>7282</v>
      </c>
      <c r="G9" s="304">
        <v>373</v>
      </c>
      <c r="H9" s="304">
        <v>925</v>
      </c>
    </row>
    <row r="10" spans="1:9" ht="19.5" customHeight="1">
      <c r="A10" s="1225" t="s">
        <v>1431</v>
      </c>
      <c r="B10" s="305"/>
      <c r="C10" s="304">
        <v>612815</v>
      </c>
      <c r="D10" s="304">
        <v>593928</v>
      </c>
      <c r="E10" s="304">
        <v>8738</v>
      </c>
      <c r="F10" s="304">
        <v>8924</v>
      </c>
      <c r="G10" s="304">
        <v>403</v>
      </c>
      <c r="H10" s="304">
        <v>822</v>
      </c>
    </row>
    <row r="11" spans="1:9" ht="19.5" customHeight="1">
      <c r="A11" s="409" t="s">
        <v>1432</v>
      </c>
      <c r="B11" s="157"/>
      <c r="C11" s="304">
        <v>671324</v>
      </c>
      <c r="D11" s="304">
        <v>648315</v>
      </c>
      <c r="E11" s="304">
        <v>10809</v>
      </c>
      <c r="F11" s="304">
        <v>11030</v>
      </c>
      <c r="G11" s="304">
        <v>419</v>
      </c>
      <c r="H11" s="304">
        <v>751</v>
      </c>
    </row>
    <row r="12" spans="1:9" ht="34.200000000000003" customHeight="1">
      <c r="A12" s="1226" t="s">
        <v>1433</v>
      </c>
      <c r="B12" s="157"/>
      <c r="C12" s="1227">
        <v>735621</v>
      </c>
      <c r="D12" s="1227">
        <v>709336</v>
      </c>
      <c r="E12" s="1227">
        <v>12502</v>
      </c>
      <c r="F12" s="1227">
        <v>12670</v>
      </c>
      <c r="G12" s="1227">
        <v>418</v>
      </c>
      <c r="H12" s="1227">
        <v>695</v>
      </c>
    </row>
    <row r="13" spans="1:9" ht="6" customHeight="1">
      <c r="A13" s="410"/>
      <c r="B13" s="306"/>
      <c r="C13" s="307"/>
      <c r="D13" s="307"/>
      <c r="E13" s="307"/>
      <c r="F13" s="308"/>
      <c r="G13" s="308"/>
      <c r="H13" s="308"/>
    </row>
    <row r="14" spans="1:9" ht="15" customHeight="1">
      <c r="A14" s="1228" t="s">
        <v>1434</v>
      </c>
      <c r="B14" s="128"/>
      <c r="C14" s="128"/>
    </row>
    <row r="15" spans="1:9">
      <c r="D15" s="69"/>
    </row>
    <row r="16" spans="1:9">
      <c r="D16"/>
    </row>
  </sheetData>
  <mergeCells count="2">
    <mergeCell ref="D2:G2"/>
    <mergeCell ref="A5:A6"/>
  </mergeCells>
  <phoneticPr fontId="11"/>
  <hyperlinks>
    <hyperlink ref="A14" r:id="rId1" display="  資料   一般財団法人自動車検査登録情報協会「低公害燃料車の車種別保有台数」" xr:uid="{1E4BD27C-EE4D-42F7-8F03-FA61CE814DFC}"/>
  </hyperlinks>
  <printOptions gridLinesSet="0"/>
  <pageMargins left="0.59055118110236227" right="0.59055118110236227" top="0.59055118110236227" bottom="0.19685039370078741" header="0.39370078740157483" footer="0"/>
  <pageSetup paperSize="9" scale="70" fitToHeight="0" orientation="portrait" r:id="rId2"/>
  <headerFooter scaleWithDoc="0">
    <oddHeader>&amp;L&amp;"ＭＳ ゴシック,標準"&amp;8&amp;P      第 ９ 章  運輸・通信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Q83"/>
  <sheetViews>
    <sheetView showGridLines="0" view="pageBreakPreview" zoomScale="75" zoomScaleNormal="75" zoomScaleSheetLayoutView="75" workbookViewId="0"/>
  </sheetViews>
  <sheetFormatPr defaultRowHeight="13.2"/>
  <cols>
    <col min="1" max="1" width="2.88671875" style="53" customWidth="1"/>
    <col min="2" max="2" width="2" style="53" customWidth="1"/>
    <col min="3" max="3" width="8.21875" style="53" customWidth="1"/>
    <col min="4" max="4" width="8" style="53" customWidth="1"/>
    <col min="5" max="5" width="1.44140625" style="55" customWidth="1"/>
    <col min="6" max="6" width="6.21875" style="53" customWidth="1"/>
    <col min="7" max="7" width="0.44140625" style="53" customWidth="1"/>
    <col min="8" max="8" width="5.77734375" style="53" customWidth="1"/>
    <col min="9" max="10" width="10.88671875" customWidth="1"/>
    <col min="11" max="11" width="11.44140625" customWidth="1"/>
    <col min="12" max="12" width="10.88671875" style="96" customWidth="1"/>
    <col min="13" max="13" width="10.88671875" style="282" customWidth="1"/>
    <col min="14" max="15" width="10.44140625" customWidth="1"/>
    <col min="16" max="16" width="10.88671875" customWidth="1"/>
    <col min="17" max="17" width="10.6640625" customWidth="1"/>
  </cols>
  <sheetData>
    <row r="1" spans="1:17" ht="21.75" customHeight="1">
      <c r="A1"/>
      <c r="B1"/>
      <c r="C1"/>
      <c r="D1"/>
      <c r="E1"/>
      <c r="F1"/>
      <c r="G1"/>
      <c r="H1"/>
    </row>
    <row r="2" spans="1:17" ht="21.75" customHeight="1">
      <c r="A2" s="107" t="s">
        <v>743</v>
      </c>
      <c r="B2"/>
      <c r="C2"/>
      <c r="D2"/>
      <c r="E2"/>
      <c r="F2" s="128"/>
      <c r="G2" s="128"/>
      <c r="H2"/>
      <c r="I2" s="966" t="s">
        <v>689</v>
      </c>
      <c r="J2" s="966"/>
      <c r="K2" s="966"/>
      <c r="L2" s="966"/>
      <c r="M2" s="966"/>
      <c r="N2" s="966"/>
      <c r="O2" s="966"/>
    </row>
    <row r="3" spans="1:17" ht="24" customHeight="1">
      <c r="A3"/>
      <c r="B3"/>
      <c r="C3"/>
      <c r="D3"/>
      <c r="E3"/>
      <c r="F3"/>
      <c r="G3"/>
      <c r="H3"/>
    </row>
    <row r="4" spans="1:17" s="60" customFormat="1" ht="12" customHeight="1">
      <c r="A4" s="108"/>
      <c r="F4" s="129"/>
      <c r="G4" s="129"/>
      <c r="M4" s="283"/>
    </row>
    <row r="5" spans="1:17" s="60" customFormat="1" ht="12" customHeight="1">
      <c r="A5" s="108" t="s">
        <v>1258</v>
      </c>
      <c r="F5" s="129"/>
      <c r="G5" s="129"/>
      <c r="M5" s="283"/>
    </row>
    <row r="6" spans="1:17" s="60" customFormat="1" ht="15" customHeight="1" thickBot="1">
      <c r="A6" s="109" t="s">
        <v>1259</v>
      </c>
      <c r="B6" s="110"/>
      <c r="F6" s="129"/>
      <c r="G6" s="129"/>
      <c r="M6" s="283"/>
      <c r="Q6" s="284" t="s">
        <v>1260</v>
      </c>
    </row>
    <row r="7" spans="1:17" ht="17.25" customHeight="1">
      <c r="A7" s="967" t="s">
        <v>688</v>
      </c>
      <c r="B7" s="967"/>
      <c r="C7" s="967"/>
      <c r="D7" s="967"/>
      <c r="E7" s="967"/>
      <c r="F7" s="967"/>
      <c r="G7" s="968"/>
      <c r="H7" s="973" t="s">
        <v>687</v>
      </c>
      <c r="I7" s="451"/>
      <c r="J7" s="451"/>
      <c r="K7" s="451"/>
      <c r="L7" s="545"/>
      <c r="M7" s="976" t="s">
        <v>1250</v>
      </c>
      <c r="N7" s="977"/>
      <c r="O7" s="977"/>
      <c r="P7" s="977"/>
      <c r="Q7" s="977"/>
    </row>
    <row r="8" spans="1:17" ht="5.25" customHeight="1">
      <c r="A8" s="969"/>
      <c r="B8" s="969"/>
      <c r="C8" s="969"/>
      <c r="D8" s="969"/>
      <c r="E8" s="969"/>
      <c r="F8" s="969"/>
      <c r="G8" s="970"/>
      <c r="H8" s="974"/>
      <c r="I8" s="988" t="s">
        <v>1292</v>
      </c>
      <c r="J8" s="986" t="s">
        <v>1208</v>
      </c>
      <c r="K8" s="986" t="s">
        <v>1251</v>
      </c>
      <c r="L8" s="986" t="s">
        <v>1252</v>
      </c>
      <c r="M8" s="978" t="s">
        <v>107</v>
      </c>
      <c r="N8" s="980" t="s">
        <v>686</v>
      </c>
      <c r="O8" s="982" t="s">
        <v>685</v>
      </c>
      <c r="P8" s="285"/>
      <c r="Q8" s="984" t="s">
        <v>684</v>
      </c>
    </row>
    <row r="9" spans="1:17" ht="27" customHeight="1">
      <c r="A9" s="971"/>
      <c r="B9" s="971"/>
      <c r="C9" s="971"/>
      <c r="D9" s="971"/>
      <c r="E9" s="971"/>
      <c r="F9" s="971"/>
      <c r="G9" s="972"/>
      <c r="H9" s="975"/>
      <c r="I9" s="987"/>
      <c r="J9" s="987"/>
      <c r="K9" s="989"/>
      <c r="L9" s="989"/>
      <c r="M9" s="979"/>
      <c r="N9" s="981"/>
      <c r="O9" s="983"/>
      <c r="P9" s="452" t="s">
        <v>1325</v>
      </c>
      <c r="Q9" s="985"/>
    </row>
    <row r="10" spans="1:17" ht="14.25" customHeight="1">
      <c r="A10" s="965" t="s">
        <v>683</v>
      </c>
      <c r="B10" s="965"/>
      <c r="C10" s="965"/>
      <c r="D10" s="564"/>
      <c r="E10" s="564"/>
      <c r="F10" s="126"/>
      <c r="G10" s="453"/>
      <c r="H10" s="454"/>
      <c r="I10" s="286"/>
      <c r="J10" s="286"/>
      <c r="K10" s="286"/>
      <c r="L10" s="286"/>
      <c r="M10" s="287"/>
      <c r="N10" s="286"/>
      <c r="O10" s="286"/>
      <c r="P10" s="286"/>
      <c r="Q10" s="96"/>
    </row>
    <row r="11" spans="1:17" s="36" customFormat="1" ht="14.25" customHeight="1">
      <c r="A11" s="883" t="s">
        <v>682</v>
      </c>
      <c r="B11" s="883"/>
      <c r="C11" s="883"/>
      <c r="D11" s="883"/>
      <c r="E11" s="883"/>
      <c r="F11" s="883"/>
      <c r="G11" s="562"/>
      <c r="H11" s="455" t="s">
        <v>653</v>
      </c>
      <c r="I11" s="288">
        <v>20799387</v>
      </c>
      <c r="J11" s="288">
        <v>20847682</v>
      </c>
      <c r="K11" s="288">
        <v>20922235</v>
      </c>
      <c r="L11" s="288">
        <v>20971038</v>
      </c>
      <c r="M11" s="288">
        <v>21008143</v>
      </c>
      <c r="N11" s="288">
        <v>861150</v>
      </c>
      <c r="O11" s="288">
        <v>1946764</v>
      </c>
      <c r="P11" s="288">
        <v>1092038</v>
      </c>
      <c r="Q11" s="288">
        <v>18200229</v>
      </c>
    </row>
    <row r="12" spans="1:17" s="57" customFormat="1" ht="14.25" customHeight="1">
      <c r="A12" s="564"/>
      <c r="B12" s="963"/>
      <c r="C12" s="964"/>
      <c r="D12" s="964"/>
      <c r="E12" s="964"/>
      <c r="F12" s="964"/>
      <c r="G12" s="456"/>
      <c r="H12" s="457"/>
      <c r="I12" s="289"/>
      <c r="J12" s="289"/>
      <c r="K12" s="289"/>
      <c r="L12" s="290"/>
      <c r="M12" s="290"/>
      <c r="N12" s="290"/>
      <c r="O12" s="290"/>
      <c r="P12" s="290"/>
      <c r="Q12" s="290"/>
    </row>
    <row r="13" spans="1:17" s="57" customFormat="1" ht="14.25" customHeight="1">
      <c r="A13" s="564"/>
      <c r="B13" s="963" t="s">
        <v>681</v>
      </c>
      <c r="C13" s="964"/>
      <c r="D13" s="964"/>
      <c r="E13" s="964"/>
      <c r="F13" s="964"/>
      <c r="G13" s="456"/>
      <c r="H13" s="455"/>
      <c r="I13" s="289">
        <v>881.4</v>
      </c>
      <c r="J13" s="841">
        <v>878380</v>
      </c>
      <c r="K13" s="290">
        <v>880130</v>
      </c>
      <c r="L13" s="290">
        <v>879173</v>
      </c>
      <c r="M13" s="290">
        <v>880029</v>
      </c>
      <c r="N13" s="290">
        <v>32925</v>
      </c>
      <c r="O13" s="290">
        <v>132502</v>
      </c>
      <c r="P13" s="290">
        <v>66083</v>
      </c>
      <c r="Q13" s="290">
        <v>714602</v>
      </c>
    </row>
    <row r="14" spans="1:17" s="57" customFormat="1" ht="14.25" customHeight="1">
      <c r="A14" s="564"/>
      <c r="B14" s="963" t="s">
        <v>680</v>
      </c>
      <c r="C14" s="990"/>
      <c r="D14" s="990"/>
      <c r="E14" s="990"/>
      <c r="F14" s="990"/>
      <c r="G14" s="456"/>
      <c r="H14" s="455"/>
      <c r="I14" s="289">
        <v>172.16</v>
      </c>
      <c r="J14" s="841">
        <v>176707</v>
      </c>
      <c r="K14" s="290">
        <v>181340</v>
      </c>
      <c r="L14" s="290">
        <v>180269</v>
      </c>
      <c r="M14" s="290">
        <v>180947</v>
      </c>
      <c r="N14" s="290">
        <v>12006</v>
      </c>
      <c r="O14" s="290">
        <v>10913</v>
      </c>
      <c r="P14" s="290">
        <v>2083</v>
      </c>
      <c r="Q14" s="290">
        <v>158028</v>
      </c>
    </row>
    <row r="15" spans="1:17" s="57" customFormat="1" ht="14.25" customHeight="1">
      <c r="A15" s="564"/>
      <c r="B15" s="990" t="s">
        <v>679</v>
      </c>
      <c r="C15" s="990"/>
      <c r="D15" s="990"/>
      <c r="E15" s="567"/>
      <c r="F15" s="563" t="s">
        <v>656</v>
      </c>
      <c r="G15" s="458"/>
      <c r="H15" s="457" t="s">
        <v>625</v>
      </c>
      <c r="I15" s="291">
        <v>7</v>
      </c>
      <c r="J15" s="291">
        <v>7</v>
      </c>
      <c r="K15" s="725">
        <v>7</v>
      </c>
      <c r="L15" s="725">
        <v>7</v>
      </c>
      <c r="M15" s="725">
        <v>7</v>
      </c>
      <c r="N15" s="290">
        <v>0</v>
      </c>
      <c r="O15" s="725">
        <v>1</v>
      </c>
      <c r="P15" s="725">
        <v>1</v>
      </c>
      <c r="Q15" s="725">
        <v>6</v>
      </c>
    </row>
    <row r="16" spans="1:17" s="57" customFormat="1" ht="14.25" customHeight="1">
      <c r="A16" s="564"/>
      <c r="B16" s="990"/>
      <c r="C16" s="990"/>
      <c r="D16" s="990"/>
      <c r="E16" s="567"/>
      <c r="F16" s="563" t="s">
        <v>624</v>
      </c>
      <c r="G16" s="458"/>
      <c r="H16" s="455" t="s">
        <v>653</v>
      </c>
      <c r="I16" s="289">
        <v>1.1200000000000001</v>
      </c>
      <c r="J16" s="289">
        <v>1.1000000000000001</v>
      </c>
      <c r="K16" s="290">
        <v>1116</v>
      </c>
      <c r="L16" s="290">
        <v>1116</v>
      </c>
      <c r="M16" s="290">
        <v>1116</v>
      </c>
      <c r="N16" s="290">
        <v>0</v>
      </c>
      <c r="O16" s="290">
        <v>355</v>
      </c>
      <c r="P16" s="290">
        <v>355</v>
      </c>
      <c r="Q16" s="290">
        <v>761</v>
      </c>
    </row>
    <row r="17" spans="1:17" s="57" customFormat="1" ht="14.25" customHeight="1">
      <c r="A17" s="564"/>
      <c r="B17" s="120"/>
      <c r="C17" s="120"/>
      <c r="D17" s="120"/>
      <c r="E17" s="120"/>
      <c r="F17" s="459"/>
      <c r="G17" s="458"/>
      <c r="H17" s="455"/>
      <c r="I17" s="289"/>
      <c r="J17" s="289"/>
      <c r="K17" s="289"/>
      <c r="L17" s="290"/>
      <c r="M17" s="290"/>
      <c r="N17" s="290"/>
      <c r="O17" s="290"/>
      <c r="P17" s="290"/>
      <c r="Q17" s="290"/>
    </row>
    <row r="18" spans="1:17" s="57" customFormat="1" ht="14.25" customHeight="1">
      <c r="A18" s="883" t="s">
        <v>678</v>
      </c>
      <c r="B18" s="990"/>
      <c r="C18" s="990"/>
      <c r="D18" s="990"/>
      <c r="E18" s="990"/>
      <c r="F18" s="990"/>
      <c r="G18" s="354"/>
      <c r="H18" s="455"/>
      <c r="I18" s="288">
        <v>19744711</v>
      </c>
      <c r="J18" s="288">
        <v>19791479</v>
      </c>
      <c r="K18" s="288">
        <v>19859649</v>
      </c>
      <c r="L18" s="288">
        <v>19910480</v>
      </c>
      <c r="M18" s="288">
        <v>19946051</v>
      </c>
      <c r="N18" s="288">
        <v>816219</v>
      </c>
      <c r="O18" s="288">
        <v>1802994</v>
      </c>
      <c r="P18" s="288">
        <v>1023517</v>
      </c>
      <c r="Q18" s="288">
        <v>17326838</v>
      </c>
    </row>
    <row r="19" spans="1:17" s="59" customFormat="1" ht="14.25" customHeight="1">
      <c r="A19" s="150"/>
      <c r="B19" s="150"/>
      <c r="C19" s="563"/>
      <c r="D19" s="563"/>
      <c r="E19" s="563"/>
      <c r="F19" s="563"/>
      <c r="G19" s="456"/>
      <c r="H19" s="457"/>
      <c r="I19" s="290"/>
      <c r="J19" s="289"/>
      <c r="K19" s="290"/>
      <c r="L19" s="290"/>
      <c r="M19" s="290"/>
      <c r="N19" s="290"/>
      <c r="O19" s="290"/>
      <c r="P19" s="290"/>
      <c r="Q19" s="290"/>
    </row>
    <row r="20" spans="1:17" s="57" customFormat="1" ht="14.25" customHeight="1">
      <c r="A20" s="991"/>
      <c r="B20" s="564"/>
      <c r="C20" s="963" t="s">
        <v>677</v>
      </c>
      <c r="D20" s="963"/>
      <c r="E20" s="963"/>
      <c r="F20" s="963"/>
      <c r="G20" s="458"/>
      <c r="H20" s="455"/>
      <c r="I20" s="290">
        <v>15741221</v>
      </c>
      <c r="J20" s="290">
        <v>15847268</v>
      </c>
      <c r="K20" s="290">
        <v>15934174</v>
      </c>
      <c r="L20" s="290">
        <v>15996837</v>
      </c>
      <c r="M20" s="290">
        <v>16050981</v>
      </c>
      <c r="N20" s="290">
        <v>803489</v>
      </c>
      <c r="O20" s="290">
        <v>1692302</v>
      </c>
      <c r="P20" s="290">
        <v>977359</v>
      </c>
      <c r="Q20" s="290">
        <v>13555190</v>
      </c>
    </row>
    <row r="21" spans="1:17" s="57" customFormat="1" ht="14.25" customHeight="1">
      <c r="A21" s="991"/>
      <c r="B21" s="564"/>
      <c r="C21" s="564" t="s">
        <v>676</v>
      </c>
      <c r="D21" s="564"/>
      <c r="E21" s="564"/>
      <c r="F21" s="568" t="s">
        <v>670</v>
      </c>
      <c r="G21" s="458"/>
      <c r="H21" s="455"/>
      <c r="I21" s="290">
        <v>326199</v>
      </c>
      <c r="J21" s="290">
        <v>326338</v>
      </c>
      <c r="K21" s="290">
        <v>326503</v>
      </c>
      <c r="L21" s="290">
        <v>326648</v>
      </c>
      <c r="M21" s="290">
        <v>328666</v>
      </c>
      <c r="N21" s="290">
        <v>144593</v>
      </c>
      <c r="O21" s="290">
        <v>146844</v>
      </c>
      <c r="P21" s="290">
        <v>115826</v>
      </c>
      <c r="Q21" s="290">
        <v>37229</v>
      </c>
    </row>
    <row r="22" spans="1:17" s="57" customFormat="1" ht="14.25" customHeight="1">
      <c r="A22" s="991"/>
      <c r="B22" s="564"/>
      <c r="C22" s="992" t="s">
        <v>675</v>
      </c>
      <c r="D22" s="993"/>
      <c r="E22" s="993"/>
      <c r="F22" s="993"/>
      <c r="G22" s="458"/>
      <c r="H22" s="455"/>
      <c r="I22" s="290">
        <v>894704</v>
      </c>
      <c r="J22" s="290">
        <v>901839</v>
      </c>
      <c r="K22" s="290">
        <v>902405</v>
      </c>
      <c r="L22" s="290">
        <v>905478</v>
      </c>
      <c r="M22" s="290">
        <v>907256</v>
      </c>
      <c r="N22" s="290">
        <v>331173</v>
      </c>
      <c r="O22" s="290">
        <v>401653</v>
      </c>
      <c r="P22" s="290">
        <v>233247</v>
      </c>
      <c r="Q22" s="290">
        <v>174430</v>
      </c>
    </row>
    <row r="23" spans="1:17" s="57" customFormat="1" ht="14.25" customHeight="1">
      <c r="A23" s="991"/>
      <c r="B23" s="564"/>
      <c r="C23" s="992" t="s">
        <v>674</v>
      </c>
      <c r="D23" s="993"/>
      <c r="E23" s="993"/>
      <c r="F23" s="993"/>
      <c r="G23" s="458"/>
      <c r="H23" s="455"/>
      <c r="I23" s="290">
        <v>5104450</v>
      </c>
      <c r="J23" s="290">
        <v>5121394</v>
      </c>
      <c r="K23" s="290">
        <v>5166966</v>
      </c>
      <c r="L23" s="290">
        <v>5182572</v>
      </c>
      <c r="M23" s="290">
        <v>5200768</v>
      </c>
      <c r="N23" s="290">
        <v>300548</v>
      </c>
      <c r="O23" s="290">
        <v>964930</v>
      </c>
      <c r="P23" s="290">
        <v>552622</v>
      </c>
      <c r="Q23" s="290">
        <v>3935290</v>
      </c>
    </row>
    <row r="24" spans="1:17" s="57" customFormat="1" ht="14.25" customHeight="1">
      <c r="A24" s="991"/>
      <c r="B24" s="564"/>
      <c r="C24" s="460" t="s">
        <v>673</v>
      </c>
      <c r="D24" s="460"/>
      <c r="E24" s="460"/>
      <c r="F24" s="568" t="s">
        <v>667</v>
      </c>
      <c r="G24" s="458"/>
      <c r="H24" s="455"/>
      <c r="I24" s="290">
        <v>9415868</v>
      </c>
      <c r="J24" s="290">
        <v>9497697</v>
      </c>
      <c r="K24" s="290">
        <v>9538300</v>
      </c>
      <c r="L24" s="290">
        <v>9582139</v>
      </c>
      <c r="M24" s="290">
        <v>9614291</v>
      </c>
      <c r="N24" s="290">
        <v>27175</v>
      </c>
      <c r="O24" s="290">
        <v>178875</v>
      </c>
      <c r="P24" s="290">
        <v>75664</v>
      </c>
      <c r="Q24" s="290">
        <v>9408241</v>
      </c>
    </row>
    <row r="25" spans="1:17" s="57" customFormat="1" ht="14.25" customHeight="1">
      <c r="A25" s="991"/>
      <c r="B25" s="564"/>
      <c r="C25" s="963" t="s">
        <v>672</v>
      </c>
      <c r="D25" s="963"/>
      <c r="E25" s="963"/>
      <c r="F25" s="963"/>
      <c r="G25" s="458"/>
      <c r="H25" s="455"/>
      <c r="I25" s="290">
        <v>4003490</v>
      </c>
      <c r="J25" s="290">
        <v>3944211</v>
      </c>
      <c r="K25" s="290">
        <v>3925475</v>
      </c>
      <c r="L25" s="290">
        <v>3913643</v>
      </c>
      <c r="M25" s="290">
        <v>3895070</v>
      </c>
      <c r="N25" s="290">
        <v>12730</v>
      </c>
      <c r="O25" s="290">
        <v>110692</v>
      </c>
      <c r="P25" s="290">
        <v>46158</v>
      </c>
      <c r="Q25" s="290">
        <v>3771648</v>
      </c>
    </row>
    <row r="26" spans="1:17" s="57" customFormat="1" ht="14.25" customHeight="1">
      <c r="A26" s="991"/>
      <c r="B26" s="564"/>
      <c r="C26" s="460" t="s">
        <v>671</v>
      </c>
      <c r="D26" s="460"/>
      <c r="E26" s="460"/>
      <c r="F26" s="568" t="s">
        <v>670</v>
      </c>
      <c r="G26" s="458"/>
      <c r="H26" s="455"/>
      <c r="I26" s="290">
        <v>37879</v>
      </c>
      <c r="J26" s="290">
        <v>32502</v>
      </c>
      <c r="K26" s="290">
        <v>32147</v>
      </c>
      <c r="L26" s="290">
        <v>32200</v>
      </c>
      <c r="M26" s="290">
        <v>32755</v>
      </c>
      <c r="N26" s="290">
        <v>1331</v>
      </c>
      <c r="O26" s="290">
        <v>2706</v>
      </c>
      <c r="P26" s="290">
        <v>1502</v>
      </c>
      <c r="Q26" s="290">
        <v>28718</v>
      </c>
    </row>
    <row r="27" spans="1:17" s="57" customFormat="1" ht="14.25" customHeight="1">
      <c r="A27" s="991"/>
      <c r="B27" s="564"/>
      <c r="C27" s="992" t="s">
        <v>669</v>
      </c>
      <c r="D27" s="993"/>
      <c r="E27" s="993"/>
      <c r="F27" s="993"/>
      <c r="G27" s="458"/>
      <c r="H27" s="455"/>
      <c r="I27" s="290">
        <v>252292</v>
      </c>
      <c r="J27" s="290">
        <v>233334</v>
      </c>
      <c r="K27" s="290">
        <v>232141</v>
      </c>
      <c r="L27" s="290">
        <v>231812</v>
      </c>
      <c r="M27" s="290">
        <v>230973</v>
      </c>
      <c r="N27" s="290">
        <v>5976</v>
      </c>
      <c r="O27" s="290">
        <v>49041</v>
      </c>
      <c r="P27" s="290">
        <v>18533</v>
      </c>
      <c r="Q27" s="290">
        <v>175956</v>
      </c>
    </row>
    <row r="28" spans="1:17" s="57" customFormat="1" ht="14.25" customHeight="1">
      <c r="A28" s="991"/>
      <c r="B28" s="564"/>
      <c r="C28" s="564" t="s">
        <v>668</v>
      </c>
      <c r="D28" s="564"/>
      <c r="E28" s="564"/>
      <c r="F28" s="568" t="s">
        <v>667</v>
      </c>
      <c r="G28" s="458"/>
      <c r="H28" s="455"/>
      <c r="I28" s="290">
        <v>3713319</v>
      </c>
      <c r="J28" s="290">
        <v>3678375</v>
      </c>
      <c r="K28" s="290">
        <v>3661187</v>
      </c>
      <c r="L28" s="290">
        <v>3649631</v>
      </c>
      <c r="M28" s="290">
        <v>3631342</v>
      </c>
      <c r="N28" s="290">
        <v>5423</v>
      </c>
      <c r="O28" s="290">
        <v>58945</v>
      </c>
      <c r="P28" s="290">
        <v>26123</v>
      </c>
      <c r="Q28" s="290">
        <v>3566974</v>
      </c>
    </row>
    <row r="29" spans="1:17" s="57" customFormat="1" ht="14.25" customHeight="1">
      <c r="A29" s="991"/>
      <c r="B29" s="564"/>
      <c r="C29" s="990" t="s">
        <v>666</v>
      </c>
      <c r="D29" s="990"/>
      <c r="E29" s="990"/>
      <c r="F29" s="993"/>
      <c r="G29" s="458"/>
      <c r="H29" s="455"/>
      <c r="I29" s="290">
        <v>1372993</v>
      </c>
      <c r="J29" s="290">
        <v>1363543</v>
      </c>
      <c r="K29" s="290">
        <v>1353807</v>
      </c>
      <c r="L29" s="290">
        <v>1347700</v>
      </c>
      <c r="M29" s="290">
        <v>1337899</v>
      </c>
      <c r="N29" s="290">
        <v>690</v>
      </c>
      <c r="O29" s="290">
        <v>14975</v>
      </c>
      <c r="P29" s="290">
        <v>6711</v>
      </c>
      <c r="Q29" s="290">
        <v>1322234</v>
      </c>
    </row>
    <row r="30" spans="1:17" s="57" customFormat="1" ht="14.25" customHeight="1">
      <c r="A30" s="564"/>
      <c r="B30" s="564"/>
      <c r="C30" s="461"/>
      <c r="D30" s="461"/>
      <c r="E30" s="461"/>
      <c r="F30" s="461"/>
      <c r="G30" s="134"/>
      <c r="H30" s="457"/>
      <c r="I30" s="290"/>
      <c r="J30" s="289"/>
      <c r="K30" s="290"/>
      <c r="L30" s="290"/>
      <c r="M30" s="290"/>
      <c r="N30" s="290"/>
      <c r="O30" s="290"/>
      <c r="P30" s="290"/>
      <c r="Q30" s="290"/>
    </row>
    <row r="31" spans="1:17" s="57" customFormat="1" ht="14.25" customHeight="1">
      <c r="A31" s="991" t="s">
        <v>665</v>
      </c>
      <c r="B31" s="564"/>
      <c r="C31" s="963" t="s">
        <v>664</v>
      </c>
      <c r="D31" s="963"/>
      <c r="E31" s="963"/>
      <c r="F31" s="963"/>
      <c r="G31" s="458"/>
      <c r="H31" s="455"/>
      <c r="I31" s="290">
        <v>19020499</v>
      </c>
      <c r="J31" s="290">
        <v>19072259</v>
      </c>
      <c r="K31" s="290">
        <v>19147520</v>
      </c>
      <c r="L31" s="290">
        <v>19200760</v>
      </c>
      <c r="M31" s="290">
        <v>19245677</v>
      </c>
      <c r="N31" s="292">
        <v>816219</v>
      </c>
      <c r="O31" s="290">
        <v>1793543</v>
      </c>
      <c r="P31" s="290">
        <v>1017327</v>
      </c>
      <c r="Q31" s="290">
        <v>16635915</v>
      </c>
    </row>
    <row r="32" spans="1:17" s="57" customFormat="1" ht="14.25" customHeight="1">
      <c r="A32" s="991"/>
      <c r="B32" s="564"/>
      <c r="D32" s="963" t="s">
        <v>663</v>
      </c>
      <c r="E32" s="963"/>
      <c r="F32" s="963"/>
      <c r="G32" s="458"/>
      <c r="H32" s="455"/>
      <c r="I32" s="290">
        <v>477519</v>
      </c>
      <c r="J32" s="290">
        <v>505265</v>
      </c>
      <c r="K32" s="290">
        <v>504324</v>
      </c>
      <c r="L32" s="290">
        <v>507666</v>
      </c>
      <c r="M32" s="290">
        <v>506426</v>
      </c>
      <c r="N32" s="292">
        <v>16463</v>
      </c>
      <c r="O32" s="290">
        <v>12652</v>
      </c>
      <c r="P32" s="292">
        <v>3076</v>
      </c>
      <c r="Q32" s="292">
        <v>477311</v>
      </c>
    </row>
    <row r="33" spans="1:17" s="57" customFormat="1" ht="14.25" customHeight="1">
      <c r="A33" s="991"/>
      <c r="B33" s="564"/>
      <c r="D33" s="963" t="s">
        <v>662</v>
      </c>
      <c r="E33" s="963"/>
      <c r="F33" s="990"/>
      <c r="G33" s="458"/>
      <c r="H33" s="455"/>
      <c r="I33" s="290">
        <v>14689641</v>
      </c>
      <c r="J33" s="290">
        <v>14709410</v>
      </c>
      <c r="K33" s="290">
        <v>14778415</v>
      </c>
      <c r="L33" s="290">
        <v>14818733</v>
      </c>
      <c r="M33" s="290">
        <v>14859360</v>
      </c>
      <c r="N33" s="292">
        <v>799756</v>
      </c>
      <c r="O33" s="290">
        <v>1775844</v>
      </c>
      <c r="P33" s="292">
        <v>1014251</v>
      </c>
      <c r="Q33" s="292">
        <v>12283760</v>
      </c>
    </row>
    <row r="34" spans="1:17" s="57" customFormat="1" ht="14.25" customHeight="1">
      <c r="A34" s="991"/>
      <c r="B34" s="564"/>
      <c r="D34" s="963" t="s">
        <v>661</v>
      </c>
      <c r="E34" s="963"/>
      <c r="F34" s="990"/>
      <c r="G34" s="458"/>
      <c r="H34" s="455"/>
      <c r="I34" s="290">
        <v>3853339</v>
      </c>
      <c r="J34" s="290">
        <v>3857584</v>
      </c>
      <c r="K34" s="290">
        <v>3864781</v>
      </c>
      <c r="L34" s="290">
        <v>3874361</v>
      </c>
      <c r="M34" s="290">
        <v>3879891</v>
      </c>
      <c r="N34" s="290">
        <v>0</v>
      </c>
      <c r="O34" s="290">
        <v>5047</v>
      </c>
      <c r="P34" s="290">
        <v>0</v>
      </c>
      <c r="Q34" s="292">
        <v>3874844</v>
      </c>
    </row>
    <row r="35" spans="1:17" s="57" customFormat="1" ht="14.25" customHeight="1">
      <c r="A35" s="991"/>
      <c r="B35" s="564"/>
      <c r="C35" s="963" t="s">
        <v>660</v>
      </c>
      <c r="D35" s="963"/>
      <c r="E35" s="963"/>
      <c r="F35" s="963"/>
      <c r="G35" s="458"/>
      <c r="H35" s="455"/>
      <c r="I35" s="290">
        <v>724212</v>
      </c>
      <c r="J35" s="290">
        <v>719220</v>
      </c>
      <c r="K35" s="290">
        <v>712129</v>
      </c>
      <c r="L35" s="290">
        <v>709720</v>
      </c>
      <c r="M35" s="290">
        <v>700374</v>
      </c>
      <c r="N35" s="290">
        <v>0</v>
      </c>
      <c r="O35" s="290">
        <v>9451</v>
      </c>
      <c r="P35" s="290">
        <v>6190</v>
      </c>
      <c r="Q35" s="292">
        <v>690923</v>
      </c>
    </row>
    <row r="36" spans="1:17" s="57" customFormat="1" ht="14.25" customHeight="1">
      <c r="A36" s="564"/>
      <c r="B36" s="564"/>
      <c r="C36" s="461"/>
      <c r="D36" s="461"/>
      <c r="E36" s="461"/>
      <c r="F36" s="461"/>
      <c r="G36" s="134"/>
      <c r="H36" s="457"/>
      <c r="I36" s="290"/>
      <c r="J36" s="289"/>
      <c r="K36" s="290"/>
      <c r="L36" s="290"/>
      <c r="M36" s="290"/>
      <c r="N36" s="290"/>
      <c r="O36" s="290"/>
      <c r="P36" s="290"/>
      <c r="Q36" s="290"/>
    </row>
    <row r="37" spans="1:17" s="57" customFormat="1" ht="14.25" customHeight="1">
      <c r="A37" s="991" t="s">
        <v>659</v>
      </c>
      <c r="B37" s="564"/>
      <c r="C37" s="963" t="s">
        <v>658</v>
      </c>
      <c r="D37" s="963"/>
      <c r="E37" s="963"/>
      <c r="F37" s="963"/>
      <c r="G37" s="458"/>
      <c r="H37" s="455" t="s">
        <v>653</v>
      </c>
      <c r="I37" s="290">
        <v>19244289</v>
      </c>
      <c r="J37" s="290">
        <v>19292010</v>
      </c>
      <c r="K37" s="290">
        <v>19358051</v>
      </c>
      <c r="L37" s="290">
        <v>19405256</v>
      </c>
      <c r="M37" s="290">
        <v>19449779</v>
      </c>
      <c r="N37" s="290">
        <v>626324</v>
      </c>
      <c r="O37" s="290">
        <v>1588095</v>
      </c>
      <c r="P37" s="290">
        <v>961154</v>
      </c>
      <c r="Q37" s="290">
        <v>17235360</v>
      </c>
    </row>
    <row r="38" spans="1:17" s="57" customFormat="1" ht="14.25" customHeight="1">
      <c r="A38" s="991"/>
      <c r="B38" s="564"/>
      <c r="C38" s="992" t="s">
        <v>1326</v>
      </c>
      <c r="D38" s="992"/>
      <c r="E38" s="569"/>
      <c r="F38" s="563" t="s">
        <v>656</v>
      </c>
      <c r="G38" s="462"/>
      <c r="H38" s="457" t="s">
        <v>625</v>
      </c>
      <c r="I38" s="293">
        <v>10316</v>
      </c>
      <c r="J38" s="293">
        <v>10275</v>
      </c>
      <c r="K38" s="293">
        <v>10300</v>
      </c>
      <c r="L38" s="293">
        <v>10329</v>
      </c>
      <c r="M38" s="293">
        <v>10169</v>
      </c>
      <c r="N38" s="294">
        <v>1208</v>
      </c>
      <c r="O38" s="294">
        <v>1983</v>
      </c>
      <c r="P38" s="294">
        <v>1238</v>
      </c>
      <c r="Q38" s="294">
        <v>6978</v>
      </c>
    </row>
    <row r="39" spans="1:17" s="57" customFormat="1" ht="14.25" customHeight="1">
      <c r="A39" s="991"/>
      <c r="B39" s="564"/>
      <c r="C39" s="992"/>
      <c r="D39" s="992"/>
      <c r="E39" s="569"/>
      <c r="F39" s="563" t="s">
        <v>624</v>
      </c>
      <c r="G39" s="462"/>
      <c r="H39" s="455" t="s">
        <v>653</v>
      </c>
      <c r="I39" s="290">
        <v>450555</v>
      </c>
      <c r="J39" s="290">
        <v>449083</v>
      </c>
      <c r="K39" s="290">
        <v>450962</v>
      </c>
      <c r="L39" s="290">
        <v>451732</v>
      </c>
      <c r="M39" s="290">
        <v>444420</v>
      </c>
      <c r="N39" s="292">
        <v>154735</v>
      </c>
      <c r="O39" s="290">
        <v>205025</v>
      </c>
      <c r="P39" s="292">
        <v>59885</v>
      </c>
      <c r="Q39" s="292">
        <v>84660</v>
      </c>
    </row>
    <row r="40" spans="1:17" s="57" customFormat="1" ht="14.25" customHeight="1">
      <c r="A40" s="991"/>
      <c r="B40" s="564"/>
      <c r="C40" s="993" t="s">
        <v>657</v>
      </c>
      <c r="D40" s="993"/>
      <c r="E40" s="569"/>
      <c r="F40" s="563" t="s">
        <v>656</v>
      </c>
      <c r="G40" s="462"/>
      <c r="H40" s="457"/>
      <c r="I40" s="293">
        <v>97</v>
      </c>
      <c r="J40" s="293">
        <v>123</v>
      </c>
      <c r="K40" s="293">
        <v>123</v>
      </c>
      <c r="L40" s="293">
        <v>98</v>
      </c>
      <c r="M40" s="293">
        <v>95</v>
      </c>
      <c r="N40" s="294">
        <v>51</v>
      </c>
      <c r="O40" s="294">
        <v>21</v>
      </c>
      <c r="P40" s="294">
        <v>10</v>
      </c>
      <c r="Q40" s="293">
        <v>23</v>
      </c>
    </row>
    <row r="41" spans="1:17" s="57" customFormat="1" ht="14.25" customHeight="1">
      <c r="A41" s="991"/>
      <c r="B41" s="564"/>
      <c r="C41" s="993"/>
      <c r="D41" s="993"/>
      <c r="E41" s="569"/>
      <c r="F41" s="563" t="s">
        <v>624</v>
      </c>
      <c r="G41" s="462"/>
      <c r="H41" s="455"/>
      <c r="I41" s="290">
        <v>49867</v>
      </c>
      <c r="J41" s="290">
        <v>50386</v>
      </c>
      <c r="K41" s="290">
        <v>50636</v>
      </c>
      <c r="L41" s="290">
        <v>53492</v>
      </c>
      <c r="M41" s="290">
        <v>51852</v>
      </c>
      <c r="N41" s="292">
        <v>35160</v>
      </c>
      <c r="O41" s="290">
        <v>9874</v>
      </c>
      <c r="P41" s="292">
        <v>2478</v>
      </c>
      <c r="Q41" s="290">
        <v>6818</v>
      </c>
    </row>
    <row r="42" spans="1:17" s="57" customFormat="1" ht="14.25" customHeight="1">
      <c r="A42" s="993" t="s">
        <v>655</v>
      </c>
      <c r="B42" s="990"/>
      <c r="C42" s="990"/>
      <c r="D42" s="564"/>
      <c r="E42" s="564"/>
      <c r="F42" s="126"/>
      <c r="G42" s="356"/>
      <c r="H42" s="151"/>
      <c r="I42" s="290"/>
      <c r="J42" s="289"/>
      <c r="K42" s="290"/>
      <c r="L42" s="290"/>
      <c r="M42" s="290"/>
      <c r="N42" s="290"/>
      <c r="O42" s="290"/>
      <c r="P42" s="290"/>
      <c r="Q42" s="290"/>
    </row>
    <row r="43" spans="1:17" s="57" customFormat="1" ht="14.25" customHeight="1">
      <c r="A43" s="993" t="s">
        <v>654</v>
      </c>
      <c r="B43" s="990"/>
      <c r="C43" s="990"/>
      <c r="D43" s="990"/>
      <c r="E43" s="990"/>
      <c r="F43" s="990"/>
      <c r="G43" s="458"/>
      <c r="H43" s="455" t="s">
        <v>653</v>
      </c>
      <c r="I43" s="290">
        <v>4633155</v>
      </c>
      <c r="J43" s="290">
        <v>4645556</v>
      </c>
      <c r="K43" s="290">
        <v>4683630</v>
      </c>
      <c r="L43" s="290">
        <v>4693107</v>
      </c>
      <c r="M43" s="290">
        <v>4712559</v>
      </c>
      <c r="N43" s="290">
        <v>464070</v>
      </c>
      <c r="O43" s="290">
        <v>1081779</v>
      </c>
      <c r="P43" s="290">
        <v>731358</v>
      </c>
      <c r="Q43" s="290">
        <v>3166710</v>
      </c>
    </row>
    <row r="44" spans="1:17" s="57" customFormat="1" ht="14.25" customHeight="1">
      <c r="A44" s="963" t="s">
        <v>652</v>
      </c>
      <c r="B44" s="990"/>
      <c r="C44" s="990"/>
      <c r="D44" s="990"/>
      <c r="E44" s="990"/>
      <c r="F44" s="990"/>
      <c r="G44" s="456"/>
      <c r="H44" s="455"/>
      <c r="I44" s="546">
        <v>861.12</v>
      </c>
      <c r="J44" s="290">
        <v>862751</v>
      </c>
      <c r="K44" s="290">
        <v>864409</v>
      </c>
      <c r="L44" s="290">
        <v>868173</v>
      </c>
      <c r="M44" s="290">
        <v>868675</v>
      </c>
      <c r="N44" s="290">
        <v>376919</v>
      </c>
      <c r="O44" s="290">
        <v>355566</v>
      </c>
      <c r="P44" s="290">
        <v>215345</v>
      </c>
      <c r="Q44" s="290">
        <v>136190</v>
      </c>
    </row>
    <row r="45" spans="1:17" s="57" customFormat="1" ht="14.25" customHeight="1">
      <c r="A45" s="963" t="s">
        <v>651</v>
      </c>
      <c r="B45" s="990"/>
      <c r="C45" s="990"/>
      <c r="D45" s="990"/>
      <c r="E45" s="990"/>
      <c r="F45" s="990"/>
      <c r="G45" s="456"/>
      <c r="H45" s="457" t="s">
        <v>625</v>
      </c>
      <c r="I45" s="293">
        <v>840</v>
      </c>
      <c r="J45" s="293">
        <v>874</v>
      </c>
      <c r="K45" s="293">
        <v>890</v>
      </c>
      <c r="L45" s="293">
        <v>883</v>
      </c>
      <c r="M45" s="293">
        <v>874</v>
      </c>
      <c r="N45" s="293">
        <v>322</v>
      </c>
      <c r="O45" s="293">
        <v>352</v>
      </c>
      <c r="P45" s="294">
        <v>288</v>
      </c>
      <c r="Q45" s="293">
        <v>200</v>
      </c>
    </row>
    <row r="46" spans="1:17" s="57" customFormat="1" ht="14.25" customHeight="1">
      <c r="A46" s="963" t="s">
        <v>650</v>
      </c>
      <c r="B46" s="990"/>
      <c r="C46" s="990"/>
      <c r="D46" s="990"/>
      <c r="E46" s="990"/>
      <c r="F46" s="990"/>
      <c r="G46" s="456"/>
      <c r="H46" s="457"/>
      <c r="I46" s="293">
        <v>2163</v>
      </c>
      <c r="J46" s="293">
        <v>2162</v>
      </c>
      <c r="K46" s="293">
        <v>2167</v>
      </c>
      <c r="L46" s="293">
        <v>2163</v>
      </c>
      <c r="M46" s="293">
        <v>2162</v>
      </c>
      <c r="N46" s="293">
        <v>132</v>
      </c>
      <c r="O46" s="293">
        <v>344</v>
      </c>
      <c r="P46" s="293">
        <v>209</v>
      </c>
      <c r="Q46" s="293">
        <v>1686</v>
      </c>
    </row>
    <row r="47" spans="1:17" s="57" customFormat="1" ht="14.25" customHeight="1">
      <c r="A47" s="150"/>
      <c r="B47" s="564"/>
      <c r="C47" s="564"/>
      <c r="D47" s="990" t="s">
        <v>649</v>
      </c>
      <c r="E47" s="990"/>
      <c r="F47" s="990"/>
      <c r="G47" s="458"/>
      <c r="H47" s="457"/>
      <c r="I47" s="293">
        <v>1426</v>
      </c>
      <c r="J47" s="293">
        <v>1424</v>
      </c>
      <c r="K47" s="293">
        <v>1432</v>
      </c>
      <c r="L47" s="293">
        <v>1433</v>
      </c>
      <c r="M47" s="293">
        <v>1428</v>
      </c>
      <c r="N47" s="293">
        <v>121</v>
      </c>
      <c r="O47" s="293">
        <v>240</v>
      </c>
      <c r="P47" s="293">
        <v>155</v>
      </c>
      <c r="Q47" s="293">
        <v>1067</v>
      </c>
    </row>
    <row r="48" spans="1:17" s="57" customFormat="1" ht="14.25" customHeight="1">
      <c r="A48" s="994" t="s">
        <v>648</v>
      </c>
      <c r="B48" s="990"/>
      <c r="C48" s="990"/>
      <c r="D48" s="990"/>
      <c r="E48" s="990"/>
      <c r="F48" s="990"/>
      <c r="G48" s="463"/>
      <c r="H48" s="464" t="s">
        <v>647</v>
      </c>
      <c r="I48" s="289">
        <v>156.84000000000003</v>
      </c>
      <c r="J48" s="289">
        <v>157.43</v>
      </c>
      <c r="K48" s="289">
        <v>158.24</v>
      </c>
      <c r="L48" s="289">
        <v>158.66999999999999</v>
      </c>
      <c r="M48" s="289">
        <v>159.11000000000001</v>
      </c>
      <c r="N48" s="289">
        <v>18.489999999999998</v>
      </c>
      <c r="O48" s="289">
        <v>30.89</v>
      </c>
      <c r="P48" s="289">
        <v>19.990000000000002</v>
      </c>
      <c r="Q48" s="289">
        <v>109.72999999999999</v>
      </c>
    </row>
    <row r="49" spans="1:17" s="57" customFormat="1" ht="14.25" customHeight="1">
      <c r="A49" s="963" t="s">
        <v>646</v>
      </c>
      <c r="B49" s="990"/>
      <c r="C49" s="990"/>
      <c r="D49" s="990"/>
      <c r="E49" s="990"/>
      <c r="F49" s="990"/>
      <c r="G49" s="456"/>
      <c r="H49" s="457" t="s">
        <v>645</v>
      </c>
      <c r="I49" s="294">
        <v>87265</v>
      </c>
      <c r="J49" s="294">
        <v>87875</v>
      </c>
      <c r="K49" s="294">
        <v>88386</v>
      </c>
      <c r="L49" s="294">
        <v>88805</v>
      </c>
      <c r="M49" s="294">
        <v>89301</v>
      </c>
      <c r="N49" s="293">
        <v>44</v>
      </c>
      <c r="O49" s="294">
        <v>253</v>
      </c>
      <c r="P49" s="294">
        <v>87</v>
      </c>
      <c r="Q49" s="294">
        <v>89004</v>
      </c>
    </row>
    <row r="50" spans="1:17" s="57" customFormat="1" ht="14.25" customHeight="1">
      <c r="A50" s="563"/>
      <c r="B50" s="564"/>
      <c r="C50" s="564"/>
      <c r="D50" s="564"/>
      <c r="E50" s="564"/>
      <c r="F50" s="563"/>
      <c r="G50" s="456"/>
      <c r="H50" s="457"/>
      <c r="I50" s="290"/>
      <c r="J50" s="294"/>
      <c r="K50" s="294"/>
      <c r="L50" s="294"/>
      <c r="M50" s="294"/>
      <c r="N50" s="294"/>
      <c r="O50" s="294"/>
      <c r="P50" s="294"/>
      <c r="Q50" s="294"/>
    </row>
    <row r="51" spans="1:17" s="57" customFormat="1" ht="14.25" customHeight="1">
      <c r="A51" s="884" t="s">
        <v>644</v>
      </c>
      <c r="B51" s="990"/>
      <c r="C51" s="990"/>
      <c r="D51" s="564"/>
      <c r="E51" s="564"/>
      <c r="F51" s="126"/>
      <c r="G51" s="465"/>
      <c r="H51" s="457"/>
      <c r="I51" s="290"/>
      <c r="J51" s="294"/>
      <c r="K51" s="294"/>
      <c r="L51" s="294"/>
      <c r="M51" s="294"/>
      <c r="N51" s="294"/>
      <c r="O51" s="294"/>
      <c r="P51" s="294"/>
      <c r="Q51" s="294"/>
    </row>
    <row r="52" spans="1:17" s="57" customFormat="1" ht="14.25" customHeight="1">
      <c r="A52" s="564"/>
      <c r="B52" s="883" t="s">
        <v>643</v>
      </c>
      <c r="C52" s="883"/>
      <c r="D52" s="883"/>
      <c r="E52" s="120"/>
      <c r="F52" s="561" t="s">
        <v>626</v>
      </c>
      <c r="G52" s="466"/>
      <c r="H52" s="457" t="s">
        <v>625</v>
      </c>
      <c r="I52" s="547">
        <v>3269</v>
      </c>
      <c r="J52" s="295">
        <v>3293</v>
      </c>
      <c r="K52" s="295">
        <v>3316</v>
      </c>
      <c r="L52" s="295">
        <v>3337</v>
      </c>
      <c r="M52" s="295">
        <v>3349</v>
      </c>
      <c r="N52" s="295">
        <v>846</v>
      </c>
      <c r="O52" s="295">
        <v>895</v>
      </c>
      <c r="P52" s="295">
        <v>576</v>
      </c>
      <c r="Q52" s="295">
        <v>1608</v>
      </c>
    </row>
    <row r="53" spans="1:17" s="57" customFormat="1" ht="14.25" customHeight="1">
      <c r="A53" s="564"/>
      <c r="B53" s="883"/>
      <c r="C53" s="883"/>
      <c r="D53" s="883"/>
      <c r="E53" s="564"/>
      <c r="F53" s="561" t="s">
        <v>624</v>
      </c>
      <c r="G53" s="467"/>
      <c r="H53" s="457" t="s">
        <v>623</v>
      </c>
      <c r="I53" s="548">
        <v>461406</v>
      </c>
      <c r="J53" s="295">
        <v>459891</v>
      </c>
      <c r="K53" s="295">
        <v>461596</v>
      </c>
      <c r="L53" s="295">
        <v>462641</v>
      </c>
      <c r="M53" s="295">
        <v>467424</v>
      </c>
      <c r="N53" s="295">
        <v>194334</v>
      </c>
      <c r="O53" s="295">
        <v>207714</v>
      </c>
      <c r="P53" s="295">
        <v>62586</v>
      </c>
      <c r="Q53" s="295">
        <v>65376</v>
      </c>
    </row>
    <row r="54" spans="1:17" s="57" customFormat="1" ht="14.25" customHeight="1">
      <c r="A54" s="564"/>
      <c r="B54" s="564"/>
      <c r="C54" s="563"/>
      <c r="D54" s="563"/>
      <c r="E54" s="563"/>
      <c r="F54" s="563"/>
      <c r="G54" s="462"/>
      <c r="H54" s="457"/>
      <c r="I54" s="290"/>
      <c r="J54" s="294"/>
      <c r="K54" s="294"/>
      <c r="L54" s="294"/>
      <c r="M54" s="294"/>
      <c r="N54" s="294"/>
      <c r="O54" s="294"/>
      <c r="P54" s="294"/>
      <c r="Q54" s="294"/>
    </row>
    <row r="55" spans="1:17" s="57" customFormat="1" ht="14.25" customHeight="1">
      <c r="A55" s="991" t="s">
        <v>642</v>
      </c>
      <c r="B55" s="564"/>
      <c r="C55" s="963" t="s">
        <v>641</v>
      </c>
      <c r="D55" s="963"/>
      <c r="E55" s="563"/>
      <c r="F55" s="563" t="s">
        <v>626</v>
      </c>
      <c r="G55" s="458"/>
      <c r="H55" s="457"/>
      <c r="I55" s="293">
        <v>1495</v>
      </c>
      <c r="J55" s="293">
        <v>1502</v>
      </c>
      <c r="K55" s="293">
        <v>1520</v>
      </c>
      <c r="L55" s="293">
        <v>1539</v>
      </c>
      <c r="M55" s="293">
        <v>1535</v>
      </c>
      <c r="N55" s="293">
        <v>354</v>
      </c>
      <c r="O55" s="293">
        <v>485</v>
      </c>
      <c r="P55" s="293">
        <v>286</v>
      </c>
      <c r="Q55" s="293">
        <v>696</v>
      </c>
    </row>
    <row r="56" spans="1:17" s="57" customFormat="1" ht="14.25" customHeight="1">
      <c r="A56" s="991"/>
      <c r="B56" s="564"/>
      <c r="C56" s="963"/>
      <c r="D56" s="963"/>
      <c r="E56" s="563"/>
      <c r="F56" s="563" t="s">
        <v>624</v>
      </c>
      <c r="G56" s="462"/>
      <c r="H56" s="457"/>
      <c r="I56" s="293">
        <v>280514</v>
      </c>
      <c r="J56" s="293">
        <v>280260</v>
      </c>
      <c r="K56" s="293">
        <v>281499</v>
      </c>
      <c r="L56" s="293">
        <v>282294</v>
      </c>
      <c r="M56" s="293">
        <v>284563</v>
      </c>
      <c r="N56" s="293">
        <v>87442</v>
      </c>
      <c r="O56" s="293">
        <v>161547</v>
      </c>
      <c r="P56" s="293">
        <v>32440</v>
      </c>
      <c r="Q56" s="293">
        <v>35574</v>
      </c>
    </row>
    <row r="57" spans="1:17" s="57" customFormat="1" ht="14.25" customHeight="1">
      <c r="A57" s="991"/>
      <c r="B57" s="564"/>
      <c r="C57" s="995" t="s">
        <v>640</v>
      </c>
      <c r="D57" s="995"/>
      <c r="E57" s="468"/>
      <c r="F57" s="563" t="s">
        <v>626</v>
      </c>
      <c r="G57" s="458"/>
      <c r="H57" s="457"/>
      <c r="I57" s="293">
        <v>483</v>
      </c>
      <c r="J57" s="293">
        <v>491</v>
      </c>
      <c r="K57" s="293">
        <v>490</v>
      </c>
      <c r="L57" s="293">
        <v>494</v>
      </c>
      <c r="M57" s="293">
        <v>501</v>
      </c>
      <c r="N57" s="293">
        <v>157</v>
      </c>
      <c r="O57" s="293">
        <v>119</v>
      </c>
      <c r="P57" s="293">
        <v>78</v>
      </c>
      <c r="Q57" s="293">
        <v>225</v>
      </c>
    </row>
    <row r="58" spans="1:17" s="57" customFormat="1" ht="14.25" customHeight="1">
      <c r="A58" s="991"/>
      <c r="B58" s="564"/>
      <c r="C58" s="995"/>
      <c r="D58" s="995"/>
      <c r="E58" s="564"/>
      <c r="F58" s="563" t="s">
        <v>624</v>
      </c>
      <c r="G58" s="462"/>
      <c r="H58" s="457"/>
      <c r="I58" s="293">
        <v>40382</v>
      </c>
      <c r="J58" s="293">
        <v>46810</v>
      </c>
      <c r="K58" s="293">
        <v>46944</v>
      </c>
      <c r="L58" s="293">
        <v>46990</v>
      </c>
      <c r="M58" s="293">
        <v>47478</v>
      </c>
      <c r="N58" s="293">
        <v>35406</v>
      </c>
      <c r="O58" s="293">
        <v>5886</v>
      </c>
      <c r="P58" s="293">
        <v>4158</v>
      </c>
      <c r="Q58" s="293">
        <v>6186</v>
      </c>
    </row>
    <row r="59" spans="1:17" s="57" customFormat="1" ht="14.25" customHeight="1">
      <c r="A59" s="991"/>
      <c r="B59" s="564"/>
      <c r="C59" s="995" t="s">
        <v>639</v>
      </c>
      <c r="D59" s="995"/>
      <c r="E59" s="468"/>
      <c r="F59" s="563" t="s">
        <v>626</v>
      </c>
      <c r="G59" s="458"/>
      <c r="H59" s="457"/>
      <c r="I59" s="293">
        <v>1194</v>
      </c>
      <c r="J59" s="293">
        <v>1202</v>
      </c>
      <c r="K59" s="293">
        <v>1207</v>
      </c>
      <c r="L59" s="293">
        <v>1214</v>
      </c>
      <c r="M59" s="293">
        <v>1223</v>
      </c>
      <c r="N59" s="293">
        <v>292</v>
      </c>
      <c r="O59" s="293">
        <v>262</v>
      </c>
      <c r="P59" s="293">
        <v>189</v>
      </c>
      <c r="Q59" s="293">
        <v>669</v>
      </c>
    </row>
    <row r="60" spans="1:17" s="57" customFormat="1" ht="14.25" customHeight="1">
      <c r="A60" s="991"/>
      <c r="B60" s="564"/>
      <c r="C60" s="995"/>
      <c r="D60" s="995"/>
      <c r="E60" s="564"/>
      <c r="F60" s="563" t="s">
        <v>624</v>
      </c>
      <c r="G60" s="462"/>
      <c r="H60" s="457"/>
      <c r="I60" s="293">
        <v>113281</v>
      </c>
      <c r="J60" s="293">
        <v>106725</v>
      </c>
      <c r="K60" s="293">
        <v>107165</v>
      </c>
      <c r="L60" s="293">
        <v>108307</v>
      </c>
      <c r="M60" s="293">
        <v>110532</v>
      </c>
      <c r="N60" s="293">
        <v>55386</v>
      </c>
      <c r="O60" s="293">
        <v>32912</v>
      </c>
      <c r="P60" s="293">
        <v>19247</v>
      </c>
      <c r="Q60" s="293">
        <v>22234</v>
      </c>
    </row>
    <row r="61" spans="1:17" s="57" customFormat="1" ht="14.25" customHeight="1">
      <c r="A61" s="991"/>
      <c r="B61" s="564"/>
      <c r="C61" s="990" t="s">
        <v>638</v>
      </c>
      <c r="D61" s="990"/>
      <c r="E61" s="120"/>
      <c r="F61" s="563" t="s">
        <v>626</v>
      </c>
      <c r="G61" s="458"/>
      <c r="H61" s="457"/>
      <c r="I61" s="293">
        <v>2</v>
      </c>
      <c r="J61" s="293">
        <v>2</v>
      </c>
      <c r="K61" s="293">
        <v>2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</row>
    <row r="62" spans="1:17" s="57" customFormat="1" ht="14.25" customHeight="1">
      <c r="A62" s="991"/>
      <c r="B62" s="564"/>
      <c r="C62" s="990"/>
      <c r="D62" s="990"/>
      <c r="E62" s="564"/>
      <c r="F62" s="563" t="s">
        <v>624</v>
      </c>
      <c r="G62" s="462"/>
      <c r="H62" s="457"/>
      <c r="I62" s="293">
        <v>47</v>
      </c>
      <c r="J62" s="293">
        <v>47</v>
      </c>
      <c r="K62" s="293">
        <v>47</v>
      </c>
      <c r="L62" s="293">
        <v>0</v>
      </c>
      <c r="M62" s="293">
        <v>0</v>
      </c>
      <c r="N62" s="293">
        <v>0</v>
      </c>
      <c r="O62" s="293">
        <v>0</v>
      </c>
      <c r="P62" s="293">
        <v>0</v>
      </c>
      <c r="Q62" s="293">
        <v>0</v>
      </c>
    </row>
    <row r="63" spans="1:17" s="57" customFormat="1" ht="14.25" customHeight="1">
      <c r="A63" s="991"/>
      <c r="B63" s="564"/>
      <c r="C63" s="963" t="s">
        <v>637</v>
      </c>
      <c r="D63" s="990"/>
      <c r="E63" s="469"/>
      <c r="F63" s="563" t="s">
        <v>626</v>
      </c>
      <c r="G63" s="458"/>
      <c r="H63" s="457"/>
      <c r="I63" s="293">
        <v>3</v>
      </c>
      <c r="J63" s="293">
        <v>3</v>
      </c>
      <c r="K63" s="293">
        <v>3</v>
      </c>
      <c r="L63" s="293">
        <v>3</v>
      </c>
      <c r="M63" s="293">
        <v>3</v>
      </c>
      <c r="N63" s="294">
        <v>0</v>
      </c>
      <c r="O63" s="294">
        <v>0</v>
      </c>
      <c r="P63" s="294">
        <v>0</v>
      </c>
      <c r="Q63" s="293">
        <v>3</v>
      </c>
    </row>
    <row r="64" spans="1:17" s="57" customFormat="1" ht="14.25" customHeight="1">
      <c r="A64" s="991"/>
      <c r="B64" s="564"/>
      <c r="C64" s="990"/>
      <c r="D64" s="990"/>
      <c r="E64" s="564"/>
      <c r="F64" s="563" t="s">
        <v>624</v>
      </c>
      <c r="G64" s="462"/>
      <c r="H64" s="457"/>
      <c r="I64" s="293">
        <v>51</v>
      </c>
      <c r="J64" s="293">
        <v>51</v>
      </c>
      <c r="K64" s="293">
        <v>51</v>
      </c>
      <c r="L64" s="293">
        <v>51</v>
      </c>
      <c r="M64" s="293">
        <v>51</v>
      </c>
      <c r="N64" s="294">
        <v>0</v>
      </c>
      <c r="O64" s="294">
        <v>0</v>
      </c>
      <c r="P64" s="294">
        <v>0</v>
      </c>
      <c r="Q64" s="293">
        <v>51</v>
      </c>
    </row>
    <row r="65" spans="1:17" s="57" customFormat="1" ht="14.25" customHeight="1">
      <c r="A65" s="991"/>
      <c r="B65" s="564"/>
      <c r="C65" s="996" t="s">
        <v>636</v>
      </c>
      <c r="D65" s="997"/>
      <c r="E65" s="470"/>
      <c r="F65" s="563" t="s">
        <v>626</v>
      </c>
      <c r="G65" s="458"/>
      <c r="H65" s="457"/>
      <c r="I65" s="293">
        <v>87</v>
      </c>
      <c r="J65" s="293">
        <v>87</v>
      </c>
      <c r="K65" s="293">
        <v>88</v>
      </c>
      <c r="L65" s="293">
        <v>78</v>
      </c>
      <c r="M65" s="293">
        <v>74</v>
      </c>
      <c r="N65" s="293">
        <v>39</v>
      </c>
      <c r="O65" s="293">
        <v>23</v>
      </c>
      <c r="P65" s="293">
        <v>20</v>
      </c>
      <c r="Q65" s="293">
        <v>12</v>
      </c>
    </row>
    <row r="66" spans="1:17" s="57" customFormat="1" ht="14.25" customHeight="1">
      <c r="A66" s="991"/>
      <c r="B66" s="564"/>
      <c r="C66" s="997"/>
      <c r="D66" s="997"/>
      <c r="E66" s="573"/>
      <c r="F66" s="563" t="s">
        <v>624</v>
      </c>
      <c r="G66" s="458"/>
      <c r="H66" s="457"/>
      <c r="I66" s="293">
        <v>26955</v>
      </c>
      <c r="J66" s="293">
        <v>25777</v>
      </c>
      <c r="K66" s="293">
        <v>25669</v>
      </c>
      <c r="L66" s="293">
        <v>24696</v>
      </c>
      <c r="M66" s="293">
        <v>23911</v>
      </c>
      <c r="N66" s="293">
        <v>15945</v>
      </c>
      <c r="O66" s="293">
        <v>6717</v>
      </c>
      <c r="P66" s="293">
        <v>6463</v>
      </c>
      <c r="Q66" s="293">
        <v>1249</v>
      </c>
    </row>
    <row r="67" spans="1:17" s="57" customFormat="1" ht="14.25" customHeight="1">
      <c r="A67" s="991"/>
      <c r="B67" s="564"/>
      <c r="C67" s="993" t="s">
        <v>635</v>
      </c>
      <c r="D67" s="993"/>
      <c r="E67" s="126"/>
      <c r="F67" s="563" t="s">
        <v>626</v>
      </c>
      <c r="G67" s="458"/>
      <c r="H67" s="457"/>
      <c r="I67" s="294">
        <v>5</v>
      </c>
      <c r="J67" s="294">
        <v>6</v>
      </c>
      <c r="K67" s="294">
        <v>6</v>
      </c>
      <c r="L67" s="294">
        <v>9</v>
      </c>
      <c r="M67" s="294">
        <v>13</v>
      </c>
      <c r="N67" s="294">
        <v>4</v>
      </c>
      <c r="O67" s="294">
        <v>6</v>
      </c>
      <c r="P67" s="294">
        <v>3</v>
      </c>
      <c r="Q67" s="294">
        <v>3</v>
      </c>
    </row>
    <row r="68" spans="1:17" s="57" customFormat="1" ht="14.25" customHeight="1">
      <c r="A68" s="991"/>
      <c r="B68" s="564"/>
      <c r="C68" s="993"/>
      <c r="D68" s="993"/>
      <c r="E68" s="564"/>
      <c r="F68" s="563" t="s">
        <v>624</v>
      </c>
      <c r="G68" s="462"/>
      <c r="H68" s="457"/>
      <c r="I68" s="294">
        <v>176</v>
      </c>
      <c r="J68" s="294">
        <v>221</v>
      </c>
      <c r="K68" s="294">
        <v>221</v>
      </c>
      <c r="L68" s="294">
        <v>303</v>
      </c>
      <c r="M68" s="294">
        <v>889</v>
      </c>
      <c r="N68" s="294">
        <v>155</v>
      </c>
      <c r="O68" s="294">
        <v>652</v>
      </c>
      <c r="P68" s="294">
        <v>278</v>
      </c>
      <c r="Q68" s="294">
        <v>82</v>
      </c>
    </row>
    <row r="69" spans="1:17" s="57" customFormat="1" ht="14.25" customHeight="1">
      <c r="A69" s="564"/>
      <c r="B69" s="564"/>
      <c r="C69" s="461"/>
      <c r="D69" s="461"/>
      <c r="E69" s="461"/>
      <c r="F69" s="461"/>
      <c r="G69" s="462"/>
      <c r="H69" s="457"/>
      <c r="I69" s="294"/>
      <c r="J69" s="294"/>
      <c r="K69" s="294"/>
      <c r="L69" s="294"/>
      <c r="M69" s="294"/>
      <c r="N69" s="294"/>
      <c r="O69" s="294"/>
      <c r="P69" s="294"/>
      <c r="Q69" s="294"/>
    </row>
    <row r="70" spans="1:17" s="57" customFormat="1" ht="14.25" customHeight="1">
      <c r="A70" s="991" t="s">
        <v>634</v>
      </c>
      <c r="B70" s="564"/>
      <c r="C70" s="998" t="s">
        <v>633</v>
      </c>
      <c r="D70" s="1000" t="s">
        <v>632</v>
      </c>
      <c r="E70" s="570"/>
      <c r="F70" s="563" t="s">
        <v>626</v>
      </c>
      <c r="G70" s="458"/>
      <c r="H70" s="457"/>
      <c r="I70" s="293">
        <v>488</v>
      </c>
      <c r="J70" s="293">
        <v>488</v>
      </c>
      <c r="K70" s="293">
        <v>490</v>
      </c>
      <c r="L70" s="293">
        <v>492</v>
      </c>
      <c r="M70" s="293">
        <v>496</v>
      </c>
      <c r="N70" s="293">
        <v>282</v>
      </c>
      <c r="O70" s="293">
        <v>186</v>
      </c>
      <c r="P70" s="293">
        <v>90</v>
      </c>
      <c r="Q70" s="293">
        <v>28</v>
      </c>
    </row>
    <row r="71" spans="1:17" s="57" customFormat="1" ht="14.25" customHeight="1">
      <c r="A71" s="991"/>
      <c r="B71" s="564"/>
      <c r="C71" s="999"/>
      <c r="D71" s="1000"/>
      <c r="E71" s="571"/>
      <c r="F71" s="563" t="s">
        <v>624</v>
      </c>
      <c r="G71" s="462"/>
      <c r="H71" s="457"/>
      <c r="I71" s="293">
        <v>332013</v>
      </c>
      <c r="J71" s="293">
        <v>330994</v>
      </c>
      <c r="K71" s="293">
        <v>331510</v>
      </c>
      <c r="L71" s="293">
        <v>331395</v>
      </c>
      <c r="M71" s="293">
        <v>335053</v>
      </c>
      <c r="N71" s="293">
        <v>156774</v>
      </c>
      <c r="O71" s="293">
        <v>168230</v>
      </c>
      <c r="P71" s="293">
        <v>34516</v>
      </c>
      <c r="Q71" s="293">
        <v>10049</v>
      </c>
    </row>
    <row r="72" spans="1:17" s="57" customFormat="1" ht="14.25" customHeight="1">
      <c r="A72" s="991"/>
      <c r="B72" s="564"/>
      <c r="C72" s="1000" t="s">
        <v>631</v>
      </c>
      <c r="D72" s="1000"/>
      <c r="E72" s="400"/>
      <c r="F72" s="563" t="s">
        <v>626</v>
      </c>
      <c r="G72" s="462"/>
      <c r="H72" s="457"/>
      <c r="I72" s="293">
        <v>321</v>
      </c>
      <c r="J72" s="293">
        <v>314</v>
      </c>
      <c r="K72" s="293">
        <v>316</v>
      </c>
      <c r="L72" s="293">
        <v>319</v>
      </c>
      <c r="M72" s="293">
        <v>324</v>
      </c>
      <c r="N72" s="293">
        <v>140</v>
      </c>
      <c r="O72" s="293">
        <v>113</v>
      </c>
      <c r="P72" s="293">
        <v>85</v>
      </c>
      <c r="Q72" s="293">
        <v>71</v>
      </c>
    </row>
    <row r="73" spans="1:17" s="57" customFormat="1" ht="14.25" customHeight="1">
      <c r="A73" s="991"/>
      <c r="B73" s="564"/>
      <c r="C73" s="1000"/>
      <c r="D73" s="1000"/>
      <c r="E73" s="252"/>
      <c r="F73" s="563" t="s">
        <v>624</v>
      </c>
      <c r="G73" s="462"/>
      <c r="H73" s="457"/>
      <c r="I73" s="293">
        <v>45806</v>
      </c>
      <c r="J73" s="293">
        <v>44734</v>
      </c>
      <c r="K73" s="293">
        <v>45051</v>
      </c>
      <c r="L73" s="293">
        <v>45459</v>
      </c>
      <c r="M73" s="293">
        <v>46398</v>
      </c>
      <c r="N73" s="293">
        <v>19884</v>
      </c>
      <c r="O73" s="293">
        <v>16706</v>
      </c>
      <c r="P73" s="293">
        <v>12646</v>
      </c>
      <c r="Q73" s="293">
        <v>9808</v>
      </c>
    </row>
    <row r="74" spans="1:17" s="57" customFormat="1" ht="14.25" customHeight="1">
      <c r="A74" s="991"/>
      <c r="B74" s="564"/>
      <c r="C74" s="1000" t="s">
        <v>630</v>
      </c>
      <c r="D74" s="1000"/>
      <c r="E74" s="400"/>
      <c r="F74" s="563" t="s">
        <v>626</v>
      </c>
      <c r="G74" s="462"/>
      <c r="H74" s="457"/>
      <c r="I74" s="293">
        <v>438</v>
      </c>
      <c r="J74" s="293">
        <v>435</v>
      </c>
      <c r="K74" s="293">
        <v>444</v>
      </c>
      <c r="L74" s="293">
        <v>452</v>
      </c>
      <c r="M74" s="293">
        <v>455</v>
      </c>
      <c r="N74" s="293">
        <v>126</v>
      </c>
      <c r="O74" s="293">
        <v>152</v>
      </c>
      <c r="P74" s="293">
        <v>102</v>
      </c>
      <c r="Q74" s="293">
        <v>177</v>
      </c>
    </row>
    <row r="75" spans="1:17" s="57" customFormat="1" ht="14.25" customHeight="1">
      <c r="A75" s="991"/>
      <c r="B75" s="564"/>
      <c r="C75" s="1000"/>
      <c r="D75" s="1000"/>
      <c r="E75" s="252"/>
      <c r="F75" s="563" t="s">
        <v>624</v>
      </c>
      <c r="G75" s="462"/>
      <c r="H75" s="457"/>
      <c r="I75" s="293">
        <v>30818</v>
      </c>
      <c r="J75" s="293">
        <v>30648</v>
      </c>
      <c r="K75" s="293">
        <v>31267</v>
      </c>
      <c r="L75" s="293">
        <v>31844</v>
      </c>
      <c r="M75" s="293">
        <v>32055</v>
      </c>
      <c r="N75" s="293">
        <v>9272</v>
      </c>
      <c r="O75" s="293">
        <v>10652</v>
      </c>
      <c r="P75" s="293">
        <v>7187</v>
      </c>
      <c r="Q75" s="293">
        <v>12131</v>
      </c>
    </row>
    <row r="76" spans="1:17" s="57" customFormat="1" ht="14.25" customHeight="1">
      <c r="A76" s="991"/>
      <c r="B76" s="564"/>
      <c r="C76" s="1000" t="s">
        <v>629</v>
      </c>
      <c r="D76" s="1000"/>
      <c r="E76" s="400"/>
      <c r="F76" s="563" t="s">
        <v>626</v>
      </c>
      <c r="G76" s="462"/>
      <c r="H76" s="457"/>
      <c r="I76" s="293">
        <v>633</v>
      </c>
      <c r="J76" s="293">
        <v>632</v>
      </c>
      <c r="K76" s="293">
        <v>634</v>
      </c>
      <c r="L76" s="293">
        <v>637</v>
      </c>
      <c r="M76" s="293">
        <v>638</v>
      </c>
      <c r="N76" s="293">
        <v>118</v>
      </c>
      <c r="O76" s="293">
        <v>163</v>
      </c>
      <c r="P76" s="293">
        <v>113</v>
      </c>
      <c r="Q76" s="293">
        <v>357</v>
      </c>
    </row>
    <row r="77" spans="1:17" s="57" customFormat="1" ht="14.25" customHeight="1">
      <c r="A77" s="991"/>
      <c r="B77" s="564"/>
      <c r="C77" s="1000"/>
      <c r="D77" s="1000"/>
      <c r="E77" s="252"/>
      <c r="F77" s="563" t="s">
        <v>624</v>
      </c>
      <c r="G77" s="462"/>
      <c r="H77" s="457"/>
      <c r="I77" s="293">
        <v>23811</v>
      </c>
      <c r="J77" s="293">
        <v>23845</v>
      </c>
      <c r="K77" s="293">
        <v>23909</v>
      </c>
      <c r="L77" s="293">
        <v>23968</v>
      </c>
      <c r="M77" s="293">
        <v>23987</v>
      </c>
      <c r="N77" s="293">
        <v>4508</v>
      </c>
      <c r="O77" s="293">
        <v>6172</v>
      </c>
      <c r="P77" s="293">
        <v>4257</v>
      </c>
      <c r="Q77" s="293">
        <v>13307</v>
      </c>
    </row>
    <row r="78" spans="1:17" s="57" customFormat="1" ht="14.25" customHeight="1">
      <c r="A78" s="991"/>
      <c r="B78" s="564"/>
      <c r="C78" s="1000" t="s">
        <v>628</v>
      </c>
      <c r="D78" s="1000"/>
      <c r="E78" s="400"/>
      <c r="F78" s="563" t="s">
        <v>626</v>
      </c>
      <c r="G78" s="462"/>
      <c r="H78" s="457"/>
      <c r="I78" s="293">
        <v>790</v>
      </c>
      <c r="J78" s="293">
        <v>812</v>
      </c>
      <c r="K78" s="293">
        <v>819</v>
      </c>
      <c r="L78" s="293">
        <v>826</v>
      </c>
      <c r="M78" s="293">
        <v>822</v>
      </c>
      <c r="N78" s="293">
        <v>109</v>
      </c>
      <c r="O78" s="293">
        <v>182</v>
      </c>
      <c r="P78" s="293">
        <v>124</v>
      </c>
      <c r="Q78" s="293">
        <v>531</v>
      </c>
    </row>
    <row r="79" spans="1:17" s="57" customFormat="1" ht="14.25" customHeight="1">
      <c r="A79" s="991"/>
      <c r="B79" s="564"/>
      <c r="C79" s="1000"/>
      <c r="D79" s="1000"/>
      <c r="E79" s="252"/>
      <c r="F79" s="563" t="s">
        <v>624</v>
      </c>
      <c r="G79" s="462"/>
      <c r="H79" s="457"/>
      <c r="I79" s="293">
        <v>18776</v>
      </c>
      <c r="J79" s="293">
        <v>19295</v>
      </c>
      <c r="K79" s="293">
        <v>19467</v>
      </c>
      <c r="L79" s="293">
        <v>19622</v>
      </c>
      <c r="M79" s="293">
        <v>19520</v>
      </c>
      <c r="N79" s="293">
        <v>2688</v>
      </c>
      <c r="O79" s="293">
        <v>4296</v>
      </c>
      <c r="P79" s="293">
        <v>2948</v>
      </c>
      <c r="Q79" s="293">
        <v>12536</v>
      </c>
    </row>
    <row r="80" spans="1:17" s="57" customFormat="1" ht="14.25" customHeight="1">
      <c r="A80" s="991"/>
      <c r="B80" s="564"/>
      <c r="C80" s="1000" t="s">
        <v>627</v>
      </c>
      <c r="D80" s="1000"/>
      <c r="E80" s="400"/>
      <c r="F80" s="563" t="s">
        <v>626</v>
      </c>
      <c r="G80" s="462"/>
      <c r="H80" s="457"/>
      <c r="I80" s="293">
        <v>599</v>
      </c>
      <c r="J80" s="293">
        <v>612</v>
      </c>
      <c r="K80" s="293">
        <v>613</v>
      </c>
      <c r="L80" s="293">
        <v>611</v>
      </c>
      <c r="M80" s="293">
        <v>614</v>
      </c>
      <c r="N80" s="293">
        <v>71</v>
      </c>
      <c r="O80" s="293">
        <v>99</v>
      </c>
      <c r="P80" s="293">
        <v>62</v>
      </c>
      <c r="Q80" s="293">
        <v>444</v>
      </c>
    </row>
    <row r="81" spans="1:17" s="57" customFormat="1" ht="14.25" customHeight="1">
      <c r="A81" s="991"/>
      <c r="B81" s="564"/>
      <c r="C81" s="1000"/>
      <c r="D81" s="1000"/>
      <c r="E81" s="400"/>
      <c r="F81" s="563" t="s">
        <v>624</v>
      </c>
      <c r="G81" s="462"/>
      <c r="H81" s="457"/>
      <c r="I81" s="293">
        <v>10182</v>
      </c>
      <c r="J81" s="293">
        <v>10375</v>
      </c>
      <c r="K81" s="293">
        <v>10392</v>
      </c>
      <c r="L81" s="293">
        <v>10353</v>
      </c>
      <c r="M81" s="293">
        <v>10411</v>
      </c>
      <c r="N81" s="293">
        <v>1208</v>
      </c>
      <c r="O81" s="293">
        <v>1658</v>
      </c>
      <c r="P81" s="293">
        <v>1032</v>
      </c>
      <c r="Q81" s="293">
        <v>7545</v>
      </c>
    </row>
    <row r="82" spans="1:17" s="57" customFormat="1" ht="6" customHeight="1">
      <c r="A82" s="471"/>
      <c r="B82" s="58"/>
      <c r="C82" s="472"/>
      <c r="D82" s="472"/>
      <c r="E82" s="472"/>
      <c r="F82" s="473"/>
      <c r="G82" s="474"/>
      <c r="H82" s="475"/>
      <c r="I82" s="296"/>
      <c r="J82" s="58"/>
      <c r="K82" s="297"/>
      <c r="L82" s="297"/>
      <c r="M82" s="297"/>
      <c r="N82" s="297"/>
      <c r="O82" s="297"/>
      <c r="P82" s="297"/>
      <c r="Q82" s="297"/>
    </row>
    <row r="83" spans="1:17" ht="15" customHeight="1">
      <c r="A83" s="56" t="s">
        <v>622</v>
      </c>
      <c r="B83"/>
      <c r="C83"/>
      <c r="D83"/>
      <c r="E83"/>
      <c r="F83" s="128"/>
      <c r="G83" s="128"/>
      <c r="H83" s="96"/>
      <c r="I83" s="96"/>
      <c r="J83" s="96"/>
      <c r="K83" s="96"/>
      <c r="M83" s="287"/>
      <c r="N83" s="96"/>
      <c r="O83" s="96"/>
      <c r="P83" s="96"/>
      <c r="Q83" s="96"/>
    </row>
  </sheetData>
  <mergeCells count="62">
    <mergeCell ref="A70:A81"/>
    <mergeCell ref="C70:C71"/>
    <mergeCell ref="D70:D71"/>
    <mergeCell ref="C72:D73"/>
    <mergeCell ref="C74:D75"/>
    <mergeCell ref="C76:D77"/>
    <mergeCell ref="C78:D79"/>
    <mergeCell ref="C80:D81"/>
    <mergeCell ref="D47:F47"/>
    <mergeCell ref="A48:F48"/>
    <mergeCell ref="A51:C51"/>
    <mergeCell ref="B52:D53"/>
    <mergeCell ref="A55:A68"/>
    <mergeCell ref="C55:D56"/>
    <mergeCell ref="C57:D58"/>
    <mergeCell ref="C59:D60"/>
    <mergeCell ref="C61:D62"/>
    <mergeCell ref="C63:D64"/>
    <mergeCell ref="A49:F49"/>
    <mergeCell ref="C65:D66"/>
    <mergeCell ref="C67:D68"/>
    <mergeCell ref="A43:F43"/>
    <mergeCell ref="A44:F44"/>
    <mergeCell ref="A45:F45"/>
    <mergeCell ref="A46:F46"/>
    <mergeCell ref="A31:A35"/>
    <mergeCell ref="C31:F31"/>
    <mergeCell ref="D32:F32"/>
    <mergeCell ref="D33:F33"/>
    <mergeCell ref="D34:F34"/>
    <mergeCell ref="C35:F35"/>
    <mergeCell ref="A37:A41"/>
    <mergeCell ref="C37:F37"/>
    <mergeCell ref="C38:D39"/>
    <mergeCell ref="C40:D41"/>
    <mergeCell ref="A42:C42"/>
    <mergeCell ref="B14:F14"/>
    <mergeCell ref="B15:D16"/>
    <mergeCell ref="A18:F18"/>
    <mergeCell ref="A20:A29"/>
    <mergeCell ref="C20:F20"/>
    <mergeCell ref="C22:F22"/>
    <mergeCell ref="C23:F23"/>
    <mergeCell ref="C25:F25"/>
    <mergeCell ref="C27:F27"/>
    <mergeCell ref="C29:F29"/>
    <mergeCell ref="B12:F12"/>
    <mergeCell ref="B13:F13"/>
    <mergeCell ref="A10:C10"/>
    <mergeCell ref="A11:F11"/>
    <mergeCell ref="I2:O2"/>
    <mergeCell ref="A7:G9"/>
    <mergeCell ref="H7:H9"/>
    <mergeCell ref="M7:Q7"/>
    <mergeCell ref="M8:M9"/>
    <mergeCell ref="N8:N9"/>
    <mergeCell ref="O8:O9"/>
    <mergeCell ref="Q8:Q9"/>
    <mergeCell ref="J8:J9"/>
    <mergeCell ref="I8:I9"/>
    <mergeCell ref="L8:L9"/>
    <mergeCell ref="K8:K9"/>
  </mergeCells>
  <phoneticPr fontId="11"/>
  <hyperlinks>
    <hyperlink ref="A83" r:id="rId1" xr:uid="{4792E9C3-0F0D-4DB0-BE9C-595BB0135F1F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2"/>
  <headerFooter scaleWithDoc="0">
    <oddHeader>&amp;L&amp;"ＭＳ ゴシック,標準"&amp;8&amp;P      第 ９ 章  運輸・通信</oddHead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AW123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5.44140625" style="61" customWidth="1"/>
    <col min="2" max="11" width="11.6640625" style="61" customWidth="1"/>
    <col min="12" max="49" width="10.77734375" style="62" customWidth="1"/>
    <col min="50" max="16384" width="9" style="61"/>
  </cols>
  <sheetData>
    <row r="1" spans="1:49" ht="21.7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</row>
    <row r="2" spans="1:49" s="9" customFormat="1" ht="21.75" customHeight="1">
      <c r="A2" s="587" t="s">
        <v>761</v>
      </c>
      <c r="B2" s="588"/>
      <c r="C2" s="613"/>
      <c r="D2" s="909" t="s">
        <v>742</v>
      </c>
      <c r="E2" s="909"/>
      <c r="F2" s="909"/>
      <c r="G2" s="909"/>
      <c r="H2" s="909"/>
      <c r="I2" s="909"/>
      <c r="J2" s="588"/>
      <c r="K2" s="588"/>
    </row>
    <row r="3" spans="1:49" s="62" customFormat="1" ht="24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49" s="62" customFormat="1" ht="12" customHeight="1">
      <c r="A4" s="589" t="s">
        <v>741</v>
      </c>
      <c r="B4" s="68"/>
      <c r="C4" s="68"/>
      <c r="D4" s="68"/>
      <c r="E4" s="589"/>
      <c r="F4" s="68"/>
      <c r="G4" s="68"/>
      <c r="H4" s="68"/>
      <c r="I4" s="68"/>
      <c r="J4" s="68"/>
      <c r="K4" s="68"/>
    </row>
    <row r="5" spans="1:49" s="64" customFormat="1" ht="15" customHeight="1" thickBot="1">
      <c r="A5" s="590" t="s">
        <v>740</v>
      </c>
      <c r="B5" s="591"/>
      <c r="C5" s="591"/>
      <c r="D5" s="591"/>
      <c r="E5" s="590"/>
      <c r="F5" s="591"/>
      <c r="G5" s="591"/>
      <c r="H5" s="591"/>
      <c r="I5" s="591"/>
      <c r="J5" s="591"/>
      <c r="K5" s="592" t="s">
        <v>1290</v>
      </c>
    </row>
    <row r="6" spans="1:49" ht="25.5" customHeight="1">
      <c r="A6" s="1003" t="s">
        <v>739</v>
      </c>
      <c r="B6" s="1001" t="s">
        <v>107</v>
      </c>
      <c r="C6" s="1005"/>
      <c r="D6" s="1001" t="s">
        <v>686</v>
      </c>
      <c r="E6" s="1005"/>
      <c r="F6" s="1001" t="s">
        <v>738</v>
      </c>
      <c r="G6" s="1005"/>
      <c r="H6" s="1001" t="s">
        <v>737</v>
      </c>
      <c r="I6" s="1005"/>
      <c r="J6" s="1001" t="s">
        <v>736</v>
      </c>
      <c r="K6" s="1002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</row>
    <row r="7" spans="1:49" ht="21" customHeight="1">
      <c r="A7" s="1004"/>
      <c r="B7" s="593" t="s">
        <v>735</v>
      </c>
      <c r="C7" s="594" t="s">
        <v>734</v>
      </c>
      <c r="D7" s="593" t="s">
        <v>735</v>
      </c>
      <c r="E7" s="594" t="s">
        <v>734</v>
      </c>
      <c r="F7" s="593" t="s">
        <v>735</v>
      </c>
      <c r="G7" s="594" t="s">
        <v>734</v>
      </c>
      <c r="H7" s="593" t="s">
        <v>735</v>
      </c>
      <c r="I7" s="594" t="s">
        <v>734</v>
      </c>
      <c r="J7" s="594" t="s">
        <v>735</v>
      </c>
      <c r="K7" s="595" t="s">
        <v>734</v>
      </c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</row>
    <row r="8" spans="1:49" s="67" customFormat="1" ht="16.5" customHeight="1">
      <c r="A8" s="596"/>
      <c r="B8" s="597" t="s">
        <v>1270</v>
      </c>
      <c r="C8" s="596" t="s">
        <v>733</v>
      </c>
      <c r="D8" s="596"/>
      <c r="E8" s="596"/>
      <c r="F8" s="596"/>
      <c r="G8" s="596"/>
      <c r="H8" s="596"/>
      <c r="I8" s="596"/>
      <c r="J8" s="596"/>
      <c r="K8" s="596"/>
    </row>
    <row r="9" spans="1:49" ht="15" customHeight="1">
      <c r="A9" s="598" t="s">
        <v>1292</v>
      </c>
      <c r="B9" s="599">
        <v>19500</v>
      </c>
      <c r="C9" s="600">
        <v>148775</v>
      </c>
      <c r="D9" s="600">
        <v>618</v>
      </c>
      <c r="E9" s="600">
        <v>13202</v>
      </c>
      <c r="F9" s="600">
        <v>924</v>
      </c>
      <c r="G9" s="600">
        <v>17067</v>
      </c>
      <c r="H9" s="600">
        <v>660</v>
      </c>
      <c r="I9" s="600">
        <v>7547</v>
      </c>
      <c r="J9" s="600">
        <v>17298</v>
      </c>
      <c r="K9" s="600">
        <v>110959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</row>
    <row r="10" spans="1:49" ht="15" customHeight="1">
      <c r="A10" s="601" t="s">
        <v>1219</v>
      </c>
      <c r="B10" s="599">
        <v>19499.8629</v>
      </c>
      <c r="C10" s="600">
        <v>148747.6067</v>
      </c>
      <c r="D10" s="600">
        <v>594.05669999999998</v>
      </c>
      <c r="E10" s="600">
        <v>12566.280499999999</v>
      </c>
      <c r="F10" s="600">
        <v>1035.2853</v>
      </c>
      <c r="G10" s="600">
        <v>20064.296199999997</v>
      </c>
      <c r="H10" s="600">
        <v>660.81889999999999</v>
      </c>
      <c r="I10" s="600">
        <v>7604.7242999999989</v>
      </c>
      <c r="J10" s="600">
        <v>17209.478999999999</v>
      </c>
      <c r="K10" s="600">
        <v>108512.3057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</row>
    <row r="11" spans="1:49" ht="15" customHeight="1">
      <c r="A11" s="601" t="s">
        <v>1271</v>
      </c>
      <c r="B11" s="599">
        <v>19624.391</v>
      </c>
      <c r="C11" s="600">
        <v>151643.43799999999</v>
      </c>
      <c r="D11" s="600">
        <v>610.44600000000003</v>
      </c>
      <c r="E11" s="600">
        <v>13090.771999999999</v>
      </c>
      <c r="F11" s="600">
        <v>1027.2239999999999</v>
      </c>
      <c r="G11" s="600">
        <v>19928.775999999998</v>
      </c>
      <c r="H11" s="600">
        <v>748.41600000000005</v>
      </c>
      <c r="I11" s="600">
        <v>9654.1419999999998</v>
      </c>
      <c r="J11" s="600">
        <v>17238.305</v>
      </c>
      <c r="K11" s="600">
        <v>108969.74800000001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</row>
    <row r="12" spans="1:49" s="66" customFormat="1" ht="15" customHeight="1">
      <c r="A12" s="601" t="s">
        <v>1272</v>
      </c>
      <c r="B12" s="599">
        <v>19687.429000000004</v>
      </c>
      <c r="C12" s="600">
        <v>151908.27900000001</v>
      </c>
      <c r="D12" s="600">
        <v>616.255</v>
      </c>
      <c r="E12" s="600">
        <v>12991.548000000001</v>
      </c>
      <c r="F12" s="600">
        <v>1022.5900000000001</v>
      </c>
      <c r="G12" s="600">
        <v>19925.638000000003</v>
      </c>
      <c r="H12" s="600">
        <v>762.11099999999999</v>
      </c>
      <c r="I12" s="600">
        <v>9869.2529999999988</v>
      </c>
      <c r="J12" s="600">
        <v>17286.472999999998</v>
      </c>
      <c r="K12" s="600">
        <v>109121.84000000003</v>
      </c>
    </row>
    <row r="13" spans="1:49" ht="14.1" customHeight="1">
      <c r="A13" s="588"/>
      <c r="B13" s="599"/>
      <c r="C13" s="600"/>
      <c r="D13" s="600"/>
      <c r="E13" s="600"/>
      <c r="F13" s="600"/>
      <c r="G13" s="600"/>
      <c r="H13" s="600"/>
      <c r="I13" s="600"/>
      <c r="J13" s="600"/>
      <c r="K13" s="600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</row>
    <row r="14" spans="1:49" s="65" customFormat="1" ht="15" customHeight="1">
      <c r="A14" s="602" t="s">
        <v>1268</v>
      </c>
      <c r="B14" s="603">
        <v>19728.189000000002</v>
      </c>
      <c r="C14" s="604">
        <v>152541.35100000002</v>
      </c>
      <c r="D14" s="604">
        <v>616.37800000000004</v>
      </c>
      <c r="E14" s="604">
        <v>12991.548000000001</v>
      </c>
      <c r="F14" s="604">
        <v>1022.9000000000001</v>
      </c>
      <c r="G14" s="604">
        <v>19945.638000000003</v>
      </c>
      <c r="H14" s="604">
        <v>762.11099999999999</v>
      </c>
      <c r="I14" s="604">
        <v>9869.2529999999988</v>
      </c>
      <c r="J14" s="604">
        <v>17326.800000000003</v>
      </c>
      <c r="K14" s="604">
        <v>109734.912</v>
      </c>
    </row>
    <row r="15" spans="1:49" s="65" customFormat="1" ht="14.1" customHeight="1">
      <c r="A15" s="605"/>
      <c r="B15" s="599"/>
      <c r="C15" s="600"/>
      <c r="D15" s="600"/>
      <c r="E15" s="600"/>
      <c r="F15" s="600"/>
      <c r="G15" s="600"/>
      <c r="H15" s="600"/>
      <c r="I15" s="600"/>
      <c r="J15" s="600"/>
      <c r="K15" s="600"/>
    </row>
    <row r="16" spans="1:49" s="65" customFormat="1" ht="15" customHeight="1">
      <c r="A16" s="606" t="s">
        <v>731</v>
      </c>
      <c r="B16" s="603">
        <v>3779.6000000000004</v>
      </c>
      <c r="C16" s="604">
        <v>36780</v>
      </c>
      <c r="D16" s="604">
        <v>109.8</v>
      </c>
      <c r="E16" s="604">
        <v>3390</v>
      </c>
      <c r="F16" s="604">
        <v>210.9</v>
      </c>
      <c r="G16" s="604">
        <v>5610</v>
      </c>
      <c r="H16" s="604">
        <v>137.6</v>
      </c>
      <c r="I16" s="604">
        <v>2870</v>
      </c>
      <c r="J16" s="604">
        <v>3321.3</v>
      </c>
      <c r="K16" s="604">
        <v>24910</v>
      </c>
    </row>
    <row r="17" spans="1:11" s="65" customFormat="1" ht="15" customHeight="1">
      <c r="A17" s="606" t="s">
        <v>730</v>
      </c>
      <c r="B17" s="603">
        <v>2620.8739999999993</v>
      </c>
      <c r="C17" s="604">
        <v>18857.734999999997</v>
      </c>
      <c r="D17" s="604">
        <v>30.520000000000003</v>
      </c>
      <c r="E17" s="604">
        <v>722.42699999999991</v>
      </c>
      <c r="F17" s="604">
        <v>147.88499999999999</v>
      </c>
      <c r="G17" s="604">
        <v>2603.6930000000002</v>
      </c>
      <c r="H17" s="604">
        <v>97.637999999999991</v>
      </c>
      <c r="I17" s="604">
        <v>1135.348</v>
      </c>
      <c r="J17" s="604">
        <v>2344.8310000000001</v>
      </c>
      <c r="K17" s="604">
        <v>14396.267</v>
      </c>
    </row>
    <row r="18" spans="1:11" s="65" customFormat="1" ht="15" customHeight="1">
      <c r="A18" s="606" t="s">
        <v>729</v>
      </c>
      <c r="B18" s="603">
        <v>1840.874</v>
      </c>
      <c r="C18" s="604">
        <v>12664.768</v>
      </c>
      <c r="D18" s="604">
        <v>79.179999999999993</v>
      </c>
      <c r="E18" s="604">
        <v>1314.2109999999998</v>
      </c>
      <c r="F18" s="604">
        <v>92.106999999999999</v>
      </c>
      <c r="G18" s="604">
        <v>1336.2360000000001</v>
      </c>
      <c r="H18" s="604">
        <v>59.802</v>
      </c>
      <c r="I18" s="604">
        <v>682.20699999999999</v>
      </c>
      <c r="J18" s="604">
        <v>1609.7850000000003</v>
      </c>
      <c r="K18" s="604">
        <v>9332.1140000000014</v>
      </c>
    </row>
    <row r="19" spans="1:11" s="65" customFormat="1" ht="15" customHeight="1">
      <c r="A19" s="606" t="s">
        <v>728</v>
      </c>
      <c r="B19" s="603">
        <v>2339.3190000000004</v>
      </c>
      <c r="C19" s="604">
        <v>16829.674999999999</v>
      </c>
      <c r="D19" s="604">
        <v>89.324000000000012</v>
      </c>
      <c r="E19" s="604">
        <v>2007.6810000000003</v>
      </c>
      <c r="F19" s="604">
        <v>103.79100000000001</v>
      </c>
      <c r="G19" s="604">
        <v>1675.6490000000003</v>
      </c>
      <c r="H19" s="604">
        <v>78.682000000000002</v>
      </c>
      <c r="I19" s="604">
        <v>705.06</v>
      </c>
      <c r="J19" s="604">
        <v>2067.5219999999999</v>
      </c>
      <c r="K19" s="604">
        <v>12441.285000000002</v>
      </c>
    </row>
    <row r="20" spans="1:11" s="65" customFormat="1" ht="15" customHeight="1">
      <c r="A20" s="606" t="s">
        <v>727</v>
      </c>
      <c r="B20" s="603">
        <v>1832.19</v>
      </c>
      <c r="C20" s="604">
        <v>12706.322</v>
      </c>
      <c r="D20" s="604">
        <v>54.384999999999998</v>
      </c>
      <c r="E20" s="604">
        <v>924.947</v>
      </c>
      <c r="F20" s="604">
        <v>65.296999999999997</v>
      </c>
      <c r="G20" s="604">
        <v>1311.787</v>
      </c>
      <c r="H20" s="604">
        <v>42.152000000000001</v>
      </c>
      <c r="I20" s="604">
        <v>530.42499999999995</v>
      </c>
      <c r="J20" s="604">
        <v>1670.356</v>
      </c>
      <c r="K20" s="604">
        <v>9939.1630000000005</v>
      </c>
    </row>
    <row r="21" spans="1:11" s="65" customFormat="1" ht="15" customHeight="1">
      <c r="A21" s="606" t="s">
        <v>726</v>
      </c>
      <c r="B21" s="603">
        <v>2184.1489999999999</v>
      </c>
      <c r="C21" s="604">
        <v>14250.439999999999</v>
      </c>
      <c r="D21" s="604">
        <v>114.233</v>
      </c>
      <c r="E21" s="604">
        <v>1699.3590000000002</v>
      </c>
      <c r="F21" s="604">
        <v>73.94</v>
      </c>
      <c r="G21" s="604">
        <v>954.68799999999987</v>
      </c>
      <c r="H21" s="604">
        <v>138.61600000000001</v>
      </c>
      <c r="I21" s="604">
        <v>1162.1199999999999</v>
      </c>
      <c r="J21" s="604">
        <v>1857.36</v>
      </c>
      <c r="K21" s="604">
        <v>10434.273000000001</v>
      </c>
    </row>
    <row r="22" spans="1:11" s="65" customFormat="1" ht="15" customHeight="1">
      <c r="A22" s="606" t="s">
        <v>725</v>
      </c>
      <c r="B22" s="603">
        <v>2940.7400000000002</v>
      </c>
      <c r="C22" s="604">
        <v>24803.572000000004</v>
      </c>
      <c r="D22" s="604">
        <v>75.02600000000001</v>
      </c>
      <c r="E22" s="604">
        <v>1408.26</v>
      </c>
      <c r="F22" s="604">
        <v>175.92400000000001</v>
      </c>
      <c r="G22" s="604">
        <v>4095.9919999999997</v>
      </c>
      <c r="H22" s="604">
        <v>115.899</v>
      </c>
      <c r="I22" s="604">
        <v>1749.4610000000002</v>
      </c>
      <c r="J22" s="604">
        <v>2573.8910000000001</v>
      </c>
      <c r="K22" s="604">
        <v>17549.859</v>
      </c>
    </row>
    <row r="23" spans="1:11" s="65" customFormat="1" ht="15" customHeight="1">
      <c r="A23" s="606" t="s">
        <v>724</v>
      </c>
      <c r="B23" s="603">
        <v>2190.4429999999998</v>
      </c>
      <c r="C23" s="604">
        <v>15648.839000000002</v>
      </c>
      <c r="D23" s="604">
        <v>63.910000000000004</v>
      </c>
      <c r="E23" s="604">
        <v>1524.6630000000002</v>
      </c>
      <c r="F23" s="604">
        <v>153.05599999999998</v>
      </c>
      <c r="G23" s="604">
        <v>2357.5929999999998</v>
      </c>
      <c r="H23" s="604">
        <v>91.721999999999994</v>
      </c>
      <c r="I23" s="604">
        <v>1034.6320000000001</v>
      </c>
      <c r="J23" s="604">
        <v>1881.7549999999999</v>
      </c>
      <c r="K23" s="604">
        <v>10731.950999999999</v>
      </c>
    </row>
    <row r="24" spans="1:11" s="64" customFormat="1" ht="14.1" customHeight="1">
      <c r="A24" s="607"/>
      <c r="B24" s="599"/>
      <c r="C24" s="600"/>
      <c r="D24" s="600"/>
      <c r="E24" s="600"/>
      <c r="F24" s="600"/>
      <c r="G24" s="600"/>
      <c r="H24" s="600"/>
      <c r="I24" s="600"/>
      <c r="J24" s="600"/>
      <c r="K24" s="600"/>
    </row>
    <row r="25" spans="1:11" s="64" customFormat="1" ht="15" customHeight="1">
      <c r="A25" s="607" t="s">
        <v>723</v>
      </c>
      <c r="B25" s="599">
        <v>3779.6000000000004</v>
      </c>
      <c r="C25" s="600">
        <v>36780</v>
      </c>
      <c r="D25" s="600">
        <v>109.8</v>
      </c>
      <c r="E25" s="600">
        <v>3390</v>
      </c>
      <c r="F25" s="600">
        <v>210.9</v>
      </c>
      <c r="G25" s="600">
        <v>5610</v>
      </c>
      <c r="H25" s="600">
        <v>137.6</v>
      </c>
      <c r="I25" s="600">
        <v>2870</v>
      </c>
      <c r="J25" s="600">
        <v>3321.3</v>
      </c>
      <c r="K25" s="600">
        <v>24910</v>
      </c>
    </row>
    <row r="26" spans="1:11" s="64" customFormat="1" ht="15" customHeight="1">
      <c r="A26" s="607" t="s">
        <v>36</v>
      </c>
      <c r="B26" s="599">
        <v>2094.4</v>
      </c>
      <c r="C26" s="600">
        <v>17720</v>
      </c>
      <c r="D26" s="600">
        <v>29.8</v>
      </c>
      <c r="E26" s="600">
        <v>750</v>
      </c>
      <c r="F26" s="600">
        <v>136.9</v>
      </c>
      <c r="G26" s="600">
        <v>3160</v>
      </c>
      <c r="H26" s="600">
        <v>74.2</v>
      </c>
      <c r="I26" s="600">
        <v>1230</v>
      </c>
      <c r="J26" s="600">
        <v>1853.5</v>
      </c>
      <c r="K26" s="600">
        <v>12580</v>
      </c>
    </row>
    <row r="27" spans="1:11" s="64" customFormat="1" ht="15" customHeight="1">
      <c r="A27" s="607" t="s">
        <v>722</v>
      </c>
      <c r="B27" s="599">
        <v>651.95899999999995</v>
      </c>
      <c r="C27" s="600">
        <v>4447.0600000000004</v>
      </c>
      <c r="D27" s="600">
        <v>15.234</v>
      </c>
      <c r="E27" s="600">
        <v>348.33800000000002</v>
      </c>
      <c r="F27" s="600">
        <v>43.095999999999997</v>
      </c>
      <c r="G27" s="600">
        <v>646.81200000000001</v>
      </c>
      <c r="H27" s="600">
        <v>20.474</v>
      </c>
      <c r="I27" s="600">
        <v>270.08800000000002</v>
      </c>
      <c r="J27" s="600">
        <v>573.15499999999997</v>
      </c>
      <c r="K27" s="600">
        <v>3181.8220000000001</v>
      </c>
    </row>
    <row r="28" spans="1:11" s="64" customFormat="1" ht="15" customHeight="1">
      <c r="A28" s="607" t="s">
        <v>721</v>
      </c>
      <c r="B28" s="599">
        <v>683.34899999999993</v>
      </c>
      <c r="C28" s="600">
        <v>5013.7750000000005</v>
      </c>
      <c r="D28" s="600">
        <v>13.137</v>
      </c>
      <c r="E28" s="600">
        <v>285.96600000000001</v>
      </c>
      <c r="F28" s="600">
        <v>27.486999999999998</v>
      </c>
      <c r="G28" s="600">
        <v>623.774</v>
      </c>
      <c r="H28" s="600">
        <v>11.666</v>
      </c>
      <c r="I28" s="600">
        <v>218.833</v>
      </c>
      <c r="J28" s="600">
        <v>631.05899999999997</v>
      </c>
      <c r="K28" s="600">
        <v>3885.2020000000002</v>
      </c>
    </row>
    <row r="29" spans="1:11" s="64" customFormat="1" ht="15" customHeight="1">
      <c r="A29" s="607" t="s">
        <v>720</v>
      </c>
      <c r="B29" s="599">
        <v>236.15299999999999</v>
      </c>
      <c r="C29" s="600">
        <v>1705.8980000000001</v>
      </c>
      <c r="D29" s="600">
        <v>16.411000000000001</v>
      </c>
      <c r="E29" s="600">
        <v>328.05799999999999</v>
      </c>
      <c r="F29" s="600">
        <v>7.3170000000000002</v>
      </c>
      <c r="G29" s="600">
        <v>156.018</v>
      </c>
      <c r="H29" s="600">
        <v>1.802</v>
      </c>
      <c r="I29" s="600">
        <v>33.662999999999997</v>
      </c>
      <c r="J29" s="600">
        <v>210.62299999999999</v>
      </c>
      <c r="K29" s="600">
        <v>1188.1590000000001</v>
      </c>
    </row>
    <row r="30" spans="1:11" s="64" customFormat="1" ht="14.1" customHeight="1">
      <c r="A30" s="607"/>
      <c r="B30" s="599"/>
      <c r="C30" s="600"/>
      <c r="D30" s="600"/>
      <c r="E30" s="600"/>
      <c r="F30" s="600"/>
      <c r="G30" s="600"/>
      <c r="H30" s="600"/>
      <c r="I30" s="600"/>
      <c r="J30" s="600"/>
      <c r="K30" s="600"/>
    </row>
    <row r="31" spans="1:11" s="64" customFormat="1" ht="15" customHeight="1">
      <c r="A31" s="607" t="s">
        <v>719</v>
      </c>
      <c r="B31" s="599">
        <v>568.904</v>
      </c>
      <c r="C31" s="600">
        <v>4677.1569999999992</v>
      </c>
      <c r="D31" s="600">
        <v>8.8510000000000009</v>
      </c>
      <c r="E31" s="600">
        <v>284.16199999999998</v>
      </c>
      <c r="F31" s="600">
        <v>20.238</v>
      </c>
      <c r="G31" s="600">
        <v>445.49599999999998</v>
      </c>
      <c r="H31" s="600">
        <v>23.22</v>
      </c>
      <c r="I31" s="600">
        <v>369.94799999999998</v>
      </c>
      <c r="J31" s="600">
        <v>516.59500000000003</v>
      </c>
      <c r="K31" s="600">
        <v>3577.5509999999999</v>
      </c>
    </row>
    <row r="32" spans="1:11" s="64" customFormat="1" ht="15" customHeight="1">
      <c r="A32" s="607" t="s">
        <v>718</v>
      </c>
      <c r="B32" s="599">
        <v>180.90799999999999</v>
      </c>
      <c r="C32" s="600">
        <v>1461.1670000000001</v>
      </c>
      <c r="D32" s="600">
        <v>2.14</v>
      </c>
      <c r="E32" s="600">
        <v>78.272000000000006</v>
      </c>
      <c r="F32" s="600">
        <v>9.3360000000000003</v>
      </c>
      <c r="G32" s="600">
        <v>257.67099999999999</v>
      </c>
      <c r="H32" s="600">
        <v>4.0279999999999996</v>
      </c>
      <c r="I32" s="600">
        <v>62.112000000000002</v>
      </c>
      <c r="J32" s="600">
        <v>165.404</v>
      </c>
      <c r="K32" s="600">
        <v>1063.1120000000001</v>
      </c>
    </row>
    <row r="33" spans="1:11" s="64" customFormat="1" ht="15" customHeight="1">
      <c r="A33" s="607" t="s">
        <v>188</v>
      </c>
      <c r="B33" s="599">
        <v>988.22300000000007</v>
      </c>
      <c r="C33" s="600">
        <v>6256.2820000000002</v>
      </c>
      <c r="D33" s="600">
        <v>12.983000000000001</v>
      </c>
      <c r="E33" s="600">
        <v>251.26400000000001</v>
      </c>
      <c r="F33" s="600">
        <v>52.402999999999999</v>
      </c>
      <c r="G33" s="600">
        <v>751.59199999999998</v>
      </c>
      <c r="H33" s="600">
        <v>29.343</v>
      </c>
      <c r="I33" s="600">
        <v>262.05599999999998</v>
      </c>
      <c r="J33" s="600">
        <v>893.49400000000003</v>
      </c>
      <c r="K33" s="600">
        <v>4991.37</v>
      </c>
    </row>
    <row r="34" spans="1:11" s="64" customFormat="1" ht="15" customHeight="1">
      <c r="A34" s="607" t="s">
        <v>717</v>
      </c>
      <c r="B34" s="599">
        <v>325.09199999999998</v>
      </c>
      <c r="C34" s="600">
        <v>2451.3680000000004</v>
      </c>
      <c r="D34" s="600">
        <v>9.2110000000000003</v>
      </c>
      <c r="E34" s="600">
        <v>213.04599999999999</v>
      </c>
      <c r="F34" s="600">
        <v>23.734999999999999</v>
      </c>
      <c r="G34" s="600">
        <v>446.05</v>
      </c>
      <c r="H34" s="600">
        <v>8.3710000000000004</v>
      </c>
      <c r="I34" s="600">
        <v>108.94</v>
      </c>
      <c r="J34" s="600">
        <v>283.77499999999998</v>
      </c>
      <c r="K34" s="600">
        <v>1683.3320000000001</v>
      </c>
    </row>
    <row r="35" spans="1:11" s="64" customFormat="1" ht="15" customHeight="1">
      <c r="A35" s="607" t="s">
        <v>165</v>
      </c>
      <c r="B35" s="599">
        <v>210.19400000000002</v>
      </c>
      <c r="C35" s="600">
        <v>1526.9540000000002</v>
      </c>
      <c r="D35" s="600">
        <v>3.0569999999999999</v>
      </c>
      <c r="E35" s="600">
        <v>76.834999999999994</v>
      </c>
      <c r="F35" s="600">
        <v>5.4939999999999998</v>
      </c>
      <c r="G35" s="600">
        <v>114.876</v>
      </c>
      <c r="H35" s="600">
        <v>10.695</v>
      </c>
      <c r="I35" s="600">
        <v>83.055000000000007</v>
      </c>
      <c r="J35" s="600">
        <v>190.94800000000001</v>
      </c>
      <c r="K35" s="600">
        <v>1252.1880000000001</v>
      </c>
    </row>
    <row r="36" spans="1:11" s="64" customFormat="1" ht="14.1" customHeight="1">
      <c r="A36" s="607"/>
      <c r="B36" s="599"/>
      <c r="C36" s="600"/>
      <c r="D36" s="600"/>
      <c r="E36" s="600"/>
      <c r="F36" s="600"/>
      <c r="G36" s="600"/>
      <c r="H36" s="600"/>
      <c r="I36" s="600"/>
      <c r="J36" s="600"/>
      <c r="K36" s="600"/>
    </row>
    <row r="37" spans="1:11" s="64" customFormat="1" ht="15" customHeight="1">
      <c r="A37" s="607" t="s">
        <v>149</v>
      </c>
      <c r="B37" s="599">
        <v>891.78899999999999</v>
      </c>
      <c r="C37" s="600">
        <v>6242.6229999999996</v>
      </c>
      <c r="D37" s="600">
        <v>27.492000000000001</v>
      </c>
      <c r="E37" s="600">
        <v>627.53700000000003</v>
      </c>
      <c r="F37" s="600">
        <v>37.780999999999999</v>
      </c>
      <c r="G37" s="600">
        <v>490.726</v>
      </c>
      <c r="H37" s="600">
        <v>27.488</v>
      </c>
      <c r="I37" s="600">
        <v>254.011</v>
      </c>
      <c r="J37" s="600">
        <v>799.02800000000002</v>
      </c>
      <c r="K37" s="600">
        <v>4870.3490000000002</v>
      </c>
    </row>
    <row r="38" spans="1:11" s="64" customFormat="1" ht="15" customHeight="1">
      <c r="A38" s="607" t="s">
        <v>194</v>
      </c>
      <c r="B38" s="599">
        <v>763.66599999999994</v>
      </c>
      <c r="C38" s="600">
        <v>5696.6109999999999</v>
      </c>
      <c r="D38" s="600">
        <v>6.3369999999999997</v>
      </c>
      <c r="E38" s="600">
        <v>144.04900000000001</v>
      </c>
      <c r="F38" s="600">
        <v>55.506</v>
      </c>
      <c r="G38" s="600">
        <v>978.79200000000003</v>
      </c>
      <c r="H38" s="600">
        <v>31.923999999999999</v>
      </c>
      <c r="I38" s="600">
        <v>391.48599999999999</v>
      </c>
      <c r="J38" s="600">
        <v>669.899</v>
      </c>
      <c r="K38" s="600">
        <v>4182.2839999999997</v>
      </c>
    </row>
    <row r="39" spans="1:11" s="64" customFormat="1" ht="15" customHeight="1">
      <c r="A39" s="607" t="s">
        <v>716</v>
      </c>
      <c r="B39" s="599">
        <v>671.23199999999997</v>
      </c>
      <c r="C39" s="600">
        <v>4327.7259999999997</v>
      </c>
      <c r="D39" s="600">
        <v>16.640999999999998</v>
      </c>
      <c r="E39" s="600">
        <v>257.07400000000001</v>
      </c>
      <c r="F39" s="600">
        <v>23.341000000000001</v>
      </c>
      <c r="G39" s="600">
        <v>431.161</v>
      </c>
      <c r="H39" s="600">
        <v>16.876000000000001</v>
      </c>
      <c r="I39" s="600">
        <v>194.84399999999999</v>
      </c>
      <c r="J39" s="600">
        <v>614.37400000000002</v>
      </c>
      <c r="K39" s="600">
        <v>3444.6469999999999</v>
      </c>
    </row>
    <row r="40" spans="1:11" s="64" customFormat="1" ht="15" customHeight="1">
      <c r="A40" s="607" t="s">
        <v>715</v>
      </c>
      <c r="B40" s="599">
        <v>336.09199999999998</v>
      </c>
      <c r="C40" s="600">
        <v>2684.1709999999998</v>
      </c>
      <c r="D40" s="600">
        <v>12.398999999999999</v>
      </c>
      <c r="E40" s="600">
        <v>427.471</v>
      </c>
      <c r="F40" s="600">
        <v>36.552999999999997</v>
      </c>
      <c r="G40" s="600">
        <v>536.41</v>
      </c>
      <c r="H40" s="600">
        <v>17.030999999999999</v>
      </c>
      <c r="I40" s="600">
        <v>169.60499999999999</v>
      </c>
      <c r="J40" s="600">
        <v>270.10899999999998</v>
      </c>
      <c r="K40" s="600">
        <v>1550.6849999999999</v>
      </c>
    </row>
    <row r="41" spans="1:11" s="64" customFormat="1" ht="15" customHeight="1">
      <c r="A41" s="607" t="s">
        <v>714</v>
      </c>
      <c r="B41" s="599">
        <v>359.73099999999999</v>
      </c>
      <c r="C41" s="600">
        <v>2613.0789999999997</v>
      </c>
      <c r="D41" s="600">
        <v>20.312999999999999</v>
      </c>
      <c r="E41" s="600">
        <v>395.23599999999999</v>
      </c>
      <c r="F41" s="600">
        <v>12.845000000000001</v>
      </c>
      <c r="G41" s="600">
        <v>132.93</v>
      </c>
      <c r="H41" s="600">
        <v>26.763000000000002</v>
      </c>
      <c r="I41" s="600">
        <v>215.48</v>
      </c>
      <c r="J41" s="600">
        <v>299.81</v>
      </c>
      <c r="K41" s="600">
        <v>1869.433</v>
      </c>
    </row>
    <row r="42" spans="1:11" s="64" customFormat="1" ht="14.1" customHeight="1">
      <c r="A42" s="607"/>
      <c r="B42" s="599"/>
      <c r="C42" s="600"/>
      <c r="D42" s="600"/>
      <c r="E42" s="600"/>
      <c r="F42" s="600"/>
      <c r="G42" s="600"/>
      <c r="H42" s="600"/>
      <c r="I42" s="600"/>
      <c r="J42" s="600"/>
      <c r="K42" s="600"/>
    </row>
    <row r="43" spans="1:11" s="64" customFormat="1" ht="15" customHeight="1">
      <c r="A43" s="607" t="s">
        <v>155</v>
      </c>
      <c r="B43" s="599">
        <v>369.76800000000003</v>
      </c>
      <c r="C43" s="600">
        <v>2836.9520000000002</v>
      </c>
      <c r="D43" s="600">
        <v>19.265999999999998</v>
      </c>
      <c r="E43" s="600">
        <v>497.37900000000002</v>
      </c>
      <c r="F43" s="600">
        <v>23.254000000000001</v>
      </c>
      <c r="G43" s="600">
        <v>392.78199999999998</v>
      </c>
      <c r="H43" s="600">
        <v>11.875999999999999</v>
      </c>
      <c r="I43" s="600">
        <v>84.183000000000007</v>
      </c>
      <c r="J43" s="600">
        <v>315.37200000000001</v>
      </c>
      <c r="K43" s="600">
        <v>1862.6079999999999</v>
      </c>
    </row>
    <row r="44" spans="1:11" s="64" customFormat="1" ht="15" customHeight="1">
      <c r="A44" s="607" t="s">
        <v>713</v>
      </c>
      <c r="B44" s="599">
        <v>490.51099999999997</v>
      </c>
      <c r="C44" s="600">
        <v>3320.7719999999999</v>
      </c>
      <c r="D44" s="600">
        <v>52.097999999999999</v>
      </c>
      <c r="E44" s="600">
        <v>670.61500000000001</v>
      </c>
      <c r="F44" s="600">
        <v>9.74</v>
      </c>
      <c r="G44" s="600">
        <v>56.973999999999997</v>
      </c>
      <c r="H44" s="600">
        <v>31.286000000000001</v>
      </c>
      <c r="I44" s="600">
        <v>206.363</v>
      </c>
      <c r="J44" s="600">
        <v>397.387</v>
      </c>
      <c r="K44" s="600">
        <v>2386.8200000000002</v>
      </c>
    </row>
    <row r="45" spans="1:11" s="64" customFormat="1" ht="15" customHeight="1">
      <c r="A45" s="607" t="s">
        <v>712</v>
      </c>
      <c r="B45" s="599">
        <v>255.21600000000001</v>
      </c>
      <c r="C45" s="600">
        <v>1909.576</v>
      </c>
      <c r="D45" s="600">
        <v>4.4610000000000003</v>
      </c>
      <c r="E45" s="600">
        <v>121.91</v>
      </c>
      <c r="F45" s="600">
        <v>16.271999999999998</v>
      </c>
      <c r="G45" s="600">
        <v>348.35700000000003</v>
      </c>
      <c r="H45" s="600">
        <v>16.256</v>
      </c>
      <c r="I45" s="600">
        <v>266.30099999999999</v>
      </c>
      <c r="J45" s="600">
        <v>218.227</v>
      </c>
      <c r="K45" s="600">
        <v>1173.008</v>
      </c>
    </row>
    <row r="46" spans="1:11" s="64" customFormat="1" ht="15" customHeight="1">
      <c r="A46" s="607" t="s">
        <v>711</v>
      </c>
      <c r="B46" s="599">
        <v>239.46600000000001</v>
      </c>
      <c r="C46" s="600">
        <v>1586.0220000000002</v>
      </c>
      <c r="D46" s="600">
        <v>6.4359999999999999</v>
      </c>
      <c r="E46" s="600">
        <v>104.235</v>
      </c>
      <c r="F46" s="600">
        <v>13.003</v>
      </c>
      <c r="G46" s="600">
        <v>207.13900000000001</v>
      </c>
      <c r="H46" s="600">
        <v>8.8469999999999995</v>
      </c>
      <c r="I46" s="600">
        <v>67.268000000000001</v>
      </c>
      <c r="J46" s="600">
        <v>211.18</v>
      </c>
      <c r="K46" s="600">
        <v>1207.3800000000001</v>
      </c>
    </row>
    <row r="47" spans="1:11" s="64" customFormat="1" ht="15" customHeight="1">
      <c r="A47" s="607" t="s">
        <v>710</v>
      </c>
      <c r="B47" s="599">
        <v>486.43600000000004</v>
      </c>
      <c r="C47" s="600">
        <v>4021.9880000000003</v>
      </c>
      <c r="D47" s="600">
        <v>40.85</v>
      </c>
      <c r="E47" s="600">
        <v>507.57900000000001</v>
      </c>
      <c r="F47" s="600">
        <v>21.640999999999998</v>
      </c>
      <c r="G47" s="600">
        <v>364.43</v>
      </c>
      <c r="H47" s="600">
        <v>26.844000000000001</v>
      </c>
      <c r="I47" s="600">
        <v>320.89100000000002</v>
      </c>
      <c r="J47" s="600">
        <v>397.101</v>
      </c>
      <c r="K47" s="600">
        <v>2829.0880000000002</v>
      </c>
    </row>
    <row r="48" spans="1:11" s="64" customFormat="1" ht="14.1" customHeight="1">
      <c r="A48" s="607"/>
      <c r="B48" s="599"/>
      <c r="C48" s="600"/>
      <c r="D48" s="600"/>
      <c r="E48" s="600"/>
      <c r="F48" s="600"/>
      <c r="G48" s="600"/>
      <c r="H48" s="600"/>
      <c r="I48" s="600"/>
      <c r="J48" s="600"/>
      <c r="K48" s="600"/>
    </row>
    <row r="49" spans="1:11" s="64" customFormat="1" ht="15" customHeight="1">
      <c r="A49" s="607" t="s">
        <v>709</v>
      </c>
      <c r="B49" s="599">
        <v>441.18200000000002</v>
      </c>
      <c r="C49" s="600">
        <v>3255.1750000000002</v>
      </c>
      <c r="D49" s="600">
        <v>15.797000000000001</v>
      </c>
      <c r="E49" s="600">
        <v>331.35300000000001</v>
      </c>
      <c r="F49" s="600">
        <v>27.309000000000001</v>
      </c>
      <c r="G49" s="600">
        <v>321.50299999999999</v>
      </c>
      <c r="H49" s="600">
        <v>5.1079999999999997</v>
      </c>
      <c r="I49" s="600">
        <v>72.19</v>
      </c>
      <c r="J49" s="600">
        <v>392.96800000000002</v>
      </c>
      <c r="K49" s="600">
        <v>2530.1289999999999</v>
      </c>
    </row>
    <row r="50" spans="1:11" s="64" customFormat="1" ht="15" customHeight="1">
      <c r="A50" s="607" t="s">
        <v>708</v>
      </c>
      <c r="B50" s="599">
        <v>226.726</v>
      </c>
      <c r="C50" s="600">
        <v>1308.854</v>
      </c>
      <c r="D50" s="600">
        <v>14.339</v>
      </c>
      <c r="E50" s="600">
        <v>176.70099999999999</v>
      </c>
      <c r="F50" s="600">
        <v>3.298</v>
      </c>
      <c r="G50" s="600">
        <v>38.616999999999997</v>
      </c>
      <c r="H50" s="600">
        <v>9.8149999999999995</v>
      </c>
      <c r="I50" s="600">
        <v>73.747</v>
      </c>
      <c r="J50" s="600">
        <v>199.274</v>
      </c>
      <c r="K50" s="600">
        <v>1019.789</v>
      </c>
    </row>
    <row r="51" spans="1:11" s="64" customFormat="1" ht="15" customHeight="1">
      <c r="A51" s="607" t="s">
        <v>707</v>
      </c>
      <c r="B51" s="599">
        <v>340.822</v>
      </c>
      <c r="C51" s="600">
        <v>2063.857</v>
      </c>
      <c r="D51" s="600">
        <v>12.404999999999999</v>
      </c>
      <c r="E51" s="600">
        <v>171.33199999999999</v>
      </c>
      <c r="F51" s="600">
        <v>10.861000000000001</v>
      </c>
      <c r="G51" s="600">
        <v>154.762</v>
      </c>
      <c r="H51" s="600">
        <v>13.275</v>
      </c>
      <c r="I51" s="600">
        <v>76.66</v>
      </c>
      <c r="J51" s="600">
        <v>304.28100000000001</v>
      </c>
      <c r="K51" s="600">
        <v>1661.1030000000001</v>
      </c>
    </row>
    <row r="52" spans="1:11" s="64" customFormat="1" ht="15" customHeight="1">
      <c r="A52" s="607" t="s">
        <v>161</v>
      </c>
      <c r="B52" s="599">
        <v>194.27799999999999</v>
      </c>
      <c r="C52" s="600">
        <v>1714.1089999999999</v>
      </c>
      <c r="D52" s="600">
        <v>8.2110000000000003</v>
      </c>
      <c r="E52" s="600">
        <v>212.52699999999999</v>
      </c>
      <c r="F52" s="600">
        <v>11.189</v>
      </c>
      <c r="G52" s="600">
        <v>319.03899999999999</v>
      </c>
      <c r="H52" s="600">
        <v>8.4369999999999994</v>
      </c>
      <c r="I52" s="600">
        <v>82.992999999999995</v>
      </c>
      <c r="J52" s="600">
        <v>166.441</v>
      </c>
      <c r="K52" s="600">
        <v>1099.55</v>
      </c>
    </row>
    <row r="53" spans="1:11" s="64" customFormat="1" ht="15" customHeight="1">
      <c r="A53" s="607" t="s">
        <v>706</v>
      </c>
      <c r="B53" s="599">
        <v>215.52600000000001</v>
      </c>
      <c r="C53" s="600">
        <v>1687.8339999999998</v>
      </c>
      <c r="D53" s="608" t="s">
        <v>1240</v>
      </c>
      <c r="E53" s="608" t="s">
        <v>1240</v>
      </c>
      <c r="F53" s="600">
        <v>14.603</v>
      </c>
      <c r="G53" s="600">
        <v>392.96</v>
      </c>
      <c r="H53" s="600">
        <v>7.9580000000000002</v>
      </c>
      <c r="I53" s="600">
        <v>73.352000000000004</v>
      </c>
      <c r="J53" s="600">
        <v>192.965</v>
      </c>
      <c r="K53" s="600">
        <v>1221.5219999999999</v>
      </c>
    </row>
    <row r="54" spans="1:11" s="64" customFormat="1" ht="14.1" customHeight="1">
      <c r="A54" s="607"/>
      <c r="B54" s="599"/>
      <c r="C54" s="600"/>
      <c r="D54" s="600"/>
      <c r="E54" s="600"/>
      <c r="F54" s="600"/>
      <c r="G54" s="600"/>
      <c r="H54" s="600"/>
      <c r="I54" s="600"/>
      <c r="J54" s="600"/>
      <c r="K54" s="600"/>
    </row>
    <row r="55" spans="1:11" s="64" customFormat="1" ht="15" customHeight="1">
      <c r="A55" s="607" t="s">
        <v>705</v>
      </c>
      <c r="B55" s="599">
        <v>121.078</v>
      </c>
      <c r="C55" s="600">
        <v>1180.703</v>
      </c>
      <c r="D55" s="600">
        <v>1.641</v>
      </c>
      <c r="E55" s="600">
        <v>51.512</v>
      </c>
      <c r="F55" s="600">
        <v>6.85</v>
      </c>
      <c r="G55" s="600">
        <v>275.36900000000003</v>
      </c>
      <c r="H55" s="600">
        <v>7.0359999999999996</v>
      </c>
      <c r="I55" s="600">
        <v>101.595</v>
      </c>
      <c r="J55" s="600">
        <v>105.551</v>
      </c>
      <c r="K55" s="600">
        <v>752.22699999999998</v>
      </c>
    </row>
    <row r="56" spans="1:11" s="64" customFormat="1" ht="15" customHeight="1">
      <c r="A56" s="607" t="s">
        <v>704</v>
      </c>
      <c r="B56" s="599">
        <v>197.774</v>
      </c>
      <c r="C56" s="600">
        <v>1098.6569999999999</v>
      </c>
      <c r="D56" s="600">
        <v>6.3330000000000002</v>
      </c>
      <c r="E56" s="600">
        <v>139.62299999999999</v>
      </c>
      <c r="F56" s="600">
        <v>5.617</v>
      </c>
      <c r="G56" s="600">
        <v>76.703000000000003</v>
      </c>
      <c r="H56" s="600">
        <v>10.768000000000001</v>
      </c>
      <c r="I56" s="600">
        <v>73.555000000000007</v>
      </c>
      <c r="J56" s="600">
        <v>175.05600000000001</v>
      </c>
      <c r="K56" s="600">
        <v>808.77599999999995</v>
      </c>
    </row>
    <row r="57" spans="1:11" s="64" customFormat="1" ht="15" customHeight="1">
      <c r="A57" s="607" t="s">
        <v>703</v>
      </c>
      <c r="B57" s="599">
        <v>934.23199999999997</v>
      </c>
      <c r="C57" s="600">
        <v>7069.7420000000002</v>
      </c>
      <c r="D57" s="600">
        <v>23.405000000000001</v>
      </c>
      <c r="E57" s="600">
        <v>491.17200000000003</v>
      </c>
      <c r="F57" s="600">
        <v>38.658000000000001</v>
      </c>
      <c r="G57" s="600">
        <v>842.00900000000001</v>
      </c>
      <c r="H57" s="600">
        <v>15.461</v>
      </c>
      <c r="I57" s="600">
        <v>261.834</v>
      </c>
      <c r="J57" s="600">
        <v>856.70799999999997</v>
      </c>
      <c r="K57" s="600">
        <v>5474.7269999999999</v>
      </c>
    </row>
    <row r="58" spans="1:11" s="64" customFormat="1" ht="15" customHeight="1">
      <c r="A58" s="607" t="s">
        <v>702</v>
      </c>
      <c r="B58" s="599">
        <v>264.553</v>
      </c>
      <c r="C58" s="600">
        <v>2044.5420000000001</v>
      </c>
      <c r="D58" s="600">
        <v>4.0279999999999996</v>
      </c>
      <c r="E58" s="600">
        <v>162.84700000000001</v>
      </c>
      <c r="F58" s="600">
        <v>31.184999999999999</v>
      </c>
      <c r="G58" s="600">
        <v>497.58</v>
      </c>
      <c r="H58" s="600">
        <v>10.115</v>
      </c>
      <c r="I58" s="600">
        <v>76.213999999999999</v>
      </c>
      <c r="J58" s="600">
        <v>219.22499999999999</v>
      </c>
      <c r="K58" s="600">
        <v>1307.9010000000001</v>
      </c>
    </row>
    <row r="59" spans="1:11" s="64" customFormat="1" ht="15" customHeight="1">
      <c r="A59" s="607" t="s">
        <v>701</v>
      </c>
      <c r="B59" s="599">
        <v>196.96199999999999</v>
      </c>
      <c r="C59" s="600">
        <v>1285.9470000000001</v>
      </c>
      <c r="D59" s="600">
        <v>12.076000000000001</v>
      </c>
      <c r="E59" s="600">
        <v>257.83199999999999</v>
      </c>
      <c r="F59" s="600">
        <v>3.4529999999999998</v>
      </c>
      <c r="G59" s="600">
        <v>53.302999999999997</v>
      </c>
      <c r="H59" s="600">
        <v>4.742</v>
      </c>
      <c r="I59" s="600">
        <v>53.899000000000001</v>
      </c>
      <c r="J59" s="600">
        <v>176.691</v>
      </c>
      <c r="K59" s="600">
        <v>920.91300000000001</v>
      </c>
    </row>
    <row r="60" spans="1:11" s="64" customFormat="1" ht="14.1" customHeight="1">
      <c r="A60" s="607"/>
      <c r="B60" s="599"/>
      <c r="C60" s="600"/>
      <c r="D60" s="600"/>
      <c r="E60" s="600"/>
      <c r="F60" s="600"/>
      <c r="G60" s="600"/>
      <c r="H60" s="600"/>
      <c r="I60" s="600"/>
      <c r="J60" s="600"/>
      <c r="K60" s="600"/>
    </row>
    <row r="61" spans="1:11" s="64" customFormat="1" ht="15" customHeight="1">
      <c r="A61" s="607" t="s">
        <v>131</v>
      </c>
      <c r="B61" s="599">
        <v>236.86199999999999</v>
      </c>
      <c r="C61" s="600">
        <v>1637.068</v>
      </c>
      <c r="D61" s="600">
        <v>12.786</v>
      </c>
      <c r="E61" s="600">
        <v>231.33600000000001</v>
      </c>
      <c r="F61" s="600">
        <v>9.6170000000000009</v>
      </c>
      <c r="G61" s="600">
        <v>97.784000000000006</v>
      </c>
      <c r="H61" s="600">
        <v>6.5970000000000004</v>
      </c>
      <c r="I61" s="600">
        <v>79.650999999999996</v>
      </c>
      <c r="J61" s="600">
        <v>207.86199999999999</v>
      </c>
      <c r="K61" s="600">
        <v>1228.297</v>
      </c>
    </row>
    <row r="62" spans="1:11" s="64" customFormat="1" ht="15" customHeight="1">
      <c r="A62" s="607" t="s">
        <v>321</v>
      </c>
      <c r="B62" s="599">
        <v>193.06</v>
      </c>
      <c r="C62" s="600">
        <v>1314.105</v>
      </c>
      <c r="D62" s="600">
        <v>3.9449999999999998</v>
      </c>
      <c r="E62" s="600">
        <v>50.02</v>
      </c>
      <c r="F62" s="600">
        <v>5.1020000000000003</v>
      </c>
      <c r="G62" s="600">
        <v>59.468000000000004</v>
      </c>
      <c r="H62" s="600">
        <v>7.2910000000000004</v>
      </c>
      <c r="I62" s="600">
        <v>78.738</v>
      </c>
      <c r="J62" s="600">
        <v>176.72200000000001</v>
      </c>
      <c r="K62" s="600">
        <v>1125.8789999999999</v>
      </c>
    </row>
    <row r="63" spans="1:11" s="64" customFormat="1" ht="15" customHeight="1">
      <c r="A63" s="607" t="s">
        <v>700</v>
      </c>
      <c r="B63" s="599">
        <v>234.995</v>
      </c>
      <c r="C63" s="600">
        <v>1574.77</v>
      </c>
      <c r="D63" s="600">
        <v>7.7110000000000003</v>
      </c>
      <c r="E63" s="600">
        <v>145.745</v>
      </c>
      <c r="F63" s="600">
        <v>4.4950000000000001</v>
      </c>
      <c r="G63" s="600">
        <v>43.436</v>
      </c>
      <c r="H63" s="600">
        <v>15.098000000000001</v>
      </c>
      <c r="I63" s="600">
        <v>205.90600000000001</v>
      </c>
      <c r="J63" s="600">
        <v>207.691</v>
      </c>
      <c r="K63" s="600">
        <v>1179.683</v>
      </c>
    </row>
    <row r="64" spans="1:11" s="64" customFormat="1" ht="14.1" customHeight="1">
      <c r="A64" s="607"/>
      <c r="B64" s="599"/>
      <c r="C64" s="600"/>
      <c r="D64" s="600"/>
      <c r="E64" s="600"/>
      <c r="F64" s="600"/>
      <c r="G64" s="600"/>
      <c r="H64" s="600"/>
      <c r="I64" s="600"/>
      <c r="J64" s="600"/>
      <c r="K64" s="600"/>
    </row>
    <row r="65" spans="1:49" s="64" customFormat="1" ht="15" customHeight="1">
      <c r="A65" s="607" t="s">
        <v>699</v>
      </c>
      <c r="B65" s="599">
        <v>84.555000000000007</v>
      </c>
      <c r="C65" s="600">
        <v>539.851</v>
      </c>
      <c r="D65" s="600">
        <v>2.3490000000000002</v>
      </c>
      <c r="E65" s="600">
        <v>42.951999999999998</v>
      </c>
      <c r="F65" s="600">
        <v>5.1349999999999998</v>
      </c>
      <c r="G65" s="600">
        <v>34.853000000000002</v>
      </c>
      <c r="H65" s="600">
        <v>5.1929999999999996</v>
      </c>
      <c r="I65" s="600">
        <v>38.506</v>
      </c>
      <c r="J65" s="600">
        <v>71.878</v>
      </c>
      <c r="K65" s="600">
        <v>423.54</v>
      </c>
    </row>
    <row r="66" spans="1:49" s="64" customFormat="1" ht="15" customHeight="1">
      <c r="A66" s="607" t="s">
        <v>698</v>
      </c>
      <c r="B66" s="599">
        <v>177.393</v>
      </c>
      <c r="C66" s="600">
        <v>1092.068</v>
      </c>
      <c r="D66" s="600">
        <v>9.0229999999999997</v>
      </c>
      <c r="E66" s="600">
        <v>99.11</v>
      </c>
      <c r="F66" s="600">
        <v>11.095000000000001</v>
      </c>
      <c r="G66" s="600">
        <v>85.75</v>
      </c>
      <c r="H66" s="600">
        <v>9.7609999999999992</v>
      </c>
      <c r="I66" s="600">
        <v>92.887</v>
      </c>
      <c r="J66" s="600">
        <v>147.51400000000001</v>
      </c>
      <c r="K66" s="600">
        <v>814.32100000000003</v>
      </c>
    </row>
    <row r="67" spans="1:49" s="64" customFormat="1" ht="15" customHeight="1">
      <c r="A67" s="607" t="s">
        <v>697</v>
      </c>
      <c r="B67" s="599">
        <v>302.79700000000003</v>
      </c>
      <c r="C67" s="600">
        <v>1597.8519999999999</v>
      </c>
      <c r="D67" s="600">
        <v>24.812000000000001</v>
      </c>
      <c r="E67" s="600">
        <v>269.72399999999999</v>
      </c>
      <c r="F67" s="600">
        <v>18.899000000000001</v>
      </c>
      <c r="G67" s="600">
        <v>149.191</v>
      </c>
      <c r="H67" s="600">
        <v>31.465</v>
      </c>
      <c r="I67" s="600">
        <v>264.63400000000001</v>
      </c>
      <c r="J67" s="600">
        <v>227.62100000000001</v>
      </c>
      <c r="K67" s="600">
        <v>914.303</v>
      </c>
    </row>
    <row r="68" spans="1:49" s="64" customFormat="1" ht="15" customHeight="1">
      <c r="A68" s="607" t="s">
        <v>696</v>
      </c>
      <c r="B68" s="599">
        <v>57.917999999999999</v>
      </c>
      <c r="C68" s="600">
        <v>419.714</v>
      </c>
      <c r="D68" s="600">
        <v>0.59499999999999997</v>
      </c>
      <c r="E68" s="600">
        <v>20.896999999999998</v>
      </c>
      <c r="F68" s="600">
        <v>1.1970000000000001</v>
      </c>
      <c r="G68" s="600">
        <v>38.521999999999998</v>
      </c>
      <c r="H68" s="600">
        <v>3.7909999999999999</v>
      </c>
      <c r="I68" s="600">
        <v>34.863</v>
      </c>
      <c r="J68" s="600">
        <v>52.335000000000001</v>
      </c>
      <c r="K68" s="600">
        <v>325.43200000000002</v>
      </c>
    </row>
    <row r="69" spans="1:49" s="64" customFormat="1" ht="15" customHeight="1">
      <c r="A69" s="607" t="s">
        <v>695</v>
      </c>
      <c r="B69" s="599">
        <v>169.934</v>
      </c>
      <c r="C69" s="600">
        <v>1122.136</v>
      </c>
      <c r="D69" s="600">
        <v>7.1050000000000004</v>
      </c>
      <c r="E69" s="600">
        <v>90.668999999999997</v>
      </c>
      <c r="F69" s="600">
        <v>4.7960000000000003</v>
      </c>
      <c r="G69" s="600">
        <v>57.564</v>
      </c>
      <c r="H69" s="600">
        <v>0.97199999999999998</v>
      </c>
      <c r="I69" s="600">
        <v>8.1839999999999993</v>
      </c>
      <c r="J69" s="600">
        <v>157.06100000000001</v>
      </c>
      <c r="K69" s="600">
        <v>965.71900000000005</v>
      </c>
    </row>
    <row r="70" spans="1:49" s="64" customFormat="1" ht="14.1" customHeight="1">
      <c r="A70" s="607"/>
      <c r="B70" s="599"/>
      <c r="C70" s="600"/>
      <c r="D70" s="600"/>
      <c r="E70" s="600"/>
      <c r="F70" s="600"/>
      <c r="G70" s="600"/>
      <c r="H70" s="600"/>
      <c r="I70" s="600"/>
      <c r="J70" s="600"/>
      <c r="K70" s="600"/>
    </row>
    <row r="71" spans="1:49" s="64" customFormat="1" ht="15" customHeight="1">
      <c r="A71" s="607" t="s">
        <v>694</v>
      </c>
      <c r="B71" s="599">
        <v>38.829000000000001</v>
      </c>
      <c r="C71" s="600">
        <v>273.96699999999998</v>
      </c>
      <c r="D71" s="724" t="s">
        <v>1289</v>
      </c>
      <c r="E71" s="600">
        <v>5.593</v>
      </c>
      <c r="F71" s="600">
        <v>2.895</v>
      </c>
      <c r="G71" s="600">
        <v>66.831000000000003</v>
      </c>
      <c r="H71" s="600">
        <v>1.772</v>
      </c>
      <c r="I71" s="600">
        <v>9.9450000000000003</v>
      </c>
      <c r="J71" s="600">
        <v>33.939</v>
      </c>
      <c r="K71" s="600">
        <v>191.59800000000001</v>
      </c>
    </row>
    <row r="72" spans="1:49" s="64" customFormat="1" ht="15" customHeight="1">
      <c r="A72" s="607" t="s">
        <v>693</v>
      </c>
      <c r="B72" s="599">
        <v>168.989</v>
      </c>
      <c r="C72" s="600">
        <v>1050.825</v>
      </c>
      <c r="D72" s="600">
        <v>7.9989999999999997</v>
      </c>
      <c r="E72" s="600">
        <v>130.95400000000001</v>
      </c>
      <c r="F72" s="600">
        <v>6.3010000000000002</v>
      </c>
      <c r="G72" s="600">
        <v>62.91</v>
      </c>
      <c r="H72" s="600">
        <v>17.888999999999999</v>
      </c>
      <c r="I72" s="600">
        <v>185.75</v>
      </c>
      <c r="J72" s="600">
        <v>136.80000000000001</v>
      </c>
      <c r="K72" s="600">
        <v>671.21100000000001</v>
      </c>
    </row>
    <row r="73" spans="1:49" s="64" customFormat="1" ht="15" customHeight="1">
      <c r="A73" s="607" t="s">
        <v>692</v>
      </c>
      <c r="B73" s="599">
        <v>88.075000000000003</v>
      </c>
      <c r="C73" s="600">
        <v>552.01700000000005</v>
      </c>
      <c r="D73" s="600">
        <v>4.6260000000000003</v>
      </c>
      <c r="E73" s="600">
        <v>41.366999999999997</v>
      </c>
      <c r="F73" s="600">
        <v>6.1349999999999998</v>
      </c>
      <c r="G73" s="600">
        <v>67.614999999999995</v>
      </c>
      <c r="H73" s="600">
        <v>2.2389999999999999</v>
      </c>
      <c r="I73" s="600">
        <v>22.626999999999999</v>
      </c>
      <c r="J73" s="600">
        <v>75.075000000000003</v>
      </c>
      <c r="K73" s="600">
        <v>420.40800000000002</v>
      </c>
    </row>
    <row r="74" spans="1:49" s="64" customFormat="1" ht="15" customHeight="1">
      <c r="A74" s="607" t="s">
        <v>691</v>
      </c>
      <c r="B74" s="599">
        <v>177.947</v>
      </c>
      <c r="C74" s="600">
        <v>914.72300000000007</v>
      </c>
      <c r="D74" s="600">
        <v>3.9790000000000001</v>
      </c>
      <c r="E74" s="600">
        <v>56.914999999999999</v>
      </c>
      <c r="F74" s="600">
        <v>7.3680000000000003</v>
      </c>
      <c r="G74" s="600">
        <v>57.878999999999998</v>
      </c>
      <c r="H74" s="600">
        <v>13.234999999999999</v>
      </c>
      <c r="I74" s="600">
        <v>88.614000000000004</v>
      </c>
      <c r="J74" s="600">
        <v>153.36500000000001</v>
      </c>
      <c r="K74" s="600">
        <v>711.31500000000005</v>
      </c>
    </row>
    <row r="75" spans="1:49" s="64" customFormat="1" ht="15" customHeight="1">
      <c r="A75" s="607" t="s">
        <v>690</v>
      </c>
      <c r="B75" s="599">
        <v>81.013000000000005</v>
      </c>
      <c r="C75" s="600">
        <v>463.654</v>
      </c>
      <c r="D75" s="600">
        <v>6.0730000000000004</v>
      </c>
      <c r="E75" s="600">
        <v>52.341000000000001</v>
      </c>
      <c r="F75" s="600">
        <v>0</v>
      </c>
      <c r="G75" s="600">
        <v>0</v>
      </c>
      <c r="H75" s="600">
        <v>17.503</v>
      </c>
      <c r="I75" s="600">
        <v>133.78200000000001</v>
      </c>
      <c r="J75" s="600">
        <v>57.436999999999998</v>
      </c>
      <c r="K75" s="600">
        <v>277.53100000000001</v>
      </c>
    </row>
    <row r="76" spans="1:49" s="63" customFormat="1" ht="6" customHeight="1">
      <c r="A76" s="609"/>
      <c r="B76" s="610"/>
      <c r="C76" s="611"/>
      <c r="D76" s="611"/>
      <c r="E76" s="611"/>
      <c r="F76" s="611"/>
      <c r="G76" s="611"/>
      <c r="H76" s="611"/>
      <c r="I76" s="611"/>
      <c r="J76" s="611"/>
      <c r="K76" s="611"/>
    </row>
    <row r="77" spans="1:49" ht="15" customHeight="1">
      <c r="A77" s="612" t="s">
        <v>1269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</row>
    <row r="78" spans="1:49" s="62" customForma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</row>
    <row r="79" spans="1:49" s="62" customForma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</row>
    <row r="80" spans="1:49" s="62" customForma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</row>
    <row r="81" spans="1:11" s="62" customForma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</row>
    <row r="82" spans="1:11" s="62" customFormat="1" ht="19.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</row>
    <row r="83" spans="1:11" s="62" customForma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1:11" s="62" customForma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1:11" s="62" customForma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1:11" s="6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1:11" s="62" customForma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1:11" s="62" customForma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1:11" s="62" customForma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1:11" s="62" customForma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1:11" s="62" customForma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 s="62" customForma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 s="62" customForma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11" s="62" customForma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1:11" s="62" customForma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1:11" s="62" customForma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</row>
    <row r="97" spans="1:11" s="62" customForma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</row>
    <row r="98" spans="1:11" s="62" customForma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 s="62" customForma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 s="62" customForma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s="62" customForma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</row>
    <row r="102" spans="1:11" s="62" customForma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1:11" s="62" customForma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</row>
    <row r="104" spans="1:11" s="62" customForma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5" spans="1:11" s="62" customForma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</row>
    <row r="106" spans="1:11" s="62" customForma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1:11" s="62" customForma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</row>
    <row r="108" spans="1:11" s="62" customForma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</row>
    <row r="109" spans="1:11" s="62" customForma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</row>
    <row r="110" spans="1:11" s="62" customForma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</row>
    <row r="111" spans="1:11" s="62" customForma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</row>
    <row r="112" spans="1:11" s="62" customForma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</row>
    <row r="113" spans="1:11" s="62" customForma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</row>
    <row r="114" spans="1:11" s="62" customForma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</row>
    <row r="115" spans="1:11" s="62" customForma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</row>
    <row r="116" spans="1:11" s="62" customForma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</row>
    <row r="117" spans="1:11" s="62" customForma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</row>
    <row r="118" spans="1:11" s="62" customForma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</row>
    <row r="119" spans="1:11" s="62" customForma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</row>
    <row r="120" spans="1:11" s="62" customForma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</row>
    <row r="121" spans="1:11" s="62" customForma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</row>
    <row r="122" spans="1:11" s="62" customForma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</row>
    <row r="123" spans="1:11" s="62" customForma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</row>
  </sheetData>
  <mergeCells count="7">
    <mergeCell ref="J6:K6"/>
    <mergeCell ref="D2:I2"/>
    <mergeCell ref="A6:A7"/>
    <mergeCell ref="B6:C6"/>
    <mergeCell ref="D6:E6"/>
    <mergeCell ref="F6:G6"/>
    <mergeCell ref="H6:I6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9" orientation="portrait" r:id="rId1"/>
  <headerFooter scaleWithDoc="0">
    <oddHeader>&amp;R&amp;"ＭＳ ゴシック,標準"&amp;8第 ９ 章  運輸・通信      &amp;P</oddHeader>
  </headerFooter>
  <ignoredErrors>
    <ignoredError sqref="D7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/>
  <dimension ref="A1:N18"/>
  <sheetViews>
    <sheetView showGridLines="0" view="pageBreakPreview" zoomScale="75" zoomScaleNormal="75" zoomScaleSheetLayoutView="75" workbookViewId="0"/>
  </sheetViews>
  <sheetFormatPr defaultColWidth="10.6640625" defaultRowHeight="13.2"/>
  <cols>
    <col min="1" max="1" width="17.33203125" style="54" customWidth="1"/>
    <col min="2" max="2" width="0.44140625" style="54" customWidth="1"/>
    <col min="3" max="3" width="10.33203125" style="54" customWidth="1"/>
    <col min="4" max="12" width="10.109375" style="54" customWidth="1"/>
    <col min="13" max="13" width="12.77734375" style="54" customWidth="1"/>
    <col min="14" max="16384" width="10.6640625" style="54"/>
  </cols>
  <sheetData>
    <row r="1" spans="1:14" s="96" customFormat="1" ht="21.75" customHeight="1">
      <c r="N1" s="120"/>
    </row>
    <row r="2" spans="1:14" s="96" customFormat="1" ht="21.75" customHeight="1">
      <c r="A2" s="408" t="s">
        <v>1170</v>
      </c>
      <c r="B2" s="300"/>
      <c r="D2" s="1006" t="s">
        <v>760</v>
      </c>
      <c r="E2" s="1006"/>
      <c r="F2" s="1006"/>
      <c r="G2" s="1006"/>
      <c r="H2" s="1006"/>
      <c r="I2" s="1006"/>
      <c r="J2" s="1006"/>
      <c r="K2" s="1007"/>
      <c r="L2" s="572"/>
      <c r="M2" s="572"/>
      <c r="N2" s="120"/>
    </row>
    <row r="3" spans="1:14" s="96" customFormat="1" ht="24" customHeight="1"/>
    <row r="4" spans="1:14" s="60" customFormat="1" ht="15" customHeight="1" thickBot="1">
      <c r="A4" s="129" t="s">
        <v>759</v>
      </c>
      <c r="B4" s="129"/>
    </row>
    <row r="5" spans="1:14" s="96" customFormat="1" ht="16.5" customHeight="1">
      <c r="A5" s="898" t="s">
        <v>758</v>
      </c>
      <c r="B5" s="888"/>
      <c r="C5" s="1008" t="s">
        <v>757</v>
      </c>
      <c r="D5" s="301"/>
      <c r="E5" s="1009" t="s">
        <v>756</v>
      </c>
      <c r="F5" s="957"/>
      <c r="G5" s="957"/>
      <c r="H5" s="957"/>
      <c r="I5" s="957"/>
      <c r="J5" s="957"/>
      <c r="K5" s="957"/>
      <c r="L5" s="302"/>
      <c r="M5" s="1008" t="s">
        <v>755</v>
      </c>
    </row>
    <row r="6" spans="1:14" s="180" customFormat="1" ht="37.5" customHeight="1">
      <c r="A6" s="889"/>
      <c r="B6" s="890"/>
      <c r="C6" s="983"/>
      <c r="D6" s="303" t="s">
        <v>754</v>
      </c>
      <c r="E6" s="566" t="s">
        <v>753</v>
      </c>
      <c r="F6" s="422" t="s">
        <v>1257</v>
      </c>
      <c r="G6" s="566" t="s">
        <v>752</v>
      </c>
      <c r="H6" s="565" t="s">
        <v>751</v>
      </c>
      <c r="I6" s="566" t="s">
        <v>750</v>
      </c>
      <c r="J6" s="565" t="s">
        <v>749</v>
      </c>
      <c r="K6" s="566" t="s">
        <v>748</v>
      </c>
      <c r="L6" s="181" t="s">
        <v>747</v>
      </c>
      <c r="M6" s="1010"/>
    </row>
    <row r="7" spans="1:14" s="133" customFormat="1" ht="15" customHeight="1">
      <c r="A7" s="255"/>
      <c r="B7" s="182"/>
      <c r="C7" s="111" t="s">
        <v>746</v>
      </c>
    </row>
    <row r="8" spans="1:14" s="355" customFormat="1" ht="19.5" customHeight="1">
      <c r="A8" s="409" t="s">
        <v>1229</v>
      </c>
      <c r="B8" s="562"/>
      <c r="C8" s="304">
        <v>100317</v>
      </c>
      <c r="D8" s="304">
        <v>357</v>
      </c>
      <c r="E8" s="304">
        <v>12634</v>
      </c>
      <c r="F8" s="304">
        <v>9060</v>
      </c>
      <c r="G8" s="304">
        <v>62327</v>
      </c>
      <c r="H8" s="304">
        <v>14</v>
      </c>
      <c r="I8" s="304">
        <v>41</v>
      </c>
      <c r="J8" s="304">
        <v>3445</v>
      </c>
      <c r="K8" s="304">
        <v>76</v>
      </c>
      <c r="L8" s="304">
        <v>12363</v>
      </c>
      <c r="M8" s="304">
        <v>5106892</v>
      </c>
    </row>
    <row r="9" spans="1:14" s="96" customFormat="1" ht="19.5" customHeight="1">
      <c r="A9" s="409" t="s">
        <v>1171</v>
      </c>
      <c r="B9" s="157"/>
      <c r="C9" s="304">
        <v>111211</v>
      </c>
      <c r="D9" s="304"/>
      <c r="E9" s="304">
        <v>8908</v>
      </c>
      <c r="F9" s="304">
        <v>7760</v>
      </c>
      <c r="G9" s="304">
        <v>77897</v>
      </c>
      <c r="H9" s="304">
        <v>9</v>
      </c>
      <c r="I9" s="304">
        <v>60</v>
      </c>
      <c r="J9" s="304">
        <v>3875</v>
      </c>
      <c r="K9" s="304">
        <v>63</v>
      </c>
      <c r="L9" s="304">
        <v>12352</v>
      </c>
      <c r="M9" s="304">
        <v>5114648</v>
      </c>
    </row>
    <row r="10" spans="1:14" s="96" customFormat="1" ht="19.5" customHeight="1">
      <c r="A10" s="409" t="s">
        <v>1230</v>
      </c>
      <c r="B10" s="305"/>
      <c r="C10" s="304">
        <v>105697</v>
      </c>
      <c r="D10" s="304">
        <v>247</v>
      </c>
      <c r="E10" s="304">
        <v>10049</v>
      </c>
      <c r="F10" s="304">
        <v>7451</v>
      </c>
      <c r="G10" s="304">
        <v>71478</v>
      </c>
      <c r="H10" s="304">
        <v>16</v>
      </c>
      <c r="I10" s="304">
        <v>42</v>
      </c>
      <c r="J10" s="304">
        <v>3560</v>
      </c>
      <c r="K10" s="304">
        <v>69</v>
      </c>
      <c r="L10" s="304">
        <v>12785</v>
      </c>
      <c r="M10" s="304">
        <v>5121873</v>
      </c>
    </row>
    <row r="11" spans="1:14" s="96" customFormat="1" ht="19.5" customHeight="1">
      <c r="A11" s="409" t="s">
        <v>1231</v>
      </c>
      <c r="B11" s="157"/>
      <c r="C11" s="304">
        <v>98626</v>
      </c>
      <c r="D11" s="304">
        <v>258</v>
      </c>
      <c r="E11" s="304">
        <v>7602</v>
      </c>
      <c r="F11" s="304">
        <v>5970</v>
      </c>
      <c r="G11" s="304">
        <v>69792</v>
      </c>
      <c r="H11" s="304">
        <v>4</v>
      </c>
      <c r="I11" s="304">
        <v>61</v>
      </c>
      <c r="J11" s="304">
        <v>3693</v>
      </c>
      <c r="K11" s="304">
        <v>63</v>
      </c>
      <c r="L11" s="304">
        <v>11183</v>
      </c>
      <c r="M11" s="304">
        <v>5137839</v>
      </c>
    </row>
    <row r="12" spans="1:14" s="96" customFormat="1" ht="22.2" customHeight="1">
      <c r="A12" s="574" t="s">
        <v>1232</v>
      </c>
      <c r="B12" s="506"/>
      <c r="C12" s="575">
        <v>96003</v>
      </c>
      <c r="D12" s="575">
        <v>187</v>
      </c>
      <c r="E12" s="575">
        <v>5563</v>
      </c>
      <c r="F12" s="575">
        <v>5250</v>
      </c>
      <c r="G12" s="575">
        <v>69214</v>
      </c>
      <c r="H12" s="575">
        <v>7</v>
      </c>
      <c r="I12" s="575">
        <v>51</v>
      </c>
      <c r="J12" s="575">
        <v>4115</v>
      </c>
      <c r="K12" s="575">
        <v>63</v>
      </c>
      <c r="L12" s="575">
        <v>11553</v>
      </c>
      <c r="M12" s="575">
        <v>5148298</v>
      </c>
    </row>
    <row r="13" spans="1:14" s="96" customFormat="1" ht="7.8" customHeight="1">
      <c r="A13" s="410"/>
      <c r="B13" s="306"/>
      <c r="C13" s="307"/>
      <c r="D13" s="307"/>
      <c r="E13" s="307"/>
      <c r="F13" s="308"/>
      <c r="G13" s="308"/>
      <c r="H13" s="308"/>
      <c r="I13" s="307"/>
      <c r="J13" s="308"/>
      <c r="K13" s="308"/>
      <c r="L13" s="308"/>
      <c r="M13" s="308"/>
    </row>
    <row r="14" spans="1:14" s="96" customFormat="1" ht="15" customHeight="1">
      <c r="A14" s="411" t="s">
        <v>745</v>
      </c>
      <c r="B14" s="128"/>
      <c r="C14" s="128"/>
    </row>
    <row r="15" spans="1:14" s="96" customFormat="1" ht="12.75" customHeight="1">
      <c r="A15" s="412" t="s">
        <v>744</v>
      </c>
      <c r="L15" s="309"/>
      <c r="M15" s="309"/>
    </row>
    <row r="16" spans="1:14" ht="12.75" customHeight="1">
      <c r="A16" s="507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309"/>
      <c r="M16" s="309"/>
    </row>
    <row r="17" spans="4:4">
      <c r="D17" s="69"/>
    </row>
    <row r="18" spans="4:4">
      <c r="D18" s="68"/>
    </row>
  </sheetData>
  <mergeCells count="5">
    <mergeCell ref="D2:K2"/>
    <mergeCell ref="A5:B6"/>
    <mergeCell ref="C5:C6"/>
    <mergeCell ref="E5:K5"/>
    <mergeCell ref="M5:M6"/>
  </mergeCells>
  <phoneticPr fontId="11"/>
  <hyperlinks>
    <hyperlink ref="A14" r:id="rId1" xr:uid="{37B42874-E67D-4142-BCD9-AAAAA1458CD4}"/>
    <hyperlink ref="A15" r:id="rId2" xr:uid="{B83053F9-CE28-4EC3-B3FA-4B4F4BA791F2}"/>
  </hyperlinks>
  <printOptions gridLinesSet="0"/>
  <pageMargins left="0.59055118110236227" right="0.59055118110236227" top="0.59055118110236227" bottom="0.19685039370078741" header="0.39370078740157483" footer="0"/>
  <pageSetup paperSize="9" scale="69" fitToHeight="0" orientation="portrait" r:id="rId3"/>
  <headerFooter scaleWithDoc="0">
    <oddHeader>&amp;L&amp;"ＭＳ ゴシック,標準"&amp;8&amp;P      第 ９ 章  運輸・通信</oddHeader>
  </headerFooter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34E5-C172-4D88-8A5C-965E5772FC00}">
  <sheetPr syncVertical="1" syncRef="A1" transitionEvaluation="1"/>
  <dimension ref="A1:L19"/>
  <sheetViews>
    <sheetView showGridLines="0" view="pageBreakPreview" zoomScale="75" zoomScaleNormal="75" zoomScaleSheetLayoutView="75" workbookViewId="0"/>
  </sheetViews>
  <sheetFormatPr defaultColWidth="10.6640625" defaultRowHeight="13.2"/>
  <cols>
    <col min="1" max="1" width="17.33203125" style="96" customWidth="1"/>
    <col min="2" max="2" width="0.44140625" style="96" customWidth="1"/>
    <col min="3" max="11" width="12.77734375" style="96" customWidth="1"/>
    <col min="12" max="16384" width="10.6640625" style="96"/>
  </cols>
  <sheetData>
    <row r="1" spans="1:12" ht="21.75" customHeight="1">
      <c r="L1" s="120"/>
    </row>
    <row r="2" spans="1:12" ht="21.75" customHeight="1">
      <c r="A2" s="1229" t="s">
        <v>1435</v>
      </c>
      <c r="B2" s="300"/>
      <c r="E2" s="1230" t="s">
        <v>1436</v>
      </c>
      <c r="F2" s="1230"/>
      <c r="G2" s="1230"/>
      <c r="H2" s="1230"/>
      <c r="I2" s="1230"/>
      <c r="J2" s="1231"/>
      <c r="K2" s="1231"/>
      <c r="L2" s="120"/>
    </row>
    <row r="3" spans="1:12" ht="24" customHeight="1" thickBot="1"/>
    <row r="4" spans="1:12" ht="12.75" customHeight="1">
      <c r="A4" s="1232" t="s">
        <v>1437</v>
      </c>
      <c r="B4" s="1233"/>
      <c r="C4" s="1234"/>
      <c r="D4" s="301"/>
      <c r="E4" s="1235"/>
      <c r="F4" s="1236" t="s">
        <v>1438</v>
      </c>
      <c r="G4" s="1237"/>
      <c r="H4" s="1237"/>
      <c r="I4" s="1235"/>
      <c r="J4" s="301"/>
      <c r="K4" s="301"/>
    </row>
    <row r="5" spans="1:12" ht="12.75" customHeight="1">
      <c r="A5" s="1238"/>
      <c r="B5" s="1239"/>
      <c r="C5" s="1240" t="s">
        <v>1439</v>
      </c>
      <c r="D5" s="1241"/>
      <c r="E5" s="1241"/>
      <c r="F5" s="1242"/>
      <c r="G5" s="1243"/>
      <c r="H5" s="1244"/>
      <c r="I5" s="1243"/>
      <c r="J5" s="1244"/>
      <c r="K5" s="1243"/>
    </row>
    <row r="6" spans="1:12" s="180" customFormat="1" ht="21" customHeight="1">
      <c r="A6" s="1245"/>
      <c r="B6" s="1033"/>
      <c r="C6" s="1246"/>
      <c r="D6" s="1247" t="s">
        <v>1440</v>
      </c>
      <c r="E6" s="1248" t="s">
        <v>1441</v>
      </c>
      <c r="F6" s="1247" t="s">
        <v>1442</v>
      </c>
      <c r="G6" s="1249" t="s">
        <v>1443</v>
      </c>
      <c r="H6" s="1247" t="s">
        <v>1444</v>
      </c>
      <c r="I6" s="1249" t="s">
        <v>1445</v>
      </c>
      <c r="J6" s="1247" t="s">
        <v>1446</v>
      </c>
      <c r="K6" s="1250" t="s">
        <v>1447</v>
      </c>
    </row>
    <row r="7" spans="1:12" s="133" customFormat="1" ht="15" customHeight="1">
      <c r="A7" s="255"/>
      <c r="B7" s="182"/>
      <c r="C7" s="111" t="s">
        <v>1448</v>
      </c>
      <c r="D7" s="1251"/>
      <c r="E7" s="1251"/>
      <c r="F7" s="1251"/>
      <c r="G7" s="1251"/>
      <c r="H7" s="1251"/>
      <c r="I7" s="1251"/>
      <c r="J7" s="1251"/>
      <c r="K7" s="1251"/>
    </row>
    <row r="8" spans="1:12" s="355" customFormat="1" ht="19.5" customHeight="1">
      <c r="A8" s="1252" t="s">
        <v>1274</v>
      </c>
      <c r="B8" s="861"/>
      <c r="C8" s="304">
        <v>17769</v>
      </c>
      <c r="D8" s="304">
        <v>107</v>
      </c>
      <c r="E8" s="304">
        <v>359</v>
      </c>
      <c r="F8" s="304">
        <v>642</v>
      </c>
      <c r="G8" s="304">
        <v>2620</v>
      </c>
      <c r="H8" s="304">
        <v>3728</v>
      </c>
      <c r="I8" s="304">
        <v>3071</v>
      </c>
      <c r="J8" s="304">
        <v>10970</v>
      </c>
      <c r="K8" s="304">
        <v>14041</v>
      </c>
    </row>
    <row r="9" spans="1:12" ht="19.5" customHeight="1">
      <c r="A9" s="1252" t="s">
        <v>1196</v>
      </c>
      <c r="B9" s="157"/>
      <c r="C9" s="304">
        <v>14693</v>
      </c>
      <c r="D9" s="304">
        <v>60</v>
      </c>
      <c r="E9" s="304">
        <v>378</v>
      </c>
      <c r="F9" s="304">
        <v>547</v>
      </c>
      <c r="G9" s="304">
        <v>1910</v>
      </c>
      <c r="H9" s="304">
        <v>2895</v>
      </c>
      <c r="I9" s="304">
        <v>2435</v>
      </c>
      <c r="J9" s="304">
        <v>9363</v>
      </c>
      <c r="K9" s="304">
        <v>11798</v>
      </c>
    </row>
    <row r="10" spans="1:12" ht="19.5" customHeight="1">
      <c r="A10" s="1252" t="s">
        <v>1275</v>
      </c>
      <c r="B10" s="305"/>
      <c r="C10" s="304">
        <v>17777</v>
      </c>
      <c r="D10" s="304">
        <v>83</v>
      </c>
      <c r="E10" s="304">
        <v>308</v>
      </c>
      <c r="F10" s="304">
        <v>496</v>
      </c>
      <c r="G10" s="304">
        <v>2872</v>
      </c>
      <c r="H10" s="304">
        <v>3759</v>
      </c>
      <c r="I10" s="304">
        <v>2592</v>
      </c>
      <c r="J10" s="304">
        <v>11426</v>
      </c>
      <c r="K10" s="304">
        <v>14018</v>
      </c>
    </row>
    <row r="11" spans="1:12" ht="19.5" customHeight="1">
      <c r="A11" s="1252" t="s">
        <v>1449</v>
      </c>
      <c r="B11" s="157"/>
      <c r="C11" s="304">
        <v>16642</v>
      </c>
      <c r="D11" s="304">
        <v>71</v>
      </c>
      <c r="E11" s="304">
        <v>248</v>
      </c>
      <c r="F11" s="304">
        <v>582</v>
      </c>
      <c r="G11" s="304">
        <v>2732</v>
      </c>
      <c r="H11" s="304">
        <v>3633</v>
      </c>
      <c r="I11" s="304">
        <v>2510</v>
      </c>
      <c r="J11" s="304">
        <v>10499</v>
      </c>
      <c r="K11" s="304">
        <v>13009</v>
      </c>
    </row>
    <row r="12" spans="1:12" ht="22.8" customHeight="1">
      <c r="A12" s="1253" t="s">
        <v>1232</v>
      </c>
      <c r="B12" s="1254"/>
      <c r="C12" s="575">
        <v>15351</v>
      </c>
      <c r="D12" s="575">
        <v>59</v>
      </c>
      <c r="E12" s="575">
        <v>341</v>
      </c>
      <c r="F12" s="575">
        <v>612</v>
      </c>
      <c r="G12" s="575">
        <v>2193</v>
      </c>
      <c r="H12" s="575">
        <v>3205</v>
      </c>
      <c r="I12" s="575">
        <v>2320</v>
      </c>
      <c r="J12" s="575">
        <v>9826</v>
      </c>
      <c r="K12" s="575">
        <v>12146</v>
      </c>
    </row>
    <row r="13" spans="1:12" ht="7.2" customHeight="1">
      <c r="A13" s="410"/>
      <c r="B13" s="306"/>
      <c r="C13" s="307"/>
      <c r="D13" s="307"/>
      <c r="E13" s="307"/>
      <c r="F13" s="308"/>
      <c r="G13" s="308"/>
      <c r="H13" s="308"/>
      <c r="I13" s="307"/>
      <c r="J13" s="308"/>
      <c r="K13" s="308"/>
    </row>
    <row r="14" spans="1:12" ht="15" customHeight="1">
      <c r="A14" s="411" t="s">
        <v>745</v>
      </c>
      <c r="B14" s="128"/>
      <c r="C14" s="128"/>
    </row>
    <row r="15" spans="1:12" ht="12.75" customHeight="1">
      <c r="A15" s="1255"/>
      <c r="B15" s="1256"/>
      <c r="C15" s="1256"/>
      <c r="D15" s="1256"/>
      <c r="E15" s="1256"/>
      <c r="F15" s="1256"/>
    </row>
    <row r="16" spans="1:12" ht="15" customHeight="1">
      <c r="A16" s="411"/>
    </row>
    <row r="17" spans="4:10">
      <c r="D17" s="69"/>
    </row>
    <row r="18" spans="4:10">
      <c r="D18"/>
    </row>
    <row r="19" spans="4:10">
      <c r="D19" s="69"/>
      <c r="J19"/>
    </row>
  </sheetData>
  <mergeCells count="4">
    <mergeCell ref="E2:I2"/>
    <mergeCell ref="A4:B6"/>
    <mergeCell ref="F4:H4"/>
    <mergeCell ref="C5:C6"/>
  </mergeCells>
  <phoneticPr fontId="11"/>
  <hyperlinks>
    <hyperlink ref="A14" r:id="rId1" xr:uid="{E4A5201C-3820-490F-B00B-15C1361AC27D}"/>
  </hyperlinks>
  <printOptions gridLinesSet="0"/>
  <pageMargins left="0.59055118110236227" right="0.59055118110236227" top="0.59055118110236227" bottom="0.19685039370078741" header="0.39370078740157483" footer="0"/>
  <pageSetup paperSize="9" scale="68" fitToHeight="0" orientation="portrait" r:id="rId2"/>
  <headerFooter scaleWithDoc="0">
    <oddHeader>&amp;L&amp;"ＭＳ ゴシック,標準"&amp;8&amp;P      第 ９ 章  運輸・通信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100F-3BE3-4D33-9CEE-FDABF2A7DBF4}">
  <sheetPr transitionEvaluation="1"/>
  <dimension ref="A1:N26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7.33203125" style="1258" customWidth="1"/>
    <col min="2" max="2" width="0.44140625" style="1258" customWidth="1"/>
    <col min="3" max="13" width="10.6640625" style="1258" customWidth="1"/>
    <col min="14" max="16384" width="9" style="1258"/>
  </cols>
  <sheetData>
    <row r="1" spans="1:14" ht="21.75" customHeight="1">
      <c r="A1" s="1257"/>
      <c r="N1" s="120"/>
    </row>
    <row r="2" spans="1:14" ht="21.75" customHeight="1">
      <c r="A2" s="1259" t="s">
        <v>1450</v>
      </c>
      <c r="B2" s="1260"/>
      <c r="E2" s="1261" t="s">
        <v>1451</v>
      </c>
      <c r="F2" s="1261"/>
      <c r="G2" s="1261"/>
      <c r="H2" s="1261"/>
      <c r="I2" s="1261"/>
      <c r="J2" s="1261"/>
    </row>
    <row r="3" spans="1:14" ht="24" customHeight="1">
      <c r="A3" s="1259"/>
      <c r="B3" s="1260"/>
      <c r="F3" s="1262"/>
    </row>
    <row r="4" spans="1:14" s="1266" customFormat="1" ht="12" customHeight="1">
      <c r="A4" s="1263" t="s">
        <v>1452</v>
      </c>
      <c r="B4" s="1264"/>
      <c r="C4" s="1265"/>
      <c r="D4" s="1265"/>
      <c r="E4" s="1265"/>
      <c r="F4" s="1265"/>
      <c r="G4" s="1265"/>
      <c r="H4" s="1265"/>
      <c r="I4" s="1265"/>
      <c r="J4" s="1265"/>
      <c r="K4" s="1265"/>
      <c r="L4" s="1265"/>
    </row>
    <row r="5" spans="1:14" s="1266" customFormat="1" ht="15" customHeight="1" thickBot="1">
      <c r="A5" s="1264" t="s">
        <v>1453</v>
      </c>
      <c r="B5" s="1267"/>
      <c r="C5" s="1265"/>
      <c r="D5" s="1265"/>
      <c r="E5" s="1265"/>
      <c r="F5" s="1265"/>
      <c r="G5" s="1265"/>
      <c r="H5" s="1265"/>
      <c r="I5" s="1265"/>
      <c r="J5" s="1265"/>
      <c r="K5" s="1265"/>
      <c r="L5" s="1265"/>
    </row>
    <row r="6" spans="1:14" ht="15" customHeight="1">
      <c r="A6" s="1268" t="s">
        <v>1027</v>
      </c>
      <c r="B6" s="1269"/>
      <c r="C6" s="1270" t="s">
        <v>1454</v>
      </c>
      <c r="D6" s="1271"/>
      <c r="E6" s="1272"/>
      <c r="F6" s="1272"/>
      <c r="G6" s="1273"/>
      <c r="H6" s="1273"/>
      <c r="I6" s="1273"/>
      <c r="J6" s="1273"/>
      <c r="K6" s="1272"/>
      <c r="L6" s="1272"/>
      <c r="M6" s="1274"/>
    </row>
    <row r="7" spans="1:14" ht="15" customHeight="1">
      <c r="A7" s="1275"/>
      <c r="B7" s="1269"/>
      <c r="C7" s="1276"/>
      <c r="D7" s="1277"/>
      <c r="E7" s="1278"/>
      <c r="F7" s="1278"/>
      <c r="G7" s="1279" t="s">
        <v>1455</v>
      </c>
      <c r="H7" s="1279"/>
      <c r="I7" s="1279"/>
      <c r="J7" s="1279"/>
      <c r="K7" s="1278"/>
      <c r="L7" s="1278"/>
      <c r="M7" s="1280"/>
    </row>
    <row r="8" spans="1:14" ht="15" customHeight="1">
      <c r="A8" s="1281"/>
      <c r="B8" s="1282"/>
      <c r="C8" s="1283"/>
      <c r="D8" s="1284" t="s">
        <v>1456</v>
      </c>
      <c r="E8" s="1285" t="s">
        <v>1457</v>
      </c>
      <c r="F8" s="1286" t="s">
        <v>1458</v>
      </c>
      <c r="G8" s="1285" t="s">
        <v>1459</v>
      </c>
      <c r="H8" s="1286" t="s">
        <v>1460</v>
      </c>
      <c r="I8" s="1285" t="s">
        <v>1461</v>
      </c>
      <c r="J8" s="1286" t="s">
        <v>1462</v>
      </c>
      <c r="K8" s="1285" t="s">
        <v>1463</v>
      </c>
      <c r="L8" s="1286" t="s">
        <v>1464</v>
      </c>
      <c r="M8" s="1284" t="s">
        <v>1465</v>
      </c>
      <c r="N8" s="1287"/>
    </row>
    <row r="9" spans="1:14" s="1288" customFormat="1" ht="15" customHeight="1">
      <c r="C9" s="1289" t="s">
        <v>1466</v>
      </c>
    </row>
    <row r="10" spans="1:14" ht="21" customHeight="1">
      <c r="A10" s="1290" t="s">
        <v>1233</v>
      </c>
      <c r="B10" s="1291"/>
      <c r="C10" s="1292">
        <v>2887</v>
      </c>
      <c r="D10" s="1293">
        <v>33</v>
      </c>
      <c r="E10" s="1294">
        <v>8</v>
      </c>
      <c r="F10" s="1294">
        <v>11</v>
      </c>
      <c r="G10" s="1293">
        <v>8</v>
      </c>
      <c r="H10" s="1293">
        <v>22</v>
      </c>
      <c r="I10" s="1293">
        <v>111</v>
      </c>
      <c r="J10" s="1294">
        <v>155</v>
      </c>
      <c r="K10" s="1294">
        <v>190</v>
      </c>
      <c r="L10" s="1294">
        <v>1014</v>
      </c>
      <c r="M10" s="1295">
        <v>605</v>
      </c>
    </row>
    <row r="11" spans="1:14" ht="21" customHeight="1">
      <c r="A11" s="1296" t="s">
        <v>1194</v>
      </c>
      <c r="B11" s="1297"/>
      <c r="C11" s="1292">
        <v>2493</v>
      </c>
      <c r="D11" s="1293">
        <v>30</v>
      </c>
      <c r="E11" s="1293">
        <v>10</v>
      </c>
      <c r="F11" s="1294">
        <v>13</v>
      </c>
      <c r="G11" s="1293">
        <v>8</v>
      </c>
      <c r="H11" s="1293">
        <v>18</v>
      </c>
      <c r="I11" s="1293">
        <v>92</v>
      </c>
      <c r="J11" s="1294">
        <v>129</v>
      </c>
      <c r="K11" s="1294">
        <v>141</v>
      </c>
      <c r="L11" s="1293">
        <v>913</v>
      </c>
      <c r="M11" s="1295">
        <v>452</v>
      </c>
    </row>
    <row r="12" spans="1:14" ht="21" customHeight="1">
      <c r="A12" s="1296" t="s">
        <v>1212</v>
      </c>
      <c r="B12" s="1297"/>
      <c r="C12" s="1292">
        <v>2606</v>
      </c>
      <c r="D12" s="1293">
        <v>34</v>
      </c>
      <c r="E12" s="1293">
        <v>1</v>
      </c>
      <c r="F12" s="1294">
        <v>6</v>
      </c>
      <c r="G12" s="1293">
        <v>6</v>
      </c>
      <c r="H12" s="1293">
        <v>18</v>
      </c>
      <c r="I12" s="1293">
        <v>97</v>
      </c>
      <c r="J12" s="1294">
        <v>105</v>
      </c>
      <c r="K12" s="1294">
        <v>147</v>
      </c>
      <c r="L12" s="1293">
        <v>968</v>
      </c>
      <c r="M12" s="1295">
        <v>600</v>
      </c>
    </row>
    <row r="13" spans="1:14" ht="21" customHeight="1">
      <c r="A13" s="1296" t="s">
        <v>1467</v>
      </c>
      <c r="B13" s="1297"/>
      <c r="C13" s="1292">
        <v>2611</v>
      </c>
      <c r="D13" s="1293">
        <v>28</v>
      </c>
      <c r="E13" s="1293">
        <v>3</v>
      </c>
      <c r="F13" s="1293">
        <v>9</v>
      </c>
      <c r="G13" s="1293">
        <v>7</v>
      </c>
      <c r="H13" s="1293">
        <v>20</v>
      </c>
      <c r="I13" s="1293">
        <v>129</v>
      </c>
      <c r="J13" s="1293">
        <v>106</v>
      </c>
      <c r="K13" s="1293">
        <v>158</v>
      </c>
      <c r="L13" s="1293">
        <v>1011</v>
      </c>
      <c r="M13" s="1294">
        <v>504</v>
      </c>
    </row>
    <row r="14" spans="1:14" s="1302" customFormat="1" ht="27" customHeight="1">
      <c r="A14" s="1298" t="s">
        <v>1235</v>
      </c>
      <c r="B14" s="1298"/>
      <c r="C14" s="1299">
        <v>2604</v>
      </c>
      <c r="D14" s="1300">
        <v>37</v>
      </c>
      <c r="E14" s="1300">
        <v>3</v>
      </c>
      <c r="F14" s="1300">
        <v>9</v>
      </c>
      <c r="G14" s="1300">
        <v>6</v>
      </c>
      <c r="H14" s="1300">
        <v>7</v>
      </c>
      <c r="I14" s="1300">
        <v>87</v>
      </c>
      <c r="J14" s="1300">
        <v>133</v>
      </c>
      <c r="K14" s="1300">
        <v>152</v>
      </c>
      <c r="L14" s="1300">
        <v>1027</v>
      </c>
      <c r="M14" s="1301">
        <v>441</v>
      </c>
    </row>
    <row r="15" spans="1:14" ht="6" customHeight="1" thickBot="1">
      <c r="A15" s="1291"/>
      <c r="B15" s="1291"/>
      <c r="C15" s="1303"/>
      <c r="D15" s="1304"/>
      <c r="E15" s="1304"/>
      <c r="F15" s="1304"/>
      <c r="G15" s="1304"/>
      <c r="H15" s="1304"/>
      <c r="I15" s="1304"/>
      <c r="J15" s="1304"/>
      <c r="K15" s="1304"/>
      <c r="L15" s="1304"/>
    </row>
    <row r="16" spans="1:14" ht="15" customHeight="1">
      <c r="A16" s="1305" t="s">
        <v>1027</v>
      </c>
      <c r="B16" s="1306"/>
      <c r="C16" s="1307"/>
      <c r="D16" s="1272"/>
      <c r="E16" s="1308"/>
      <c r="F16" s="1308"/>
      <c r="G16" s="1308"/>
      <c r="H16" s="1308"/>
      <c r="I16" s="1308"/>
      <c r="J16" s="1309"/>
      <c r="K16" s="1310"/>
      <c r="L16" s="1309"/>
      <c r="M16" s="1274"/>
    </row>
    <row r="17" spans="1:12" ht="15" customHeight="1">
      <c r="A17" s="1311"/>
      <c r="B17" s="1291"/>
      <c r="C17" s="1312" t="s">
        <v>1468</v>
      </c>
      <c r="D17" s="1313"/>
      <c r="E17" s="1314"/>
      <c r="F17" s="1279" t="s">
        <v>1469</v>
      </c>
      <c r="G17" s="1279"/>
      <c r="H17" s="1279"/>
      <c r="I17" s="1279"/>
      <c r="J17" s="1315"/>
      <c r="K17" s="1316"/>
      <c r="L17" s="1317" t="s">
        <v>1470</v>
      </c>
    </row>
    <row r="18" spans="1:12" ht="15" customHeight="1">
      <c r="A18" s="900"/>
      <c r="B18" s="1282"/>
      <c r="C18" s="1318"/>
      <c r="D18" s="1284" t="s">
        <v>1471</v>
      </c>
      <c r="E18" s="1284" t="s">
        <v>1459</v>
      </c>
      <c r="F18" s="1284" t="s">
        <v>1472</v>
      </c>
      <c r="G18" s="1284" t="s">
        <v>1461</v>
      </c>
      <c r="H18" s="1284" t="s">
        <v>1473</v>
      </c>
      <c r="I18" s="1284" t="s">
        <v>1463</v>
      </c>
      <c r="J18" s="1284" t="s">
        <v>1474</v>
      </c>
      <c r="K18" s="1284" t="s">
        <v>1465</v>
      </c>
      <c r="L18" s="1319"/>
    </row>
    <row r="19" spans="1:12" s="1288" customFormat="1" ht="15" customHeight="1">
      <c r="C19" s="1320"/>
    </row>
    <row r="20" spans="1:12" ht="21" customHeight="1">
      <c r="A20" s="1290" t="s">
        <v>1233</v>
      </c>
      <c r="B20" s="1291"/>
      <c r="C20" s="1321">
        <v>262</v>
      </c>
      <c r="D20" s="291">
        <v>0</v>
      </c>
      <c r="E20" s="291">
        <v>0</v>
      </c>
      <c r="F20" s="291">
        <v>0</v>
      </c>
      <c r="G20" s="291">
        <v>0</v>
      </c>
      <c r="H20" s="291">
        <v>0</v>
      </c>
      <c r="I20" s="291">
        <v>1</v>
      </c>
      <c r="J20" s="1294">
        <v>140</v>
      </c>
      <c r="K20" s="1294">
        <v>11</v>
      </c>
      <c r="L20" s="1295">
        <v>316</v>
      </c>
    </row>
    <row r="21" spans="1:12" ht="21" customHeight="1">
      <c r="A21" s="1296" t="s">
        <v>1194</v>
      </c>
      <c r="B21" s="1297"/>
      <c r="C21" s="1321">
        <v>317</v>
      </c>
      <c r="D21" s="291">
        <v>0</v>
      </c>
      <c r="E21" s="291">
        <v>0</v>
      </c>
      <c r="F21" s="291">
        <v>0</v>
      </c>
      <c r="G21" s="291">
        <v>0</v>
      </c>
      <c r="H21" s="291">
        <v>0</v>
      </c>
      <c r="I21" s="291">
        <v>0</v>
      </c>
      <c r="J21" s="1294">
        <v>135</v>
      </c>
      <c r="K21" s="1294">
        <v>10</v>
      </c>
      <c r="L21" s="1295">
        <v>225</v>
      </c>
    </row>
    <row r="22" spans="1:12" ht="21" customHeight="1">
      <c r="A22" s="1296" t="s">
        <v>1212</v>
      </c>
      <c r="B22" s="1297"/>
      <c r="C22" s="1321">
        <v>281</v>
      </c>
      <c r="D22" s="291">
        <v>0</v>
      </c>
      <c r="E22" s="291">
        <v>0</v>
      </c>
      <c r="F22" s="291">
        <v>0</v>
      </c>
      <c r="G22" s="291">
        <v>0</v>
      </c>
      <c r="H22" s="291">
        <v>0</v>
      </c>
      <c r="I22" s="291">
        <v>1</v>
      </c>
      <c r="J22" s="1294">
        <v>131</v>
      </c>
      <c r="K22" s="1294">
        <v>7</v>
      </c>
      <c r="L22" s="1295">
        <v>104</v>
      </c>
    </row>
    <row r="23" spans="1:12" ht="21" customHeight="1">
      <c r="A23" s="1322" t="s">
        <v>1475</v>
      </c>
      <c r="B23" s="1297"/>
      <c r="C23" s="1292">
        <v>326</v>
      </c>
      <c r="D23" s="291">
        <v>0</v>
      </c>
      <c r="E23" s="291">
        <v>0</v>
      </c>
      <c r="F23" s="291">
        <v>0</v>
      </c>
      <c r="G23" s="291">
        <v>0</v>
      </c>
      <c r="H23" s="291">
        <v>1</v>
      </c>
      <c r="I23" s="291">
        <v>0</v>
      </c>
      <c r="J23" s="1293">
        <v>128</v>
      </c>
      <c r="K23" s="1293">
        <v>2</v>
      </c>
      <c r="L23" s="1295">
        <v>179</v>
      </c>
    </row>
    <row r="24" spans="1:12" s="1302" customFormat="1" ht="27.6" customHeight="1">
      <c r="A24" s="1298" t="s">
        <v>1235</v>
      </c>
      <c r="B24" s="1298"/>
      <c r="C24" s="1323">
        <v>389</v>
      </c>
      <c r="D24" s="1324">
        <v>0</v>
      </c>
      <c r="E24" s="1324">
        <v>0</v>
      </c>
      <c r="F24" s="1324">
        <v>0</v>
      </c>
      <c r="G24" s="1324">
        <v>0</v>
      </c>
      <c r="H24" s="1324">
        <v>1</v>
      </c>
      <c r="I24" s="1324">
        <v>0</v>
      </c>
      <c r="J24" s="1325">
        <v>114</v>
      </c>
      <c r="K24" s="1325">
        <v>2</v>
      </c>
      <c r="L24" s="1325">
        <v>196</v>
      </c>
    </row>
    <row r="25" spans="1:12" ht="6" customHeight="1">
      <c r="A25" s="1282"/>
      <c r="B25" s="1282"/>
      <c r="C25" s="1326"/>
      <c r="D25" s="1327"/>
      <c r="E25" s="1327"/>
      <c r="F25" s="1327"/>
      <c r="G25" s="1327"/>
      <c r="H25" s="1327"/>
      <c r="I25" s="1327"/>
      <c r="J25" s="1327"/>
      <c r="K25" s="1327"/>
      <c r="L25" s="1327"/>
    </row>
    <row r="26" spans="1:12" ht="15" customHeight="1">
      <c r="A26" s="411" t="s">
        <v>745</v>
      </c>
    </row>
  </sheetData>
  <mergeCells count="9">
    <mergeCell ref="L17:L18"/>
    <mergeCell ref="E2:J2"/>
    <mergeCell ref="A6:A8"/>
    <mergeCell ref="C6:C8"/>
    <mergeCell ref="G6:J6"/>
    <mergeCell ref="G7:J7"/>
    <mergeCell ref="A16:A18"/>
    <mergeCell ref="C17:C18"/>
    <mergeCell ref="F17:I17"/>
  </mergeCells>
  <phoneticPr fontId="11"/>
  <hyperlinks>
    <hyperlink ref="A26" r:id="rId1" xr:uid="{79B33631-86B0-4E13-883E-022E788BA99C}"/>
  </hyperlinks>
  <printOptions gridLinesSet="0"/>
  <pageMargins left="0.59055118110236227" right="0.59055118110236227" top="0.59055118110236227" bottom="0.19685039370078741" header="0.39370078740157483" footer="0"/>
  <pageSetup paperSize="9" scale="68" orientation="portrait" r:id="rId2"/>
  <headerFooter scaleWithDoc="0">
    <oddHeader>&amp;L&amp;"ＭＳ ゴシック,標準"&amp;8&amp;P      第２２章　災害・事故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A5DD-217A-493C-B3EF-133FDA7EB0DE}">
  <sheetPr syncVertical="1" syncRef="A1" transitionEvaluation="1"/>
  <dimension ref="A1:O20"/>
  <sheetViews>
    <sheetView showGridLines="0" view="pageBreakPreview" zoomScale="75" zoomScaleNormal="75" zoomScaleSheetLayoutView="75" workbookViewId="0"/>
  </sheetViews>
  <sheetFormatPr defaultColWidth="10.6640625" defaultRowHeight="13.2"/>
  <cols>
    <col min="1" max="1" width="17.33203125" style="96" customWidth="1"/>
    <col min="2" max="2" width="0.44140625" style="96" customWidth="1"/>
    <col min="3" max="3" width="10.44140625" style="96" customWidth="1"/>
    <col min="4" max="4" width="9.21875" style="96" customWidth="1"/>
    <col min="5" max="5" width="9.6640625" style="96" customWidth="1"/>
    <col min="6" max="6" width="9.21875" style="96" customWidth="1"/>
    <col min="7" max="7" width="9.6640625" style="96" customWidth="1"/>
    <col min="8" max="8" width="9.21875" style="96" customWidth="1"/>
    <col min="9" max="9" width="9.6640625" style="96" customWidth="1"/>
    <col min="10" max="10" width="9.21875" style="96" customWidth="1"/>
    <col min="11" max="11" width="9.6640625" style="96" customWidth="1"/>
    <col min="12" max="12" width="9.21875" style="96" customWidth="1"/>
    <col min="13" max="13" width="9.6640625" style="96" customWidth="1"/>
    <col min="14" max="14" width="9.21875" style="96" customWidth="1"/>
    <col min="15" max="16384" width="10.6640625" style="96"/>
  </cols>
  <sheetData>
    <row r="1" spans="1:15" ht="21.75" customHeight="1">
      <c r="O1" s="120"/>
    </row>
    <row r="2" spans="1:15" ht="21.75" customHeight="1">
      <c r="A2" s="1229" t="s">
        <v>1476</v>
      </c>
      <c r="B2" s="300"/>
      <c r="E2" s="1328" t="s">
        <v>1477</v>
      </c>
      <c r="F2" s="1328"/>
      <c r="G2" s="1328"/>
      <c r="H2" s="1328"/>
      <c r="I2" s="1328"/>
      <c r="J2" s="1328"/>
      <c r="K2" s="1328"/>
      <c r="L2" s="878"/>
      <c r="O2" s="120"/>
    </row>
    <row r="3" spans="1:15" ht="24" customHeight="1"/>
    <row r="4" spans="1:15" s="60" customFormat="1" ht="15" customHeight="1" thickBot="1">
      <c r="A4" s="129" t="s">
        <v>1478</v>
      </c>
      <c r="B4" s="129"/>
    </row>
    <row r="5" spans="1:15" ht="12.75" customHeight="1">
      <c r="A5" s="1232" t="s">
        <v>758</v>
      </c>
      <c r="B5" s="1329"/>
      <c r="C5" s="1330" t="s">
        <v>757</v>
      </c>
      <c r="D5" s="301"/>
      <c r="E5" s="720"/>
      <c r="F5" s="302"/>
      <c r="G5" s="302"/>
      <c r="H5" s="302"/>
      <c r="I5" s="720"/>
      <c r="J5" s="302"/>
      <c r="K5" s="302"/>
      <c r="L5" s="302"/>
      <c r="M5" s="720"/>
      <c r="N5" s="302"/>
    </row>
    <row r="6" spans="1:15" ht="12.75" customHeight="1">
      <c r="A6" s="1238"/>
      <c r="B6" s="1331"/>
      <c r="C6" s="1332"/>
      <c r="D6" s="1045" t="s">
        <v>1479</v>
      </c>
      <c r="E6" s="1240" t="s">
        <v>1480</v>
      </c>
      <c r="F6" s="879"/>
      <c r="G6" s="1093" t="s">
        <v>1481</v>
      </c>
      <c r="H6" s="1333"/>
      <c r="I6" s="1093" t="s">
        <v>1482</v>
      </c>
      <c r="J6" s="1333"/>
      <c r="K6" s="1093" t="s">
        <v>1483</v>
      </c>
      <c r="L6" s="1333"/>
      <c r="M6" s="1093" t="s">
        <v>1484</v>
      </c>
      <c r="N6" s="1334"/>
    </row>
    <row r="7" spans="1:15" s="180" customFormat="1" ht="28.8" customHeight="1">
      <c r="A7" s="1335"/>
      <c r="B7" s="1336"/>
      <c r="C7" s="1246"/>
      <c r="D7" s="1337"/>
      <c r="E7" s="1246"/>
      <c r="F7" s="422" t="s">
        <v>1479</v>
      </c>
      <c r="G7" s="1338"/>
      <c r="H7" s="422" t="s">
        <v>1479</v>
      </c>
      <c r="I7" s="1338"/>
      <c r="J7" s="422" t="s">
        <v>1479</v>
      </c>
      <c r="K7" s="1338"/>
      <c r="L7" s="422" t="s">
        <v>1479</v>
      </c>
      <c r="M7" s="1338"/>
      <c r="N7" s="1339" t="s">
        <v>1479</v>
      </c>
    </row>
    <row r="8" spans="1:15" s="133" customFormat="1" ht="15" customHeight="1">
      <c r="A8" s="255"/>
      <c r="B8" s="182"/>
      <c r="C8" s="111" t="s">
        <v>746</v>
      </c>
      <c r="D8" s="133" t="s">
        <v>1485</v>
      </c>
    </row>
    <row r="9" spans="1:15" s="355" customFormat="1" ht="18" customHeight="1">
      <c r="A9" s="1340" t="s">
        <v>1274</v>
      </c>
      <c r="B9" s="861"/>
      <c r="C9" s="304">
        <v>39270</v>
      </c>
      <c r="D9" s="1341">
        <v>-15.763958900877327</v>
      </c>
      <c r="E9" s="304">
        <v>36118</v>
      </c>
      <c r="F9" s="1341">
        <v>-16.478586624734078</v>
      </c>
      <c r="G9" s="304">
        <v>30055</v>
      </c>
      <c r="H9" s="1341">
        <v>-16.38847159628331</v>
      </c>
      <c r="I9" s="304">
        <v>15063</v>
      </c>
      <c r="J9" s="1341">
        <v>-24.65109299184634</v>
      </c>
      <c r="K9" s="304">
        <v>7836</v>
      </c>
      <c r="L9" s="1341">
        <v>-24.209304574910533</v>
      </c>
      <c r="M9" s="304">
        <v>2115</v>
      </c>
      <c r="N9" s="1341">
        <v>-24.598930481283418</v>
      </c>
    </row>
    <row r="10" spans="1:15" ht="18" customHeight="1">
      <c r="A10" s="1252" t="s">
        <v>1196</v>
      </c>
      <c r="B10" s="157"/>
      <c r="C10" s="304">
        <v>35804</v>
      </c>
      <c r="D10" s="1341">
        <v>-8.8260758848994101</v>
      </c>
      <c r="E10" s="304">
        <v>33027</v>
      </c>
      <c r="F10" s="1341">
        <v>-8.5580596932277473</v>
      </c>
      <c r="G10" s="304">
        <v>27797</v>
      </c>
      <c r="H10" s="1341">
        <v>-7.5128930294460048</v>
      </c>
      <c r="I10" s="304">
        <v>13940</v>
      </c>
      <c r="J10" s="1341">
        <v>-7.45535417911438</v>
      </c>
      <c r="K10" s="304">
        <v>7550</v>
      </c>
      <c r="L10" s="1341">
        <v>-3.6498213374170518</v>
      </c>
      <c r="M10" s="304">
        <v>2155</v>
      </c>
      <c r="N10" s="1341">
        <v>1.8912529550827486</v>
      </c>
    </row>
    <row r="11" spans="1:15" ht="18" customHeight="1">
      <c r="A11" s="1252" t="s">
        <v>1275</v>
      </c>
      <c r="B11" s="305"/>
      <c r="C11" s="304">
        <v>30595</v>
      </c>
      <c r="D11" s="1341">
        <v>-14.548653781700366</v>
      </c>
      <c r="E11" s="304">
        <v>28234</v>
      </c>
      <c r="F11" s="1341">
        <v>-14.512368668059466</v>
      </c>
      <c r="G11" s="304">
        <v>24583</v>
      </c>
      <c r="H11" s="1341">
        <v>-11.562398820016554</v>
      </c>
      <c r="I11" s="304">
        <v>14018</v>
      </c>
      <c r="J11" s="1341">
        <v>0.55954088952654502</v>
      </c>
      <c r="K11" s="304">
        <v>7553</v>
      </c>
      <c r="L11" s="1341">
        <v>3.9735099337747215E-2</v>
      </c>
      <c r="M11" s="304">
        <v>2234</v>
      </c>
      <c r="N11" s="1341">
        <v>3.6658932714617123</v>
      </c>
    </row>
    <row r="12" spans="1:15" ht="18" customHeight="1">
      <c r="A12" s="1342" t="s">
        <v>1486</v>
      </c>
      <c r="B12" s="157"/>
      <c r="C12" s="304">
        <v>23880</v>
      </c>
      <c r="D12" s="1341">
        <v>-21.948030723974512</v>
      </c>
      <c r="E12" s="304">
        <v>21939</v>
      </c>
      <c r="F12" s="1341">
        <v>-22.295813558121409</v>
      </c>
      <c r="G12" s="304">
        <v>19713</v>
      </c>
      <c r="H12" s="1341">
        <v>-19.810438107635349</v>
      </c>
      <c r="I12" s="304">
        <v>12524</v>
      </c>
      <c r="J12" s="1341">
        <v>-10.657725781138538</v>
      </c>
      <c r="K12" s="304">
        <v>6952</v>
      </c>
      <c r="L12" s="1341">
        <v>-7.9571031378260244</v>
      </c>
      <c r="M12" s="304">
        <v>2057</v>
      </c>
      <c r="N12" s="1341">
        <v>-7.9230080572963288</v>
      </c>
    </row>
    <row r="13" spans="1:15" ht="23.4" customHeight="1">
      <c r="A13" s="574" t="s">
        <v>1232</v>
      </c>
      <c r="B13" s="506"/>
      <c r="C13" s="575">
        <v>26307</v>
      </c>
      <c r="D13" s="1343">
        <v>10.16331658291459</v>
      </c>
      <c r="E13" s="575">
        <v>24115</v>
      </c>
      <c r="F13" s="1343">
        <v>9.9184101371985918</v>
      </c>
      <c r="G13" s="575">
        <v>20968</v>
      </c>
      <c r="H13" s="1343">
        <v>6.366357226195916</v>
      </c>
      <c r="I13" s="575">
        <v>12308</v>
      </c>
      <c r="J13" s="1343">
        <v>-1.7246885978920403</v>
      </c>
      <c r="K13" s="575">
        <v>7108</v>
      </c>
      <c r="L13" s="1343">
        <v>2.24395857307249</v>
      </c>
      <c r="M13" s="575">
        <v>2021</v>
      </c>
      <c r="N13" s="1343">
        <v>-1.7501215362177902</v>
      </c>
    </row>
    <row r="14" spans="1:15" ht="6" customHeight="1">
      <c r="A14" s="410"/>
      <c r="B14" s="306"/>
      <c r="C14" s="307"/>
      <c r="D14" s="307"/>
      <c r="E14" s="307"/>
      <c r="F14" s="308"/>
      <c r="G14" s="308"/>
      <c r="H14" s="308"/>
      <c r="I14" s="307"/>
      <c r="J14" s="308"/>
      <c r="K14" s="308"/>
      <c r="L14" s="308"/>
      <c r="M14" s="307"/>
      <c r="N14" s="308"/>
    </row>
    <row r="15" spans="1:15" ht="15" customHeight="1">
      <c r="A15" s="411" t="s">
        <v>745</v>
      </c>
      <c r="B15" s="128"/>
      <c r="C15" s="128"/>
    </row>
    <row r="16" spans="1:15" ht="12.75" customHeight="1">
      <c r="A16" s="1255"/>
      <c r="B16" s="1256"/>
      <c r="C16" s="1256"/>
      <c r="D16" s="1256"/>
      <c r="E16" s="1256"/>
      <c r="F16" s="1256"/>
    </row>
    <row r="17" spans="1:10" ht="15" customHeight="1">
      <c r="A17" s="411"/>
    </row>
    <row r="18" spans="1:10">
      <c r="D18" s="69"/>
    </row>
    <row r="19" spans="1:10">
      <c r="D19"/>
    </row>
    <row r="20" spans="1:10">
      <c r="D20" s="69"/>
      <c r="J20"/>
    </row>
  </sheetData>
  <mergeCells count="9">
    <mergeCell ref="M6:M7"/>
    <mergeCell ref="E2:K2"/>
    <mergeCell ref="A5:B7"/>
    <mergeCell ref="C5:C7"/>
    <mergeCell ref="D6:D7"/>
    <mergeCell ref="E6:E7"/>
    <mergeCell ref="G6:G7"/>
    <mergeCell ref="I6:I7"/>
    <mergeCell ref="K6:K7"/>
  </mergeCells>
  <phoneticPr fontId="11"/>
  <hyperlinks>
    <hyperlink ref="A15" r:id="rId1" xr:uid="{3DA5F2CA-6D49-46EC-9D5C-24F9B3EDB1C7}"/>
  </hyperlinks>
  <printOptions gridLinesSet="0"/>
  <pageMargins left="0.59055118110236227" right="0.59055118110236227" top="0.59055118110236227" bottom="0.19685039370078741" header="0.39370078740157483" footer="0"/>
  <pageSetup paperSize="9" scale="69" fitToHeight="0" orientation="portrait" r:id="rId2"/>
  <headerFooter scaleWithDoc="0">
    <oddHeader>&amp;L&amp;"ＭＳ ゴシック,標準"&amp;8&amp;P      第 ９ 章  運輸・通信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7"/>
  <sheetViews>
    <sheetView showGridLines="0" view="pageBreakPreview" zoomScale="75" zoomScaleNormal="75" zoomScaleSheetLayoutView="75" workbookViewId="0"/>
  </sheetViews>
  <sheetFormatPr defaultColWidth="15.6640625" defaultRowHeight="17.100000000000001" customHeight="1"/>
  <cols>
    <col min="1" max="1" width="24" style="70" customWidth="1"/>
    <col min="2" max="2" width="2.88671875" style="70" customWidth="1"/>
    <col min="3" max="3" width="43.109375" style="70" customWidth="1"/>
    <col min="4" max="6" width="20.6640625" style="70" customWidth="1"/>
    <col min="7" max="16384" width="15.6640625" style="70"/>
  </cols>
  <sheetData>
    <row r="1" spans="1:6" ht="21.75" customHeight="1">
      <c r="A1" s="476"/>
      <c r="B1" s="476"/>
      <c r="C1" s="476"/>
      <c r="D1" s="476"/>
      <c r="E1" s="476"/>
      <c r="F1" s="476"/>
    </row>
    <row r="2" spans="1:6" ht="21.75" customHeight="1">
      <c r="A2" s="1011" t="s">
        <v>1172</v>
      </c>
      <c r="B2" s="1011"/>
      <c r="C2" s="1012" t="s">
        <v>839</v>
      </c>
      <c r="D2" s="1012"/>
      <c r="E2" s="1012"/>
      <c r="F2" s="1012"/>
    </row>
    <row r="3" spans="1:6" ht="24" customHeight="1">
      <c r="A3" s="476"/>
      <c r="B3" s="476"/>
      <c r="C3" s="476"/>
      <c r="D3" s="476"/>
      <c r="E3" s="476"/>
      <c r="F3" s="476"/>
    </row>
    <row r="4" spans="1:6" s="74" customFormat="1" ht="12" customHeight="1">
      <c r="A4" s="310" t="s">
        <v>1173</v>
      </c>
      <c r="B4" s="311"/>
      <c r="C4" s="311"/>
      <c r="D4" s="311"/>
      <c r="E4" s="311"/>
      <c r="F4" s="311"/>
    </row>
    <row r="5" spans="1:6" s="74" customFormat="1" ht="12" customHeight="1">
      <c r="A5" s="859" t="s">
        <v>1345</v>
      </c>
      <c r="B5" s="311"/>
      <c r="C5" s="311"/>
      <c r="D5" s="311"/>
      <c r="E5" s="311"/>
      <c r="F5" s="311"/>
    </row>
    <row r="6" spans="1:6" s="74" customFormat="1" ht="12" customHeight="1">
      <c r="A6" s="125" t="s">
        <v>1346</v>
      </c>
      <c r="B6" s="311"/>
      <c r="C6" s="311"/>
      <c r="D6" s="311"/>
      <c r="E6" s="311"/>
      <c r="F6" s="311"/>
    </row>
    <row r="7" spans="1:6" s="74" customFormat="1" ht="12" customHeight="1">
      <c r="A7" s="125" t="s">
        <v>838</v>
      </c>
      <c r="B7" s="311"/>
      <c r="C7" s="311"/>
      <c r="D7" s="311"/>
      <c r="E7" s="311"/>
      <c r="F7" s="311"/>
    </row>
    <row r="8" spans="1:6" s="74" customFormat="1" ht="15" customHeight="1" thickBot="1">
      <c r="A8" s="312" t="s">
        <v>837</v>
      </c>
      <c r="B8" s="311"/>
      <c r="C8" s="311"/>
      <c r="D8" s="311"/>
      <c r="E8" s="311"/>
      <c r="F8" s="311"/>
    </row>
    <row r="9" spans="1:6" ht="17.100000000000001" customHeight="1">
      <c r="A9" s="887" t="s">
        <v>836</v>
      </c>
      <c r="B9" s="887"/>
      <c r="C9" s="1013"/>
      <c r="D9" s="1015" t="s">
        <v>835</v>
      </c>
      <c r="E9" s="1016"/>
      <c r="F9" s="1016"/>
    </row>
    <row r="10" spans="1:6" ht="33" customHeight="1">
      <c r="A10" s="889"/>
      <c r="B10" s="889"/>
      <c r="C10" s="1014"/>
      <c r="D10" s="477" t="s">
        <v>834</v>
      </c>
      <c r="E10" s="477" t="s">
        <v>833</v>
      </c>
      <c r="F10" s="478" t="s">
        <v>832</v>
      </c>
    </row>
    <row r="11" spans="1:6" ht="16.5" customHeight="1">
      <c r="A11" s="313" t="s">
        <v>831</v>
      </c>
      <c r="B11" s="314"/>
      <c r="C11" s="315"/>
      <c r="D11" s="479" t="s">
        <v>830</v>
      </c>
      <c r="E11" s="480"/>
      <c r="F11" s="480"/>
    </row>
    <row r="12" spans="1:6" ht="16.5" customHeight="1">
      <c r="A12" s="481" t="s">
        <v>828</v>
      </c>
      <c r="B12" s="481"/>
      <c r="C12" s="482" t="s">
        <v>829</v>
      </c>
      <c r="D12" s="483">
        <v>50368</v>
      </c>
      <c r="E12" s="483">
        <v>19299</v>
      </c>
      <c r="F12" s="483">
        <v>69667</v>
      </c>
    </row>
    <row r="13" spans="1:6" ht="16.5" customHeight="1">
      <c r="A13" s="481" t="s">
        <v>828</v>
      </c>
      <c r="B13" s="481"/>
      <c r="C13" s="482" t="s">
        <v>1220</v>
      </c>
      <c r="D13" s="483">
        <v>47866</v>
      </c>
      <c r="E13" s="483">
        <v>25083</v>
      </c>
      <c r="F13" s="483">
        <v>72949</v>
      </c>
    </row>
    <row r="14" spans="1:6" ht="16.5" customHeight="1">
      <c r="A14" s="481" t="s">
        <v>826</v>
      </c>
      <c r="B14" s="481"/>
      <c r="C14" s="482" t="s">
        <v>827</v>
      </c>
      <c r="D14" s="483">
        <v>70018</v>
      </c>
      <c r="E14" s="483">
        <v>20006</v>
      </c>
      <c r="F14" s="483">
        <v>90024</v>
      </c>
    </row>
    <row r="15" spans="1:6" ht="16.5" customHeight="1">
      <c r="A15" s="481" t="s">
        <v>826</v>
      </c>
      <c r="B15" s="481"/>
      <c r="C15" s="482" t="s">
        <v>825</v>
      </c>
      <c r="D15" s="483">
        <v>61676</v>
      </c>
      <c r="E15" s="483">
        <v>21972</v>
      </c>
      <c r="F15" s="483">
        <v>83648</v>
      </c>
    </row>
    <row r="16" spans="1:6" ht="16.5" customHeight="1">
      <c r="A16" s="481" t="s">
        <v>823</v>
      </c>
      <c r="B16" s="481"/>
      <c r="C16" s="482" t="s">
        <v>824</v>
      </c>
      <c r="D16" s="484">
        <v>34227</v>
      </c>
      <c r="E16" s="484">
        <v>14306</v>
      </c>
      <c r="F16" s="483">
        <v>48533</v>
      </c>
    </row>
    <row r="17" spans="1:6" ht="16.5" customHeight="1">
      <c r="A17" s="481" t="s">
        <v>823</v>
      </c>
      <c r="B17" s="481"/>
      <c r="C17" s="482" t="s">
        <v>822</v>
      </c>
      <c r="D17" s="483">
        <v>21700</v>
      </c>
      <c r="E17" s="483">
        <v>11800</v>
      </c>
      <c r="F17" s="483">
        <v>33500</v>
      </c>
    </row>
    <row r="18" spans="1:6" s="73" customFormat="1" ht="16.5" customHeight="1">
      <c r="A18" s="481" t="s">
        <v>820</v>
      </c>
      <c r="B18" s="481"/>
      <c r="C18" s="482" t="s">
        <v>821</v>
      </c>
      <c r="D18" s="483">
        <v>63716</v>
      </c>
      <c r="E18" s="483">
        <v>11526</v>
      </c>
      <c r="F18" s="483">
        <v>75242</v>
      </c>
    </row>
    <row r="19" spans="1:6" ht="16.5" customHeight="1">
      <c r="A19" s="481" t="s">
        <v>820</v>
      </c>
      <c r="B19" s="481"/>
      <c r="C19" s="482" t="s">
        <v>819</v>
      </c>
      <c r="D19" s="483">
        <v>20548</v>
      </c>
      <c r="E19" s="483">
        <v>6024</v>
      </c>
      <c r="F19" s="483">
        <v>26572</v>
      </c>
    </row>
    <row r="20" spans="1:6" ht="15" customHeight="1">
      <c r="A20" s="481"/>
      <c r="B20" s="481"/>
      <c r="C20" s="482"/>
      <c r="D20" s="483"/>
      <c r="E20" s="483"/>
      <c r="F20" s="483"/>
    </row>
    <row r="21" spans="1:6" ht="16.5" customHeight="1">
      <c r="A21" s="485" t="s">
        <v>818</v>
      </c>
      <c r="B21" s="486"/>
      <c r="C21" s="487"/>
      <c r="D21" s="483"/>
      <c r="E21" s="483"/>
      <c r="F21" s="483"/>
    </row>
    <row r="22" spans="1:6" ht="16.5" customHeight="1">
      <c r="A22" s="481" t="s">
        <v>817</v>
      </c>
      <c r="B22" s="481"/>
      <c r="C22" s="482" t="s">
        <v>816</v>
      </c>
      <c r="D22" s="483">
        <v>32851</v>
      </c>
      <c r="E22" s="483">
        <v>12380</v>
      </c>
      <c r="F22" s="483">
        <v>45231</v>
      </c>
    </row>
    <row r="23" spans="1:6" ht="16.5" customHeight="1">
      <c r="A23" s="481" t="s">
        <v>815</v>
      </c>
      <c r="B23" s="481"/>
      <c r="C23" s="482" t="s">
        <v>814</v>
      </c>
      <c r="D23" s="483">
        <v>31233</v>
      </c>
      <c r="E23" s="483">
        <v>4611</v>
      </c>
      <c r="F23" s="483">
        <v>35844</v>
      </c>
    </row>
    <row r="24" spans="1:6" s="72" customFormat="1" ht="16.5" customHeight="1">
      <c r="A24" s="481" t="s">
        <v>813</v>
      </c>
      <c r="B24" s="481"/>
      <c r="C24" s="482" t="s">
        <v>812</v>
      </c>
      <c r="D24" s="484">
        <v>26777</v>
      </c>
      <c r="E24" s="484">
        <v>8728</v>
      </c>
      <c r="F24" s="483">
        <v>35505</v>
      </c>
    </row>
    <row r="25" spans="1:6" s="72" customFormat="1" ht="16.5" customHeight="1">
      <c r="A25" s="481" t="s">
        <v>811</v>
      </c>
      <c r="B25" s="481"/>
      <c r="C25" s="482" t="s">
        <v>810</v>
      </c>
      <c r="D25" s="483">
        <v>45431</v>
      </c>
      <c r="E25" s="483">
        <v>10759</v>
      </c>
      <c r="F25" s="483">
        <v>56190</v>
      </c>
    </row>
    <row r="26" spans="1:6" s="72" customFormat="1" ht="16.5" customHeight="1">
      <c r="A26" s="481" t="s">
        <v>809</v>
      </c>
      <c r="B26" s="481"/>
      <c r="C26" s="482" t="s">
        <v>808</v>
      </c>
      <c r="D26" s="484">
        <v>51746</v>
      </c>
      <c r="E26" s="484">
        <v>13383</v>
      </c>
      <c r="F26" s="483">
        <v>65129</v>
      </c>
    </row>
    <row r="27" spans="1:6" s="72" customFormat="1" ht="16.5" customHeight="1">
      <c r="A27" s="481" t="s">
        <v>807</v>
      </c>
      <c r="B27" s="481"/>
      <c r="C27" s="482" t="s">
        <v>806</v>
      </c>
      <c r="D27" s="484">
        <v>27413</v>
      </c>
      <c r="E27" s="484">
        <v>2036</v>
      </c>
      <c r="F27" s="483">
        <v>29449</v>
      </c>
    </row>
    <row r="28" spans="1:6" s="72" customFormat="1" ht="15" customHeight="1">
      <c r="A28" s="481"/>
      <c r="B28" s="481"/>
      <c r="C28" s="482"/>
      <c r="D28" s="484"/>
      <c r="E28" s="484"/>
      <c r="F28" s="483"/>
    </row>
    <row r="29" spans="1:6" s="72" customFormat="1" ht="16.5" customHeight="1">
      <c r="A29" s="485" t="s">
        <v>805</v>
      </c>
      <c r="B29" s="486"/>
      <c r="C29" s="487"/>
      <c r="D29" s="484"/>
      <c r="E29" s="484"/>
      <c r="F29" s="483"/>
    </row>
    <row r="30" spans="1:6" ht="16.5" customHeight="1">
      <c r="A30" s="481" t="s">
        <v>804</v>
      </c>
      <c r="B30" s="481"/>
      <c r="C30" s="488" t="s">
        <v>1174</v>
      </c>
      <c r="D30" s="484">
        <v>16414</v>
      </c>
      <c r="E30" s="484">
        <v>6222</v>
      </c>
      <c r="F30" s="483">
        <v>22636</v>
      </c>
    </row>
    <row r="31" spans="1:6" ht="16.5" customHeight="1">
      <c r="A31" s="481" t="s">
        <v>804</v>
      </c>
      <c r="B31" s="481"/>
      <c r="C31" s="488" t="s">
        <v>1175</v>
      </c>
      <c r="D31" s="484">
        <v>33242</v>
      </c>
      <c r="E31" s="484">
        <v>10703</v>
      </c>
      <c r="F31" s="483">
        <v>43945</v>
      </c>
    </row>
    <row r="32" spans="1:6" ht="16.5" customHeight="1">
      <c r="A32" s="481" t="s">
        <v>803</v>
      </c>
      <c r="B32" s="481"/>
      <c r="C32" s="482" t="s">
        <v>802</v>
      </c>
      <c r="D32" s="484">
        <v>10498</v>
      </c>
      <c r="E32" s="484">
        <v>1624</v>
      </c>
      <c r="F32" s="483">
        <v>12122</v>
      </c>
    </row>
    <row r="33" spans="1:6" ht="16.5" customHeight="1">
      <c r="A33" s="481" t="s">
        <v>801</v>
      </c>
      <c r="B33" s="481"/>
      <c r="C33" s="488" t="s">
        <v>1176</v>
      </c>
      <c r="D33" s="484">
        <v>20196</v>
      </c>
      <c r="E33" s="484">
        <v>3997</v>
      </c>
      <c r="F33" s="483">
        <v>24193</v>
      </c>
    </row>
    <row r="34" spans="1:6" ht="16.5" customHeight="1">
      <c r="A34" s="481" t="s">
        <v>801</v>
      </c>
      <c r="B34" s="481"/>
      <c r="C34" s="488" t="s">
        <v>1177</v>
      </c>
      <c r="D34" s="484">
        <v>39672</v>
      </c>
      <c r="E34" s="484">
        <v>4656</v>
      </c>
      <c r="F34" s="483">
        <v>44328</v>
      </c>
    </row>
    <row r="35" spans="1:6" s="71" customFormat="1" ht="16.5" customHeight="1">
      <c r="A35" s="481" t="s">
        <v>800</v>
      </c>
      <c r="B35" s="481"/>
      <c r="C35" s="488" t="s">
        <v>1178</v>
      </c>
      <c r="D35" s="484">
        <v>17968</v>
      </c>
      <c r="E35" s="484">
        <v>3653</v>
      </c>
      <c r="F35" s="483">
        <v>21621</v>
      </c>
    </row>
    <row r="36" spans="1:6" ht="16.5" customHeight="1">
      <c r="A36" s="481" t="s">
        <v>798</v>
      </c>
      <c r="B36" s="481"/>
      <c r="C36" s="482" t="s">
        <v>799</v>
      </c>
      <c r="D36" s="484">
        <v>27668</v>
      </c>
      <c r="E36" s="484">
        <v>5223</v>
      </c>
      <c r="F36" s="483">
        <v>32891</v>
      </c>
    </row>
    <row r="37" spans="1:6" ht="16.5" customHeight="1">
      <c r="A37" s="481" t="s">
        <v>798</v>
      </c>
      <c r="B37" s="481"/>
      <c r="C37" s="482" t="s">
        <v>797</v>
      </c>
      <c r="D37" s="484">
        <v>21909</v>
      </c>
      <c r="E37" s="484">
        <v>4019</v>
      </c>
      <c r="F37" s="483">
        <v>25928</v>
      </c>
    </row>
    <row r="38" spans="1:6" ht="16.5" customHeight="1">
      <c r="A38" s="481" t="s">
        <v>796</v>
      </c>
      <c r="B38" s="481"/>
      <c r="C38" s="488" t="s">
        <v>1179</v>
      </c>
      <c r="D38" s="484">
        <v>19013</v>
      </c>
      <c r="E38" s="484">
        <v>5776</v>
      </c>
      <c r="F38" s="483">
        <v>24789</v>
      </c>
    </row>
    <row r="39" spans="1:6" ht="16.5" customHeight="1">
      <c r="A39" s="481" t="s">
        <v>796</v>
      </c>
      <c r="B39" s="481"/>
      <c r="C39" s="488" t="s">
        <v>1180</v>
      </c>
      <c r="D39" s="484">
        <v>19335</v>
      </c>
      <c r="E39" s="484">
        <v>3876</v>
      </c>
      <c r="F39" s="483">
        <v>23211</v>
      </c>
    </row>
    <row r="40" spans="1:6" ht="16.5" customHeight="1">
      <c r="A40" s="481" t="s">
        <v>794</v>
      </c>
      <c r="B40" s="481"/>
      <c r="C40" s="482" t="s">
        <v>795</v>
      </c>
      <c r="D40" s="484">
        <v>4091</v>
      </c>
      <c r="E40" s="484">
        <v>860</v>
      </c>
      <c r="F40" s="483">
        <v>4951</v>
      </c>
    </row>
    <row r="41" spans="1:6" ht="16.5" customHeight="1">
      <c r="A41" s="481" t="s">
        <v>794</v>
      </c>
      <c r="B41" s="481"/>
      <c r="C41" s="482" t="s">
        <v>793</v>
      </c>
      <c r="D41" s="484">
        <v>18582</v>
      </c>
      <c r="E41" s="484">
        <v>1442</v>
      </c>
      <c r="F41" s="483">
        <v>20024</v>
      </c>
    </row>
    <row r="42" spans="1:6" ht="16.5" customHeight="1">
      <c r="A42" s="481" t="s">
        <v>792</v>
      </c>
      <c r="B42" s="481"/>
      <c r="C42" s="482" t="s">
        <v>791</v>
      </c>
      <c r="D42" s="484">
        <v>30381</v>
      </c>
      <c r="E42" s="484">
        <v>6128</v>
      </c>
      <c r="F42" s="483">
        <v>36509</v>
      </c>
    </row>
    <row r="43" spans="1:6" ht="16.5" customHeight="1">
      <c r="A43" s="481" t="s">
        <v>789</v>
      </c>
      <c r="B43" s="481"/>
      <c r="C43" s="482" t="s">
        <v>790</v>
      </c>
      <c r="D43" s="484">
        <v>24394</v>
      </c>
      <c r="E43" s="484">
        <v>3905</v>
      </c>
      <c r="F43" s="483">
        <v>28299</v>
      </c>
    </row>
    <row r="44" spans="1:6" ht="16.5" customHeight="1">
      <c r="A44" s="481" t="s">
        <v>789</v>
      </c>
      <c r="B44" s="481"/>
      <c r="C44" s="488" t="s">
        <v>1181</v>
      </c>
      <c r="D44" s="484">
        <v>15413</v>
      </c>
      <c r="E44" s="484">
        <v>2413</v>
      </c>
      <c r="F44" s="483">
        <v>17826</v>
      </c>
    </row>
    <row r="45" spans="1:6" ht="16.5" customHeight="1">
      <c r="A45" s="481" t="s">
        <v>787</v>
      </c>
      <c r="B45" s="481"/>
      <c r="C45" s="482" t="s">
        <v>788</v>
      </c>
      <c r="D45" s="484">
        <v>38800</v>
      </c>
      <c r="E45" s="484">
        <v>6984</v>
      </c>
      <c r="F45" s="483">
        <v>45784</v>
      </c>
    </row>
    <row r="46" spans="1:6" ht="16.5" customHeight="1">
      <c r="A46" s="481" t="s">
        <v>787</v>
      </c>
      <c r="B46" s="481"/>
      <c r="C46" s="482" t="s">
        <v>786</v>
      </c>
      <c r="D46" s="484">
        <v>12064</v>
      </c>
      <c r="E46" s="484">
        <v>701</v>
      </c>
      <c r="F46" s="483">
        <v>12765</v>
      </c>
    </row>
    <row r="47" spans="1:6" ht="16.5" customHeight="1">
      <c r="A47" s="481" t="s">
        <v>785</v>
      </c>
      <c r="B47" s="481"/>
      <c r="C47" s="488" t="s">
        <v>1182</v>
      </c>
      <c r="D47" s="484">
        <v>19397</v>
      </c>
      <c r="E47" s="484">
        <v>1802</v>
      </c>
      <c r="F47" s="483">
        <v>21199</v>
      </c>
    </row>
    <row r="48" spans="1:6" ht="16.5" customHeight="1">
      <c r="A48" s="481" t="s">
        <v>783</v>
      </c>
      <c r="B48" s="481"/>
      <c r="C48" s="482" t="s">
        <v>784</v>
      </c>
      <c r="D48" s="484">
        <v>70830</v>
      </c>
      <c r="E48" s="484">
        <v>5635</v>
      </c>
      <c r="F48" s="483">
        <v>76465</v>
      </c>
    </row>
    <row r="49" spans="1:6" ht="16.5" customHeight="1">
      <c r="A49" s="481" t="s">
        <v>783</v>
      </c>
      <c r="B49" s="481"/>
      <c r="C49" s="482" t="s">
        <v>782</v>
      </c>
      <c r="D49" s="484">
        <v>53306</v>
      </c>
      <c r="E49" s="484">
        <v>4024</v>
      </c>
      <c r="F49" s="483">
        <v>57330</v>
      </c>
    </row>
    <row r="50" spans="1:6" ht="15" customHeight="1">
      <c r="A50" s="481"/>
      <c r="B50" s="481"/>
      <c r="C50" s="482"/>
      <c r="D50" s="484"/>
      <c r="E50" s="484"/>
      <c r="F50" s="484"/>
    </row>
    <row r="51" spans="1:6" ht="16.5" customHeight="1">
      <c r="A51" s="485" t="s">
        <v>781</v>
      </c>
      <c r="B51" s="486"/>
      <c r="C51" s="482"/>
      <c r="D51" s="484"/>
      <c r="E51" s="484"/>
      <c r="F51" s="484"/>
    </row>
    <row r="52" spans="1:6" ht="16.5" customHeight="1">
      <c r="A52" s="481" t="s">
        <v>779</v>
      </c>
      <c r="B52" s="481"/>
      <c r="C52" s="482" t="s">
        <v>780</v>
      </c>
      <c r="D52" s="484">
        <v>58614</v>
      </c>
      <c r="E52" s="484">
        <v>15267</v>
      </c>
      <c r="F52" s="483">
        <v>73881</v>
      </c>
    </row>
    <row r="53" spans="1:6" ht="16.5" customHeight="1">
      <c r="A53" s="481" t="s">
        <v>779</v>
      </c>
      <c r="B53" s="481"/>
      <c r="C53" s="488" t="s">
        <v>1183</v>
      </c>
      <c r="D53" s="484">
        <v>50374</v>
      </c>
      <c r="E53" s="484">
        <v>8422</v>
      </c>
      <c r="F53" s="483">
        <v>58796</v>
      </c>
    </row>
    <row r="54" spans="1:6" ht="16.5" customHeight="1">
      <c r="A54" s="481" t="s">
        <v>778</v>
      </c>
      <c r="B54" s="481"/>
      <c r="C54" s="482" t="s">
        <v>777</v>
      </c>
      <c r="D54" s="484">
        <v>12902</v>
      </c>
      <c r="E54" s="484">
        <v>3729</v>
      </c>
      <c r="F54" s="483">
        <v>16631</v>
      </c>
    </row>
    <row r="55" spans="1:6" ht="16.5" customHeight="1">
      <c r="A55" s="481" t="s">
        <v>776</v>
      </c>
      <c r="B55" s="481"/>
      <c r="C55" s="488" t="s">
        <v>1184</v>
      </c>
      <c r="D55" s="484">
        <v>31176</v>
      </c>
      <c r="E55" s="484">
        <v>4261</v>
      </c>
      <c r="F55" s="483">
        <v>35437</v>
      </c>
    </row>
    <row r="56" spans="1:6" ht="16.5" customHeight="1">
      <c r="A56" s="481" t="s">
        <v>775</v>
      </c>
      <c r="B56" s="481"/>
      <c r="C56" s="482" t="s">
        <v>774</v>
      </c>
      <c r="D56" s="484">
        <v>10640</v>
      </c>
      <c r="E56" s="484">
        <v>1169</v>
      </c>
      <c r="F56" s="483">
        <v>11809</v>
      </c>
    </row>
    <row r="57" spans="1:6" ht="16.5" customHeight="1">
      <c r="A57" s="481" t="s">
        <v>773</v>
      </c>
      <c r="B57" s="481"/>
      <c r="C57" s="488" t="s">
        <v>1185</v>
      </c>
      <c r="D57" s="484">
        <v>7149</v>
      </c>
      <c r="E57" s="484">
        <v>1027</v>
      </c>
      <c r="F57" s="483">
        <v>8176</v>
      </c>
    </row>
    <row r="58" spans="1:6" s="71" customFormat="1" ht="16.5" customHeight="1">
      <c r="A58" s="481" t="s">
        <v>771</v>
      </c>
      <c r="B58" s="481"/>
      <c r="C58" s="482" t="s">
        <v>772</v>
      </c>
      <c r="D58" s="484">
        <v>24651</v>
      </c>
      <c r="E58" s="484">
        <v>11093</v>
      </c>
      <c r="F58" s="483">
        <v>35744</v>
      </c>
    </row>
    <row r="59" spans="1:6" ht="16.5" customHeight="1">
      <c r="A59" s="481" t="s">
        <v>771</v>
      </c>
      <c r="B59" s="481"/>
      <c r="C59" s="482" t="s">
        <v>770</v>
      </c>
      <c r="D59" s="484">
        <v>18770</v>
      </c>
      <c r="E59" s="484">
        <v>6429</v>
      </c>
      <c r="F59" s="483">
        <v>25199</v>
      </c>
    </row>
    <row r="60" spans="1:6" ht="16.5" customHeight="1">
      <c r="A60" s="481" t="s">
        <v>769</v>
      </c>
      <c r="B60" s="481"/>
      <c r="C60" s="488" t="s">
        <v>1186</v>
      </c>
      <c r="D60" s="484">
        <v>10853</v>
      </c>
      <c r="E60" s="484">
        <v>340</v>
      </c>
      <c r="F60" s="483">
        <v>11193</v>
      </c>
    </row>
    <row r="61" spans="1:6" ht="16.5" customHeight="1">
      <c r="A61" s="481" t="s">
        <v>768</v>
      </c>
      <c r="B61" s="481"/>
      <c r="C61" s="488" t="s">
        <v>1187</v>
      </c>
      <c r="D61" s="484">
        <v>17327</v>
      </c>
      <c r="E61" s="484">
        <v>1744</v>
      </c>
      <c r="F61" s="483">
        <v>19071</v>
      </c>
    </row>
    <row r="62" spans="1:6" ht="16.5" customHeight="1">
      <c r="A62" s="481" t="s">
        <v>767</v>
      </c>
      <c r="B62" s="481"/>
      <c r="C62" s="482" t="s">
        <v>766</v>
      </c>
      <c r="D62" s="484">
        <v>48604</v>
      </c>
      <c r="E62" s="484">
        <v>4349</v>
      </c>
      <c r="F62" s="483">
        <v>52953</v>
      </c>
    </row>
    <row r="63" spans="1:6" ht="16.5" customHeight="1">
      <c r="A63" s="481" t="s">
        <v>765</v>
      </c>
      <c r="B63" s="481"/>
      <c r="C63" s="488" t="s">
        <v>1188</v>
      </c>
      <c r="D63" s="484">
        <v>28525</v>
      </c>
      <c r="E63" s="484">
        <v>1594</v>
      </c>
      <c r="F63" s="483">
        <v>30119</v>
      </c>
    </row>
    <row r="64" spans="1:6" ht="16.5" customHeight="1">
      <c r="A64" s="481" t="s">
        <v>764</v>
      </c>
      <c r="B64" s="481"/>
      <c r="C64" s="488" t="s">
        <v>1189</v>
      </c>
      <c r="D64" s="484">
        <v>8937</v>
      </c>
      <c r="E64" s="484">
        <v>1758</v>
      </c>
      <c r="F64" s="483">
        <v>10695</v>
      </c>
    </row>
    <row r="65" spans="1:6" ht="17.25" customHeight="1">
      <c r="A65" s="481" t="s">
        <v>763</v>
      </c>
      <c r="B65" s="481"/>
      <c r="C65" s="488" t="s">
        <v>1190</v>
      </c>
      <c r="D65" s="484">
        <v>8654</v>
      </c>
      <c r="E65" s="484">
        <v>2128</v>
      </c>
      <c r="F65" s="483">
        <v>10782</v>
      </c>
    </row>
    <row r="66" spans="1:6" ht="6" customHeight="1">
      <c r="A66" s="489"/>
      <c r="B66" s="489"/>
      <c r="C66" s="489"/>
      <c r="D66" s="490"/>
      <c r="E66" s="491"/>
      <c r="F66" s="492"/>
    </row>
    <row r="67" spans="1:6" ht="15" customHeight="1">
      <c r="A67" s="493" t="s">
        <v>762</v>
      </c>
      <c r="B67" s="71"/>
      <c r="C67" s="71"/>
      <c r="D67" s="71"/>
      <c r="E67" s="71"/>
      <c r="F67" s="71"/>
    </row>
  </sheetData>
  <mergeCells count="4">
    <mergeCell ref="A2:B2"/>
    <mergeCell ref="C2:F2"/>
    <mergeCell ref="A9:C10"/>
    <mergeCell ref="D9:F9"/>
  </mergeCells>
  <phoneticPr fontId="11"/>
  <pageMargins left="0.59055118110236227" right="0.59055118110236227" top="0.59055118110236227" bottom="0.19685039370078741" header="0.39370078740157483" footer="0"/>
  <pageSetup paperSize="9" scale="69" orientation="portrait" r:id="rId1"/>
  <headerFooter scaleWithDoc="0">
    <oddHeader>&amp;R&amp;"ＭＳ ゴシック,標準"&amp;8第 ９ 章  運輸・通信     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1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3.44140625" style="5" customWidth="1"/>
    <col min="2" max="2" width="18.21875" style="5" customWidth="1"/>
    <col min="3" max="6" width="11.109375" style="5" customWidth="1"/>
    <col min="7" max="7" width="3.44140625" style="5" customWidth="1"/>
    <col min="8" max="8" width="18" style="5" customWidth="1"/>
    <col min="9" max="9" width="0.44140625" style="5" customWidth="1"/>
    <col min="10" max="13" width="11.109375" style="5" customWidth="1"/>
    <col min="14" max="16384" width="10.77734375" style="5"/>
  </cols>
  <sheetData>
    <row r="1" spans="1:14" ht="21.75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14" s="14" customFormat="1" ht="21.75" customHeight="1">
      <c r="A2" s="107" t="s">
        <v>225</v>
      </c>
      <c r="B2" s="36"/>
      <c r="C2" s="36"/>
      <c r="D2" s="127"/>
      <c r="E2" s="882" t="s">
        <v>224</v>
      </c>
      <c r="F2" s="882"/>
      <c r="G2" s="882"/>
      <c r="H2" s="882"/>
      <c r="I2" s="882"/>
      <c r="J2" s="882"/>
      <c r="K2" s="882"/>
      <c r="L2" s="36"/>
      <c r="M2" s="36"/>
    </row>
    <row r="3" spans="1:14" ht="24" customHeight="1">
      <c r="A3"/>
      <c r="B3"/>
      <c r="C3" s="128"/>
      <c r="D3" s="96"/>
      <c r="E3"/>
      <c r="F3"/>
      <c r="G3"/>
      <c r="H3"/>
      <c r="I3"/>
      <c r="J3"/>
      <c r="K3"/>
      <c r="L3"/>
      <c r="M3"/>
    </row>
    <row r="4" spans="1:14" s="15" customFormat="1" ht="12" customHeight="1">
      <c r="A4" s="129" t="s">
        <v>223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4" s="15" customFormat="1" ht="15" customHeight="1" thickBot="1">
      <c r="A5" s="109" t="s">
        <v>222</v>
      </c>
      <c r="B5" s="130"/>
      <c r="C5" s="108"/>
      <c r="D5" s="108"/>
      <c r="E5" s="108"/>
      <c r="F5" s="108"/>
      <c r="G5" s="130"/>
      <c r="H5" s="130"/>
      <c r="I5" s="130"/>
      <c r="J5" s="130"/>
      <c r="K5" s="108"/>
      <c r="L5" s="108"/>
      <c r="M5" s="108"/>
    </row>
    <row r="6" spans="1:14" s="14" customFormat="1" ht="24" customHeight="1">
      <c r="A6" s="898" t="s">
        <v>108</v>
      </c>
      <c r="B6" s="898"/>
      <c r="C6" s="896" t="s">
        <v>221</v>
      </c>
      <c r="D6" s="904"/>
      <c r="E6" s="896" t="s">
        <v>220</v>
      </c>
      <c r="F6" s="904"/>
      <c r="G6" s="898"/>
      <c r="H6" s="898"/>
      <c r="I6" s="899"/>
      <c r="J6" s="896" t="s">
        <v>221</v>
      </c>
      <c r="K6" s="904"/>
      <c r="L6" s="896" t="s">
        <v>220</v>
      </c>
      <c r="M6" s="897"/>
    </row>
    <row r="7" spans="1:14" s="14" customFormat="1" ht="24" customHeight="1">
      <c r="A7" s="900"/>
      <c r="B7" s="900"/>
      <c r="C7" s="750" t="s">
        <v>219</v>
      </c>
      <c r="D7" s="749" t="s">
        <v>218</v>
      </c>
      <c r="E7" s="131" t="s">
        <v>219</v>
      </c>
      <c r="F7" s="131" t="s">
        <v>218</v>
      </c>
      <c r="G7" s="900"/>
      <c r="H7" s="900"/>
      <c r="I7" s="901"/>
      <c r="J7" s="131" t="s">
        <v>219</v>
      </c>
      <c r="K7" s="131" t="s">
        <v>218</v>
      </c>
      <c r="L7" s="132" t="s">
        <v>219</v>
      </c>
      <c r="M7" s="748" t="s">
        <v>218</v>
      </c>
      <c r="N7" s="752"/>
    </row>
    <row r="8" spans="1:14" s="13" customFormat="1">
      <c r="A8" s="111"/>
      <c r="B8" s="133"/>
      <c r="C8" s="729" t="s">
        <v>217</v>
      </c>
      <c r="D8" s="133"/>
      <c r="E8" s="133"/>
      <c r="F8" s="134"/>
      <c r="G8" s="133"/>
      <c r="H8" s="133"/>
      <c r="I8" s="134"/>
      <c r="J8" s="133" t="s">
        <v>217</v>
      </c>
      <c r="K8" s="133"/>
      <c r="L8" s="133"/>
      <c r="M8" s="133"/>
    </row>
    <row r="9" spans="1:14" ht="17.25" customHeight="1">
      <c r="A9" s="883" t="s">
        <v>216</v>
      </c>
      <c r="B9" s="883"/>
      <c r="C9" s="730"/>
      <c r="D9" s="135"/>
      <c r="E9" s="135"/>
      <c r="F9" s="136"/>
      <c r="G9"/>
      <c r="H9" s="138" t="s">
        <v>215</v>
      </c>
      <c r="I9" s="139"/>
      <c r="J9" s="140">
        <v>20339</v>
      </c>
      <c r="K9" s="140">
        <v>8542</v>
      </c>
      <c r="L9" s="140">
        <v>20566</v>
      </c>
      <c r="M9" s="140">
        <v>8508</v>
      </c>
    </row>
    <row r="10" spans="1:14" ht="17.25" customHeight="1">
      <c r="A10" s="36"/>
      <c r="B10" s="751" t="s">
        <v>1293</v>
      </c>
      <c r="C10" s="169">
        <v>971244</v>
      </c>
      <c r="D10" s="100">
        <v>489137</v>
      </c>
      <c r="E10" s="100">
        <v>970484</v>
      </c>
      <c r="F10" s="142">
        <v>486180</v>
      </c>
      <c r="G10" s="137"/>
      <c r="H10" s="144" t="s">
        <v>211</v>
      </c>
      <c r="I10" s="139"/>
      <c r="J10" s="140">
        <v>20457</v>
      </c>
      <c r="K10" s="140">
        <v>11017</v>
      </c>
      <c r="L10" s="140">
        <v>20579</v>
      </c>
      <c r="M10" s="140">
        <v>10925</v>
      </c>
    </row>
    <row r="11" spans="1:14" ht="17.25" customHeight="1">
      <c r="A11" s="36"/>
      <c r="B11" s="751" t="s">
        <v>1296</v>
      </c>
      <c r="C11" s="169">
        <v>989969</v>
      </c>
      <c r="D11" s="100">
        <v>491348</v>
      </c>
      <c r="E11" s="100">
        <v>989064</v>
      </c>
      <c r="F11" s="142">
        <v>488947</v>
      </c>
      <c r="G11" s="137"/>
      <c r="H11" s="138" t="s">
        <v>214</v>
      </c>
      <c r="I11" s="139"/>
      <c r="J11" s="140">
        <v>14793</v>
      </c>
      <c r="K11" s="140">
        <v>7714</v>
      </c>
      <c r="L11" s="140">
        <v>14454</v>
      </c>
      <c r="M11" s="140">
        <v>7349</v>
      </c>
    </row>
    <row r="12" spans="1:14" ht="17.25" customHeight="1">
      <c r="A12" s="36"/>
      <c r="B12" s="751" t="s">
        <v>1297</v>
      </c>
      <c r="C12" s="169">
        <v>1013861</v>
      </c>
      <c r="D12" s="100">
        <v>514962</v>
      </c>
      <c r="E12" s="100">
        <v>1013519</v>
      </c>
      <c r="F12" s="142">
        <v>512805</v>
      </c>
      <c r="G12" s="137"/>
      <c r="H12" s="138" t="s">
        <v>213</v>
      </c>
      <c r="I12" s="139"/>
      <c r="J12" s="140">
        <v>23284</v>
      </c>
      <c r="K12" s="140">
        <v>12188</v>
      </c>
      <c r="L12" s="140">
        <v>23272</v>
      </c>
      <c r="M12" s="140">
        <v>11879</v>
      </c>
    </row>
    <row r="13" spans="1:14" ht="17.25" customHeight="1">
      <c r="A13" s="36"/>
      <c r="B13" s="424" t="s">
        <v>1294</v>
      </c>
      <c r="C13" s="169">
        <v>1054845</v>
      </c>
      <c r="D13" s="100">
        <v>536744</v>
      </c>
      <c r="E13" s="100">
        <v>1051634</v>
      </c>
      <c r="F13" s="142">
        <v>535090</v>
      </c>
      <c r="G13" s="137"/>
      <c r="H13" s="148"/>
      <c r="I13" s="139"/>
      <c r="J13" s="149"/>
      <c r="K13" s="149"/>
      <c r="L13" s="149"/>
      <c r="M13" s="149"/>
    </row>
    <row r="14" spans="1:14" ht="17.25" customHeight="1">
      <c r="A14" s="36"/>
      <c r="B14" s="150"/>
      <c r="C14" s="239"/>
      <c r="D14" s="149"/>
      <c r="E14" s="149"/>
      <c r="F14" s="152"/>
      <c r="G14"/>
      <c r="H14" s="153" t="s">
        <v>212</v>
      </c>
      <c r="I14" s="442"/>
      <c r="J14" s="154">
        <v>32045</v>
      </c>
      <c r="K14" s="154">
        <v>16267</v>
      </c>
      <c r="L14" s="154">
        <v>32045</v>
      </c>
      <c r="M14" s="154">
        <v>16267</v>
      </c>
    </row>
    <row r="15" spans="1:14" ht="17.25" customHeight="1">
      <c r="A15" s="155"/>
      <c r="B15" s="438" t="s">
        <v>1295</v>
      </c>
      <c r="C15" s="185">
        <v>1056292</v>
      </c>
      <c r="D15" s="154">
        <v>539804</v>
      </c>
      <c r="E15" s="154">
        <v>1055714</v>
      </c>
      <c r="F15" s="156">
        <v>539044</v>
      </c>
      <c r="G15" s="137"/>
      <c r="H15" s="144" t="s">
        <v>211</v>
      </c>
      <c r="I15" s="139"/>
      <c r="J15" s="140">
        <v>1108</v>
      </c>
      <c r="K15" s="140">
        <v>530</v>
      </c>
      <c r="L15" s="140">
        <v>939</v>
      </c>
      <c r="M15" s="140">
        <v>407</v>
      </c>
    </row>
    <row r="16" spans="1:14" ht="17.25" customHeight="1">
      <c r="A16" s="36"/>
      <c r="B16" s="150"/>
      <c r="C16" s="239"/>
      <c r="D16" s="149"/>
      <c r="E16" s="149"/>
      <c r="F16" s="152"/>
      <c r="G16" s="137"/>
      <c r="H16" s="138" t="s">
        <v>210</v>
      </c>
      <c r="I16" s="139"/>
      <c r="J16" s="140">
        <v>14454</v>
      </c>
      <c r="K16" s="140">
        <v>7349</v>
      </c>
      <c r="L16" s="140">
        <v>14793</v>
      </c>
      <c r="M16" s="140">
        <v>7714</v>
      </c>
    </row>
    <row r="17" spans="1:13" ht="17.25" customHeight="1">
      <c r="A17"/>
      <c r="B17" s="439" t="s">
        <v>209</v>
      </c>
      <c r="C17" s="185">
        <v>394443</v>
      </c>
      <c r="D17" s="154">
        <v>200827</v>
      </c>
      <c r="E17" s="154">
        <v>394942</v>
      </c>
      <c r="F17" s="156">
        <v>200938</v>
      </c>
      <c r="G17" s="137"/>
      <c r="H17" s="138" t="s">
        <v>208</v>
      </c>
      <c r="I17" s="139"/>
      <c r="J17" s="140">
        <v>5263</v>
      </c>
      <c r="K17" s="140">
        <v>3083</v>
      </c>
      <c r="L17" s="140">
        <v>5248</v>
      </c>
      <c r="M17" s="140">
        <v>2987</v>
      </c>
    </row>
    <row r="18" spans="1:13" ht="17.25" customHeight="1">
      <c r="A18" s="36"/>
      <c r="B18" s="118" t="s">
        <v>145</v>
      </c>
      <c r="C18" s="234">
        <v>63081</v>
      </c>
      <c r="D18" s="158">
        <v>25085</v>
      </c>
      <c r="E18" s="158">
        <v>60373</v>
      </c>
      <c r="F18" s="159">
        <v>26689</v>
      </c>
      <c r="G18" s="137"/>
      <c r="H18" s="138" t="s">
        <v>207</v>
      </c>
      <c r="I18" s="139"/>
      <c r="J18" s="140">
        <v>3985</v>
      </c>
      <c r="K18" s="140">
        <v>2186</v>
      </c>
      <c r="L18" s="140">
        <v>3881</v>
      </c>
      <c r="M18" s="140">
        <v>2060</v>
      </c>
    </row>
    <row r="19" spans="1:13" ht="17.25" customHeight="1">
      <c r="A19" s="36"/>
      <c r="B19" s="160" t="s">
        <v>142</v>
      </c>
      <c r="C19" s="234">
        <v>13197</v>
      </c>
      <c r="D19" s="158">
        <v>6317</v>
      </c>
      <c r="E19" s="158">
        <v>14155</v>
      </c>
      <c r="F19" s="159">
        <v>6980</v>
      </c>
      <c r="G19" s="137"/>
      <c r="H19" s="138" t="s">
        <v>206</v>
      </c>
      <c r="I19" s="139"/>
      <c r="J19" s="140">
        <v>7235</v>
      </c>
      <c r="K19" s="140">
        <v>3119</v>
      </c>
      <c r="L19" s="140">
        <v>7184</v>
      </c>
      <c r="M19" s="140">
        <v>3099</v>
      </c>
    </row>
    <row r="20" spans="1:13" ht="17.25" customHeight="1">
      <c r="A20" s="36"/>
      <c r="B20" s="118" t="s">
        <v>205</v>
      </c>
      <c r="C20" s="234">
        <v>53030</v>
      </c>
      <c r="D20" s="158">
        <v>30048</v>
      </c>
      <c r="E20" s="158">
        <v>50319</v>
      </c>
      <c r="F20" s="159">
        <v>28098</v>
      </c>
      <c r="G20" s="137"/>
      <c r="H20" s="137"/>
      <c r="I20" s="161"/>
      <c r="J20" s="149"/>
      <c r="K20" s="149"/>
      <c r="L20" s="149"/>
      <c r="M20" s="149"/>
    </row>
    <row r="21" spans="1:13" ht="17.25" customHeight="1">
      <c r="A21" s="36"/>
      <c r="B21" s="160" t="s">
        <v>204</v>
      </c>
      <c r="C21" s="234">
        <v>19390</v>
      </c>
      <c r="D21" s="158">
        <v>8632</v>
      </c>
      <c r="E21" s="158">
        <v>20865</v>
      </c>
      <c r="F21" s="159">
        <v>9475</v>
      </c>
      <c r="G21" s="902" t="s">
        <v>203</v>
      </c>
      <c r="H21" s="902"/>
      <c r="I21" s="903"/>
      <c r="J21" s="162"/>
      <c r="K21" s="162"/>
      <c r="L21" s="162"/>
      <c r="M21" s="162"/>
    </row>
    <row r="22" spans="1:13" ht="17.25" customHeight="1">
      <c r="A22" s="36"/>
      <c r="B22" s="160" t="s">
        <v>202</v>
      </c>
      <c r="C22" s="234">
        <v>3244</v>
      </c>
      <c r="D22" s="158">
        <v>1626</v>
      </c>
      <c r="E22" s="158">
        <v>3259</v>
      </c>
      <c r="F22" s="159">
        <v>1655</v>
      </c>
      <c r="G22" s="137"/>
      <c r="H22" s="751" t="s">
        <v>1293</v>
      </c>
      <c r="I22" s="145"/>
      <c r="J22" s="100">
        <v>424560</v>
      </c>
      <c r="K22" s="100">
        <v>199699</v>
      </c>
      <c r="L22" s="100">
        <v>424467</v>
      </c>
      <c r="M22" s="100">
        <v>199627</v>
      </c>
    </row>
    <row r="23" spans="1:13" ht="17.25" customHeight="1">
      <c r="A23" s="36"/>
      <c r="B23" s="160" t="s">
        <v>177</v>
      </c>
      <c r="C23" s="234">
        <v>12862</v>
      </c>
      <c r="D23" s="158">
        <v>6721</v>
      </c>
      <c r="E23" s="158">
        <v>13133</v>
      </c>
      <c r="F23" s="159">
        <v>6622</v>
      </c>
      <c r="G23" s="137"/>
      <c r="H23" s="751" t="s">
        <v>1296</v>
      </c>
      <c r="I23" s="145"/>
      <c r="J23" s="100">
        <v>412591</v>
      </c>
      <c r="K23" s="100">
        <v>197070</v>
      </c>
      <c r="L23" s="140">
        <v>412509</v>
      </c>
      <c r="M23" s="100">
        <v>197021</v>
      </c>
    </row>
    <row r="24" spans="1:13" ht="17.25" customHeight="1">
      <c r="A24" s="36"/>
      <c r="B24" s="160" t="s">
        <v>201</v>
      </c>
      <c r="C24" s="234">
        <v>66026</v>
      </c>
      <c r="D24" s="158">
        <v>32760</v>
      </c>
      <c r="E24" s="158">
        <v>68779</v>
      </c>
      <c r="F24" s="159">
        <v>34685</v>
      </c>
      <c r="G24" s="137"/>
      <c r="H24" s="751" t="s">
        <v>1297</v>
      </c>
      <c r="I24" s="146"/>
      <c r="J24" s="100">
        <v>433317</v>
      </c>
      <c r="K24" s="100">
        <v>211031</v>
      </c>
      <c r="L24" s="100">
        <v>433383</v>
      </c>
      <c r="M24" s="100">
        <v>210870</v>
      </c>
    </row>
    <row r="25" spans="1:13" ht="17.25" customHeight="1">
      <c r="A25" s="36"/>
      <c r="B25" s="160" t="s">
        <v>200</v>
      </c>
      <c r="C25" s="234">
        <v>24736</v>
      </c>
      <c r="D25" s="158">
        <v>13099</v>
      </c>
      <c r="E25" s="158">
        <v>24784</v>
      </c>
      <c r="F25" s="159">
        <v>12521</v>
      </c>
      <c r="G25" s="137"/>
      <c r="H25" s="424" t="s">
        <v>1294</v>
      </c>
      <c r="I25" s="147"/>
      <c r="J25" s="140">
        <v>451455</v>
      </c>
      <c r="K25" s="140">
        <v>215160</v>
      </c>
      <c r="L25" s="140">
        <v>451406</v>
      </c>
      <c r="M25" s="140">
        <v>214903</v>
      </c>
    </row>
    <row r="26" spans="1:13" ht="17.25" customHeight="1">
      <c r="A26" s="36"/>
      <c r="B26" s="160" t="s">
        <v>199</v>
      </c>
      <c r="C26" s="234">
        <v>10564</v>
      </c>
      <c r="D26" s="158">
        <v>6957</v>
      </c>
      <c r="E26" s="158">
        <v>10528</v>
      </c>
      <c r="F26" s="159">
        <v>6864</v>
      </c>
      <c r="G26" s="137"/>
      <c r="H26" s="150"/>
      <c r="I26" s="151"/>
      <c r="J26" s="149"/>
      <c r="K26" s="149"/>
      <c r="L26" s="149"/>
      <c r="M26" s="149"/>
    </row>
    <row r="27" spans="1:13" ht="17.25" customHeight="1">
      <c r="A27" s="36"/>
      <c r="B27" s="160" t="s">
        <v>198</v>
      </c>
      <c r="C27" s="234">
        <v>9459</v>
      </c>
      <c r="D27" s="158">
        <v>5679</v>
      </c>
      <c r="E27" s="158">
        <v>9491</v>
      </c>
      <c r="F27" s="159">
        <v>5529</v>
      </c>
      <c r="G27" s="135"/>
      <c r="H27" s="438" t="s">
        <v>1295</v>
      </c>
      <c r="I27" s="136"/>
      <c r="J27" s="154">
        <v>454148</v>
      </c>
      <c r="K27" s="154">
        <v>222514</v>
      </c>
      <c r="L27" s="154">
        <v>454464</v>
      </c>
      <c r="M27" s="154">
        <v>222432</v>
      </c>
    </row>
    <row r="28" spans="1:13" ht="17.25" customHeight="1">
      <c r="A28" s="36"/>
      <c r="B28" s="440" t="s">
        <v>197</v>
      </c>
      <c r="C28" s="234">
        <v>6405</v>
      </c>
      <c r="D28" s="158">
        <v>3428</v>
      </c>
      <c r="E28" s="158">
        <v>6303</v>
      </c>
      <c r="F28" s="159">
        <v>3252</v>
      </c>
      <c r="G28" s="164"/>
      <c r="H28" s="150"/>
      <c r="I28" s="139"/>
      <c r="J28" s="149"/>
      <c r="K28" s="149"/>
      <c r="L28" s="149"/>
      <c r="M28" s="149"/>
    </row>
    <row r="29" spans="1:13" ht="17.25" customHeight="1">
      <c r="A29" s="36"/>
      <c r="B29" s="160" t="s">
        <v>196</v>
      </c>
      <c r="C29" s="234">
        <v>22359</v>
      </c>
      <c r="D29" s="158">
        <v>11629</v>
      </c>
      <c r="E29" s="158">
        <v>22532</v>
      </c>
      <c r="F29" s="159">
        <v>11337</v>
      </c>
      <c r="G29"/>
      <c r="H29" s="441" t="s">
        <v>195</v>
      </c>
      <c r="I29" s="442"/>
      <c r="J29" s="154">
        <v>11666</v>
      </c>
      <c r="K29" s="154">
        <v>4286</v>
      </c>
      <c r="L29" s="154">
        <v>14206</v>
      </c>
      <c r="M29" s="154">
        <v>5569</v>
      </c>
    </row>
    <row r="30" spans="1:13" ht="17.25" customHeight="1">
      <c r="A30" s="36"/>
      <c r="B30" s="160" t="s">
        <v>194</v>
      </c>
      <c r="C30" s="234">
        <v>30954</v>
      </c>
      <c r="D30" s="158">
        <v>16472</v>
      </c>
      <c r="E30" s="158">
        <v>31193</v>
      </c>
      <c r="F30" s="159">
        <v>15838</v>
      </c>
      <c r="G30" s="137"/>
      <c r="H30" s="138" t="s">
        <v>193</v>
      </c>
      <c r="I30" s="139"/>
      <c r="J30" s="140">
        <v>4482</v>
      </c>
      <c r="K30" s="140">
        <v>1582</v>
      </c>
      <c r="L30" s="140">
        <v>4659</v>
      </c>
      <c r="M30" s="140">
        <v>1660</v>
      </c>
    </row>
    <row r="31" spans="1:13" ht="17.25" customHeight="1">
      <c r="A31" s="36"/>
      <c r="B31" s="160" t="s">
        <v>192</v>
      </c>
      <c r="C31" s="234">
        <v>7475</v>
      </c>
      <c r="D31" s="158">
        <v>4233</v>
      </c>
      <c r="E31" s="158">
        <v>7436</v>
      </c>
      <c r="F31" s="159">
        <v>4001</v>
      </c>
      <c r="G31" s="135"/>
      <c r="H31" s="138" t="s">
        <v>191</v>
      </c>
      <c r="I31" s="139"/>
      <c r="J31" s="140">
        <v>4134</v>
      </c>
      <c r="K31" s="140">
        <v>1667</v>
      </c>
      <c r="L31" s="140">
        <v>5122</v>
      </c>
      <c r="M31" s="140">
        <v>2143</v>
      </c>
    </row>
    <row r="32" spans="1:13" ht="17.25" customHeight="1">
      <c r="A32" s="36"/>
      <c r="B32" s="160" t="s">
        <v>190</v>
      </c>
      <c r="C32" s="234">
        <v>9662</v>
      </c>
      <c r="D32" s="158">
        <v>5350</v>
      </c>
      <c r="E32" s="158">
        <v>9594</v>
      </c>
      <c r="F32" s="159">
        <v>5168</v>
      </c>
      <c r="G32" s="137"/>
      <c r="H32" s="138" t="s">
        <v>189</v>
      </c>
      <c r="I32" s="139"/>
      <c r="J32" s="140">
        <v>1922</v>
      </c>
      <c r="K32" s="140">
        <v>719</v>
      </c>
      <c r="L32" s="140">
        <v>2912</v>
      </c>
      <c r="M32" s="140">
        <v>1202</v>
      </c>
    </row>
    <row r="33" spans="1:13" ht="17.25" customHeight="1">
      <c r="A33" s="36"/>
      <c r="B33" s="160" t="s">
        <v>188</v>
      </c>
      <c r="C33" s="234">
        <v>31592</v>
      </c>
      <c r="D33" s="158">
        <v>16742</v>
      </c>
      <c r="E33" s="158">
        <v>31849</v>
      </c>
      <c r="F33" s="159">
        <v>16394</v>
      </c>
      <c r="G33" s="137"/>
      <c r="H33" s="138" t="s">
        <v>187</v>
      </c>
      <c r="I33" s="139"/>
      <c r="J33" s="140">
        <v>1128</v>
      </c>
      <c r="K33" s="140">
        <v>318</v>
      </c>
      <c r="L33" s="140">
        <v>1513</v>
      </c>
      <c r="M33" s="140">
        <v>564</v>
      </c>
    </row>
    <row r="34" spans="1:13" ht="17.25" customHeight="1">
      <c r="A34" s="36"/>
      <c r="B34" s="160" t="s">
        <v>186</v>
      </c>
      <c r="C34" s="234">
        <v>5061</v>
      </c>
      <c r="D34" s="158">
        <v>3194</v>
      </c>
      <c r="E34" s="158">
        <v>5072</v>
      </c>
      <c r="F34" s="159">
        <v>3073</v>
      </c>
      <c r="G34" s="137"/>
      <c r="H34" s="138"/>
      <c r="I34" s="139"/>
      <c r="J34" s="149"/>
      <c r="K34" s="149"/>
      <c r="L34" s="149"/>
      <c r="M34" s="149"/>
    </row>
    <row r="35" spans="1:13" ht="17.25" customHeight="1">
      <c r="A35" s="36"/>
      <c r="B35" s="160" t="s">
        <v>185</v>
      </c>
      <c r="C35" s="234">
        <v>5346</v>
      </c>
      <c r="D35" s="158">
        <v>2855</v>
      </c>
      <c r="E35" s="158">
        <v>5277</v>
      </c>
      <c r="F35" s="159">
        <v>2757</v>
      </c>
      <c r="G35"/>
      <c r="H35" s="441" t="s">
        <v>184</v>
      </c>
      <c r="I35" s="442"/>
      <c r="J35" s="154">
        <v>421954</v>
      </c>
      <c r="K35" s="154">
        <v>206790</v>
      </c>
      <c r="L35" s="154">
        <v>420090</v>
      </c>
      <c r="M35" s="154">
        <v>205710</v>
      </c>
    </row>
    <row r="36" spans="1:13" ht="17.25" customHeight="1">
      <c r="A36"/>
      <c r="B36"/>
      <c r="C36" s="169"/>
      <c r="D36" s="100"/>
      <c r="E36" s="100"/>
      <c r="F36" s="142"/>
      <c r="G36" s="137"/>
      <c r="H36" s="138" t="s">
        <v>183</v>
      </c>
      <c r="I36" s="139"/>
      <c r="J36" s="100">
        <v>50714</v>
      </c>
      <c r="K36" s="100">
        <v>21122</v>
      </c>
      <c r="L36" s="100">
        <v>45665</v>
      </c>
      <c r="M36" s="100">
        <v>20144</v>
      </c>
    </row>
    <row r="37" spans="1:13" ht="17.25" customHeight="1">
      <c r="A37"/>
      <c r="B37" s="439" t="s">
        <v>182</v>
      </c>
      <c r="C37" s="185">
        <v>172083</v>
      </c>
      <c r="D37" s="154">
        <v>89322</v>
      </c>
      <c r="E37" s="154">
        <v>168849</v>
      </c>
      <c r="F37" s="156">
        <v>84186</v>
      </c>
      <c r="G37" s="137"/>
      <c r="H37" s="138" t="s">
        <v>181</v>
      </c>
      <c r="I37" s="139"/>
      <c r="J37" s="100">
        <v>16662</v>
      </c>
      <c r="K37" s="100">
        <v>7274</v>
      </c>
      <c r="L37" s="100">
        <v>18011</v>
      </c>
      <c r="M37" s="100">
        <v>8159</v>
      </c>
    </row>
    <row r="38" spans="1:13" ht="17.25" customHeight="1">
      <c r="A38" s="36"/>
      <c r="B38" s="160" t="s">
        <v>180</v>
      </c>
      <c r="C38" s="187">
        <v>7283</v>
      </c>
      <c r="D38" s="140">
        <v>2958</v>
      </c>
      <c r="E38" s="140">
        <v>7024</v>
      </c>
      <c r="F38" s="165">
        <v>2964</v>
      </c>
      <c r="G38" s="137"/>
      <c r="H38" s="138" t="s">
        <v>179</v>
      </c>
      <c r="I38" s="139"/>
      <c r="J38" s="100">
        <v>25235</v>
      </c>
      <c r="K38" s="100">
        <v>11024</v>
      </c>
      <c r="L38" s="100">
        <v>26011</v>
      </c>
      <c r="M38" s="100">
        <v>11425</v>
      </c>
    </row>
    <row r="39" spans="1:13" ht="17.25" customHeight="1">
      <c r="A39" s="36"/>
      <c r="B39" s="160" t="s">
        <v>178</v>
      </c>
      <c r="C39" s="187">
        <v>2714</v>
      </c>
      <c r="D39" s="140">
        <v>1271</v>
      </c>
      <c r="E39" s="140">
        <v>2736</v>
      </c>
      <c r="F39" s="165">
        <v>1229</v>
      </c>
      <c r="G39" s="137"/>
      <c r="H39" s="138" t="s">
        <v>29</v>
      </c>
      <c r="I39" s="139"/>
      <c r="J39" s="100">
        <v>74704</v>
      </c>
      <c r="K39" s="100">
        <v>40957</v>
      </c>
      <c r="L39" s="100">
        <v>76784</v>
      </c>
      <c r="M39" s="100">
        <v>41298</v>
      </c>
    </row>
    <row r="40" spans="1:13" ht="17.25" customHeight="1">
      <c r="A40" s="36"/>
      <c r="B40" s="160" t="s">
        <v>177</v>
      </c>
      <c r="C40" s="187">
        <v>8497</v>
      </c>
      <c r="D40" s="140">
        <v>4531</v>
      </c>
      <c r="E40" s="140">
        <v>8212</v>
      </c>
      <c r="F40" s="165">
        <v>4123</v>
      </c>
      <c r="G40" s="137"/>
      <c r="H40" s="138" t="s">
        <v>176</v>
      </c>
      <c r="I40" s="139"/>
      <c r="J40" s="100">
        <v>6390</v>
      </c>
      <c r="K40" s="100">
        <v>3095</v>
      </c>
      <c r="L40" s="100">
        <v>6191</v>
      </c>
      <c r="M40" s="100">
        <v>2968</v>
      </c>
    </row>
    <row r="41" spans="1:13" ht="17.25" customHeight="1">
      <c r="A41" s="36"/>
      <c r="B41" s="160" t="s">
        <v>175</v>
      </c>
      <c r="C41" s="187">
        <v>68779</v>
      </c>
      <c r="D41" s="140">
        <v>34685</v>
      </c>
      <c r="E41" s="140">
        <v>66026</v>
      </c>
      <c r="F41" s="165">
        <v>32760</v>
      </c>
      <c r="G41" s="137"/>
      <c r="H41" s="138" t="s">
        <v>174</v>
      </c>
      <c r="I41" s="139"/>
      <c r="J41" s="100">
        <v>6119</v>
      </c>
      <c r="K41" s="100">
        <v>3024</v>
      </c>
      <c r="L41" s="100">
        <v>5956</v>
      </c>
      <c r="M41" s="100">
        <v>2983</v>
      </c>
    </row>
    <row r="42" spans="1:13" ht="17.25" customHeight="1">
      <c r="A42" s="36"/>
      <c r="B42" s="160" t="s">
        <v>173</v>
      </c>
      <c r="C42" s="187">
        <v>4369</v>
      </c>
      <c r="D42" s="140">
        <v>2259</v>
      </c>
      <c r="E42" s="140">
        <v>4336</v>
      </c>
      <c r="F42" s="165">
        <v>2136</v>
      </c>
      <c r="G42" s="137"/>
      <c r="H42" s="138" t="s">
        <v>172</v>
      </c>
      <c r="I42" s="139"/>
      <c r="J42" s="100">
        <v>4318</v>
      </c>
      <c r="K42" s="100">
        <v>2246</v>
      </c>
      <c r="L42" s="100">
        <v>4203</v>
      </c>
      <c r="M42" s="100">
        <v>2179</v>
      </c>
    </row>
    <row r="43" spans="1:13" ht="17.25" customHeight="1">
      <c r="A43" s="36"/>
      <c r="B43" s="160" t="s">
        <v>10</v>
      </c>
      <c r="C43" s="187">
        <v>8262</v>
      </c>
      <c r="D43" s="140">
        <v>3930</v>
      </c>
      <c r="E43" s="140">
        <v>8245</v>
      </c>
      <c r="F43" s="165">
        <v>3866</v>
      </c>
      <c r="G43" s="137"/>
      <c r="H43" s="138" t="s">
        <v>171</v>
      </c>
      <c r="I43" s="139"/>
      <c r="J43" s="100">
        <v>3430</v>
      </c>
      <c r="K43" s="100">
        <v>1540</v>
      </c>
      <c r="L43" s="100">
        <v>3381</v>
      </c>
      <c r="M43" s="100">
        <v>1504</v>
      </c>
    </row>
    <row r="44" spans="1:13" ht="17.25" customHeight="1">
      <c r="A44" s="36"/>
      <c r="B44" s="160" t="s">
        <v>170</v>
      </c>
      <c r="C44" s="187">
        <v>7438</v>
      </c>
      <c r="D44" s="140">
        <v>3581</v>
      </c>
      <c r="E44" s="140">
        <v>7173</v>
      </c>
      <c r="F44" s="165">
        <v>3189</v>
      </c>
      <c r="G44" s="137"/>
      <c r="H44" s="138" t="s">
        <v>169</v>
      </c>
      <c r="I44" s="139"/>
      <c r="J44" s="100">
        <v>2834</v>
      </c>
      <c r="K44" s="100">
        <v>1229</v>
      </c>
      <c r="L44" s="100">
        <v>2807</v>
      </c>
      <c r="M44" s="100">
        <v>1228</v>
      </c>
    </row>
    <row r="45" spans="1:13" ht="17.25" customHeight="1">
      <c r="A45" s="36"/>
      <c r="B45" s="160" t="s">
        <v>168</v>
      </c>
      <c r="C45" s="187">
        <v>18680</v>
      </c>
      <c r="D45" s="140">
        <v>13346</v>
      </c>
      <c r="E45" s="140">
        <v>18457</v>
      </c>
      <c r="F45" s="165">
        <v>12521</v>
      </c>
      <c r="G45" s="137"/>
      <c r="H45" s="138" t="s">
        <v>167</v>
      </c>
      <c r="I45" s="139"/>
      <c r="J45" s="100">
        <v>2324</v>
      </c>
      <c r="K45" s="100">
        <v>1156</v>
      </c>
      <c r="L45" s="100">
        <v>2681</v>
      </c>
      <c r="M45" s="100">
        <v>1357</v>
      </c>
    </row>
    <row r="46" spans="1:13" ht="17.25" customHeight="1">
      <c r="A46" s="36"/>
      <c r="B46" s="160" t="s">
        <v>166</v>
      </c>
      <c r="C46" s="187">
        <v>9480</v>
      </c>
      <c r="D46" s="140">
        <v>4664</v>
      </c>
      <c r="E46" s="140">
        <v>9655</v>
      </c>
      <c r="F46" s="165">
        <v>4474</v>
      </c>
      <c r="G46" s="137"/>
      <c r="H46" s="138" t="s">
        <v>165</v>
      </c>
      <c r="I46" s="139"/>
      <c r="J46" s="100">
        <v>16375</v>
      </c>
      <c r="K46" s="100">
        <v>7426</v>
      </c>
      <c r="L46" s="100">
        <v>15382</v>
      </c>
      <c r="M46" s="100">
        <v>6891</v>
      </c>
    </row>
    <row r="47" spans="1:13" ht="17.25" customHeight="1">
      <c r="A47" s="36"/>
      <c r="B47" s="160" t="s">
        <v>164</v>
      </c>
      <c r="C47" s="187">
        <v>10655</v>
      </c>
      <c r="D47" s="140">
        <v>4931</v>
      </c>
      <c r="E47" s="140">
        <v>10810</v>
      </c>
      <c r="F47" s="165">
        <v>4603</v>
      </c>
      <c r="G47" s="137"/>
      <c r="H47" s="138" t="s">
        <v>163</v>
      </c>
      <c r="I47" s="139"/>
      <c r="J47" s="100">
        <v>9141</v>
      </c>
      <c r="K47" s="100">
        <v>3835</v>
      </c>
      <c r="L47" s="100">
        <v>9869</v>
      </c>
      <c r="M47" s="100">
        <v>4207</v>
      </c>
    </row>
    <row r="48" spans="1:13" ht="17.25" customHeight="1">
      <c r="A48" s="36"/>
      <c r="B48" s="160" t="s">
        <v>162</v>
      </c>
      <c r="C48" s="187">
        <v>12388</v>
      </c>
      <c r="D48" s="140">
        <v>5888</v>
      </c>
      <c r="E48" s="140">
        <v>12948</v>
      </c>
      <c r="F48" s="165">
        <v>5656</v>
      </c>
      <c r="G48" s="137"/>
      <c r="H48" s="138" t="s">
        <v>161</v>
      </c>
      <c r="I48" s="139"/>
      <c r="J48" s="100">
        <v>13394</v>
      </c>
      <c r="K48" s="100">
        <v>6332</v>
      </c>
      <c r="L48" s="100">
        <v>13700</v>
      </c>
      <c r="M48" s="100">
        <v>6376</v>
      </c>
    </row>
    <row r="49" spans="1:13" ht="17.25" customHeight="1">
      <c r="A49" s="36"/>
      <c r="B49" s="160" t="s">
        <v>160</v>
      </c>
      <c r="C49" s="187">
        <v>13538</v>
      </c>
      <c r="D49" s="140">
        <v>7278</v>
      </c>
      <c r="E49" s="140">
        <v>13227</v>
      </c>
      <c r="F49" s="165">
        <v>6665</v>
      </c>
      <c r="G49" s="137"/>
      <c r="H49" s="138" t="s">
        <v>159</v>
      </c>
      <c r="I49" s="161"/>
      <c r="J49" s="100">
        <v>8872</v>
      </c>
      <c r="K49" s="100">
        <v>4289</v>
      </c>
      <c r="L49" s="100">
        <v>8907</v>
      </c>
      <c r="M49" s="100">
        <v>4269</v>
      </c>
    </row>
    <row r="50" spans="1:13" ht="17.25" customHeight="1">
      <c r="A50"/>
      <c r="B50"/>
      <c r="C50" s="239"/>
      <c r="D50" s="149"/>
      <c r="E50" s="149"/>
      <c r="F50" s="152"/>
      <c r="G50" s="164"/>
      <c r="H50" s="138" t="s">
        <v>158</v>
      </c>
      <c r="I50" s="442"/>
      <c r="J50" s="100">
        <v>8650</v>
      </c>
      <c r="K50" s="100">
        <v>4442</v>
      </c>
      <c r="L50" s="100">
        <v>8704</v>
      </c>
      <c r="M50" s="100">
        <v>4416</v>
      </c>
    </row>
    <row r="51" spans="1:13" ht="17.25" customHeight="1">
      <c r="A51"/>
      <c r="B51" s="439" t="s">
        <v>157</v>
      </c>
      <c r="C51" s="185">
        <v>151742</v>
      </c>
      <c r="D51" s="154">
        <v>78527</v>
      </c>
      <c r="E51" s="154">
        <v>153501</v>
      </c>
      <c r="F51" s="156">
        <v>81510</v>
      </c>
      <c r="G51" s="137"/>
      <c r="H51" s="138" t="s">
        <v>156</v>
      </c>
      <c r="I51" s="139"/>
      <c r="J51" s="100">
        <v>12566</v>
      </c>
      <c r="K51" s="100">
        <v>6741</v>
      </c>
      <c r="L51" s="100">
        <v>12151</v>
      </c>
      <c r="M51" s="100">
        <v>6465</v>
      </c>
    </row>
    <row r="52" spans="1:13" ht="17.25" customHeight="1">
      <c r="A52" s="36"/>
      <c r="B52" s="118" t="s">
        <v>145</v>
      </c>
      <c r="C52" s="187">
        <v>87729</v>
      </c>
      <c r="D52" s="140">
        <v>43559</v>
      </c>
      <c r="E52" s="140">
        <v>88000</v>
      </c>
      <c r="F52" s="165">
        <v>45846</v>
      </c>
      <c r="G52" s="137"/>
      <c r="H52" s="138" t="s">
        <v>155</v>
      </c>
      <c r="I52" s="139"/>
      <c r="J52" s="100">
        <v>28847</v>
      </c>
      <c r="K52" s="100">
        <v>16016</v>
      </c>
      <c r="L52" s="100">
        <v>28857</v>
      </c>
      <c r="M52" s="100">
        <v>15880</v>
      </c>
    </row>
    <row r="53" spans="1:13" ht="17.25" customHeight="1">
      <c r="A53" s="36"/>
      <c r="B53" s="160" t="s">
        <v>143</v>
      </c>
      <c r="C53" s="187">
        <v>2450</v>
      </c>
      <c r="D53" s="140">
        <v>1325</v>
      </c>
      <c r="E53" s="140">
        <v>3080</v>
      </c>
      <c r="F53" s="165">
        <v>1695</v>
      </c>
      <c r="G53" s="137"/>
      <c r="H53" s="138" t="s">
        <v>154</v>
      </c>
      <c r="I53" s="139"/>
      <c r="J53" s="100">
        <v>26229</v>
      </c>
      <c r="K53" s="100">
        <v>13385</v>
      </c>
      <c r="L53" s="100">
        <v>25953</v>
      </c>
      <c r="M53" s="100">
        <v>12997</v>
      </c>
    </row>
    <row r="54" spans="1:13" ht="17.25" customHeight="1">
      <c r="A54" s="36"/>
      <c r="B54" s="160" t="s">
        <v>142</v>
      </c>
      <c r="C54" s="187">
        <v>11417</v>
      </c>
      <c r="D54" s="140">
        <v>5871</v>
      </c>
      <c r="E54" s="140">
        <v>10790</v>
      </c>
      <c r="F54" s="165">
        <v>5400</v>
      </c>
      <c r="G54" s="137"/>
      <c r="H54" s="138" t="s">
        <v>153</v>
      </c>
      <c r="I54" s="139"/>
      <c r="J54" s="100">
        <v>9614</v>
      </c>
      <c r="K54" s="100">
        <v>5118</v>
      </c>
      <c r="L54" s="100">
        <v>9139</v>
      </c>
      <c r="M54" s="100">
        <v>4881</v>
      </c>
    </row>
    <row r="55" spans="1:13" ht="17.25" customHeight="1">
      <c r="A55" s="36"/>
      <c r="B55" s="118" t="s">
        <v>152</v>
      </c>
      <c r="C55" s="187">
        <v>39950</v>
      </c>
      <c r="D55" s="140">
        <v>21949</v>
      </c>
      <c r="E55" s="140">
        <v>41650</v>
      </c>
      <c r="F55" s="165">
        <v>22932</v>
      </c>
      <c r="G55" s="137"/>
      <c r="H55" s="138" t="s">
        <v>151</v>
      </c>
      <c r="I55" s="139"/>
      <c r="J55" s="100">
        <v>8952</v>
      </c>
      <c r="K55" s="100">
        <v>4001</v>
      </c>
      <c r="L55" s="100">
        <v>8560</v>
      </c>
      <c r="M55" s="100">
        <v>3725</v>
      </c>
    </row>
    <row r="56" spans="1:13" ht="17.25" customHeight="1">
      <c r="A56" s="36"/>
      <c r="B56" s="160" t="s">
        <v>150</v>
      </c>
      <c r="C56" s="187">
        <v>10196</v>
      </c>
      <c r="D56" s="140">
        <v>5823</v>
      </c>
      <c r="E56" s="140">
        <v>9981</v>
      </c>
      <c r="F56" s="165">
        <v>5637</v>
      </c>
      <c r="G56" s="137"/>
      <c r="H56" s="138" t="s">
        <v>149</v>
      </c>
      <c r="I56" s="139"/>
      <c r="J56" s="100">
        <v>43171</v>
      </c>
      <c r="K56" s="100">
        <v>21153</v>
      </c>
      <c r="L56" s="100">
        <v>43821</v>
      </c>
      <c r="M56" s="100">
        <v>21289</v>
      </c>
    </row>
    <row r="57" spans="1:13" ht="17.25" customHeight="1">
      <c r="A57"/>
      <c r="B57"/>
      <c r="C57" s="239"/>
      <c r="D57" s="149"/>
      <c r="E57" s="149"/>
      <c r="F57" s="152"/>
      <c r="G57"/>
      <c r="H57" s="138" t="s">
        <v>148</v>
      </c>
      <c r="I57" s="442"/>
      <c r="J57" s="100">
        <v>6133</v>
      </c>
      <c r="K57" s="100">
        <v>3292</v>
      </c>
      <c r="L57" s="100">
        <v>6045</v>
      </c>
      <c r="M57" s="100">
        <v>3255</v>
      </c>
    </row>
    <row r="58" spans="1:13" ht="17.25" customHeight="1">
      <c r="A58"/>
      <c r="B58" s="439" t="s">
        <v>147</v>
      </c>
      <c r="C58" s="185">
        <v>305979</v>
      </c>
      <c r="D58" s="154">
        <v>154861</v>
      </c>
      <c r="E58" s="154">
        <v>306377</v>
      </c>
      <c r="F58" s="156">
        <v>156143</v>
      </c>
      <c r="G58"/>
      <c r="H58" s="138" t="s">
        <v>146</v>
      </c>
      <c r="I58" s="139"/>
      <c r="J58" s="100">
        <v>10365</v>
      </c>
      <c r="K58" s="100">
        <v>5515</v>
      </c>
      <c r="L58" s="100">
        <v>10226</v>
      </c>
      <c r="M58" s="100">
        <v>5311</v>
      </c>
    </row>
    <row r="59" spans="1:13" ht="17.25" customHeight="1">
      <c r="A59" s="36"/>
      <c r="B59" s="118" t="s">
        <v>145</v>
      </c>
      <c r="C59" s="187">
        <v>92995</v>
      </c>
      <c r="D59" s="140">
        <v>45224</v>
      </c>
      <c r="E59" s="140">
        <v>91770</v>
      </c>
      <c r="F59" s="165">
        <v>46834</v>
      </c>
      <c r="G59"/>
      <c r="H59" s="138" t="s">
        <v>144</v>
      </c>
      <c r="I59" s="121"/>
      <c r="J59" s="100">
        <v>26915</v>
      </c>
      <c r="K59" s="100">
        <v>12578</v>
      </c>
      <c r="L59" s="100">
        <v>27086</v>
      </c>
      <c r="M59" s="100">
        <v>12503</v>
      </c>
    </row>
    <row r="60" spans="1:13" ht="17.25" customHeight="1">
      <c r="A60" s="36"/>
      <c r="B60" s="160" t="s">
        <v>143</v>
      </c>
      <c r="C60" s="187">
        <v>3042</v>
      </c>
      <c r="D60" s="140">
        <v>1503</v>
      </c>
      <c r="E60" s="140">
        <v>3846</v>
      </c>
      <c r="F60" s="165">
        <v>2010</v>
      </c>
      <c r="G60"/>
      <c r="H60"/>
      <c r="I60" s="163"/>
      <c r="J60" s="149"/>
      <c r="K60" s="149"/>
      <c r="L60" s="149"/>
      <c r="M60" s="149"/>
    </row>
    <row r="61" spans="1:13" s="12" customFormat="1" ht="17.25" customHeight="1">
      <c r="A61" s="36"/>
      <c r="B61" s="160" t="s">
        <v>142</v>
      </c>
      <c r="C61" s="187">
        <v>11486</v>
      </c>
      <c r="D61" s="140">
        <v>5782</v>
      </c>
      <c r="E61" s="140">
        <v>11356</v>
      </c>
      <c r="F61" s="165">
        <v>5687</v>
      </c>
      <c r="G61" s="20"/>
      <c r="H61" s="441" t="s">
        <v>141</v>
      </c>
      <c r="I61" s="121"/>
      <c r="J61" s="154">
        <v>20528</v>
      </c>
      <c r="K61" s="154">
        <v>11438</v>
      </c>
      <c r="L61" s="154">
        <v>20168</v>
      </c>
      <c r="M61" s="154">
        <v>11153</v>
      </c>
    </row>
    <row r="62" spans="1:13" s="12" customFormat="1" ht="17.25" customHeight="1">
      <c r="A62" s="39"/>
      <c r="B62" s="138" t="s">
        <v>140</v>
      </c>
      <c r="C62" s="187">
        <v>33387</v>
      </c>
      <c r="D62" s="140">
        <v>18406</v>
      </c>
      <c r="E62" s="140">
        <v>34398</v>
      </c>
      <c r="F62" s="165">
        <v>19373</v>
      </c>
      <c r="G62" s="137"/>
      <c r="H62" s="138" t="s">
        <v>139</v>
      </c>
      <c r="I62" s="139"/>
      <c r="J62" s="100">
        <v>2695</v>
      </c>
      <c r="K62" s="100">
        <v>1543</v>
      </c>
      <c r="L62" s="100">
        <v>2613</v>
      </c>
      <c r="M62" s="100">
        <v>1516</v>
      </c>
    </row>
    <row r="63" spans="1:13" s="12" customFormat="1" ht="17.25" customHeight="1">
      <c r="A63" s="39"/>
      <c r="B63" s="138" t="s">
        <v>138</v>
      </c>
      <c r="C63" s="187">
        <v>13967</v>
      </c>
      <c r="D63" s="140">
        <v>7497</v>
      </c>
      <c r="E63" s="140">
        <v>14045</v>
      </c>
      <c r="F63" s="165">
        <v>7376</v>
      </c>
      <c r="G63" s="168"/>
      <c r="H63" s="138" t="s">
        <v>137</v>
      </c>
      <c r="I63" s="121"/>
      <c r="J63" s="100">
        <v>2167</v>
      </c>
      <c r="K63" s="100">
        <v>1082</v>
      </c>
      <c r="L63" s="100">
        <v>2093</v>
      </c>
      <c r="M63" s="100">
        <v>1052</v>
      </c>
    </row>
    <row r="64" spans="1:13" s="12" customFormat="1" ht="17.25" customHeight="1">
      <c r="A64" s="39"/>
      <c r="B64" s="138" t="s">
        <v>136</v>
      </c>
      <c r="C64" s="187">
        <v>14371</v>
      </c>
      <c r="D64" s="140">
        <v>7414</v>
      </c>
      <c r="E64" s="140">
        <v>14328</v>
      </c>
      <c r="F64" s="165">
        <v>7312</v>
      </c>
      <c r="G64" s="137"/>
      <c r="H64" s="138" t="s">
        <v>135</v>
      </c>
      <c r="I64" s="121"/>
      <c r="J64" s="100">
        <v>2390</v>
      </c>
      <c r="K64" s="100">
        <v>1454</v>
      </c>
      <c r="L64" s="100">
        <v>2317</v>
      </c>
      <c r="M64" s="100">
        <v>1418</v>
      </c>
    </row>
    <row r="65" spans="1:13" s="12" customFormat="1" ht="17.25" customHeight="1">
      <c r="A65" s="39"/>
      <c r="B65" s="144" t="s">
        <v>134</v>
      </c>
      <c r="C65" s="187">
        <v>12135</v>
      </c>
      <c r="D65" s="140">
        <v>6248</v>
      </c>
      <c r="E65" s="140">
        <v>11866</v>
      </c>
      <c r="F65" s="165">
        <v>5916</v>
      </c>
      <c r="G65" s="137"/>
      <c r="H65" s="138" t="s">
        <v>133</v>
      </c>
      <c r="I65" s="121"/>
      <c r="J65" s="100">
        <v>3037</v>
      </c>
      <c r="K65" s="100">
        <v>1564</v>
      </c>
      <c r="L65" s="100">
        <v>2955</v>
      </c>
      <c r="M65" s="100">
        <v>1528</v>
      </c>
    </row>
    <row r="66" spans="1:13" s="12" customFormat="1" ht="17.25" customHeight="1">
      <c r="A66" s="39"/>
      <c r="B66" s="138" t="s">
        <v>132</v>
      </c>
      <c r="C66" s="169">
        <v>12496</v>
      </c>
      <c r="D66" s="100">
        <v>6248</v>
      </c>
      <c r="E66" s="100">
        <v>12407</v>
      </c>
      <c r="F66" s="142">
        <v>6114</v>
      </c>
      <c r="G66" s="137"/>
      <c r="H66" s="138" t="s">
        <v>131</v>
      </c>
      <c r="I66" s="121"/>
      <c r="J66" s="100">
        <v>4339</v>
      </c>
      <c r="K66" s="100">
        <v>2249</v>
      </c>
      <c r="L66" s="100">
        <v>4244</v>
      </c>
      <c r="M66" s="100">
        <v>2149</v>
      </c>
    </row>
    <row r="67" spans="1:13" s="12" customFormat="1" ht="17.25" customHeight="1">
      <c r="A67" s="39"/>
      <c r="B67" s="148" t="s">
        <v>130</v>
      </c>
      <c r="C67" s="187">
        <v>9433</v>
      </c>
      <c r="D67" s="140">
        <v>4918</v>
      </c>
      <c r="E67" s="140">
        <v>9389</v>
      </c>
      <c r="F67" s="165">
        <v>4907</v>
      </c>
      <c r="G67" s="168"/>
      <c r="H67" s="138" t="s">
        <v>129</v>
      </c>
      <c r="I67" s="121"/>
      <c r="J67" s="100">
        <v>4670</v>
      </c>
      <c r="K67" s="100">
        <v>3009</v>
      </c>
      <c r="L67" s="100">
        <v>4748</v>
      </c>
      <c r="M67" s="100">
        <v>2995</v>
      </c>
    </row>
    <row r="68" spans="1:13" s="11" customFormat="1" ht="17.25" customHeight="1">
      <c r="A68" s="137"/>
      <c r="B68" s="138" t="s">
        <v>128</v>
      </c>
      <c r="C68" s="187">
        <v>23794</v>
      </c>
      <c r="D68" s="140">
        <v>12160</v>
      </c>
      <c r="E68" s="140">
        <v>24101</v>
      </c>
      <c r="F68" s="165">
        <v>11953</v>
      </c>
      <c r="G68" s="137"/>
      <c r="H68" s="118" t="s">
        <v>127</v>
      </c>
      <c r="I68" s="121"/>
      <c r="J68" s="100">
        <v>1230</v>
      </c>
      <c r="K68" s="100">
        <v>537</v>
      </c>
      <c r="L68" s="100">
        <v>1198</v>
      </c>
      <c r="M68" s="100">
        <v>495</v>
      </c>
    </row>
    <row r="69" spans="1:13" s="11" customFormat="1" ht="6" customHeight="1">
      <c r="A69" s="98"/>
      <c r="B69" s="170"/>
      <c r="C69" s="171"/>
      <c r="D69" s="172"/>
      <c r="E69" s="172"/>
      <c r="F69" s="173"/>
      <c r="G69" s="174"/>
      <c r="H69" s="175"/>
      <c r="I69" s="122"/>
      <c r="J69" s="176"/>
      <c r="K69" s="98"/>
      <c r="L69" s="98"/>
      <c r="M69" s="98"/>
    </row>
    <row r="70" spans="1:13" s="10" customFormat="1" ht="15" customHeight="1">
      <c r="A70" s="125" t="s">
        <v>126</v>
      </c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</row>
    <row r="71" spans="1:13" s="10" customFormat="1">
      <c r="A71" s="208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</row>
  </sheetData>
  <mergeCells count="9">
    <mergeCell ref="L6:M6"/>
    <mergeCell ref="G6:I7"/>
    <mergeCell ref="A9:B9"/>
    <mergeCell ref="G21:I21"/>
    <mergeCell ref="E2:K2"/>
    <mergeCell ref="A6:B7"/>
    <mergeCell ref="C6:D6"/>
    <mergeCell ref="E6:F6"/>
    <mergeCell ref="J6:K6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9" pageOrder="overThenDown" orientation="portrait" r:id="rId1"/>
  <headerFooter scaleWithDoc="0">
    <oddHeader>&amp;R&amp;"ＭＳ ゴシック,標準"&amp;8第 ９ 章  運輸・通信      &amp;P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78"/>
  <sheetViews>
    <sheetView showGridLines="0" view="pageBreakPreview" zoomScale="75" zoomScaleNormal="75" zoomScaleSheetLayoutView="75" workbookViewId="0"/>
  </sheetViews>
  <sheetFormatPr defaultColWidth="12.21875" defaultRowHeight="13.2"/>
  <cols>
    <col min="1" max="1" width="4.21875" style="317" customWidth="1"/>
    <col min="2" max="2" width="19.33203125" style="317" customWidth="1"/>
    <col min="3" max="3" width="0.77734375" style="317" customWidth="1"/>
    <col min="4" max="9" width="18.33203125" style="317" customWidth="1"/>
    <col min="10" max="10" width="0.44140625" style="317" customWidth="1"/>
    <col min="11" max="11" width="3.44140625" style="317" customWidth="1"/>
    <col min="12" max="12" width="18.88671875" style="317" customWidth="1"/>
    <col min="13" max="13" width="0.44140625" style="317" customWidth="1"/>
    <col min="14" max="19" width="18" style="317" customWidth="1"/>
    <col min="20" max="16384" width="12.21875" style="317"/>
  </cols>
  <sheetData>
    <row r="1" spans="1:22" ht="21.75" customHeight="1">
      <c r="A1" s="614"/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</row>
    <row r="2" spans="1:22" s="316" customFormat="1" ht="21.75" customHeight="1">
      <c r="A2" s="615" t="s">
        <v>1004</v>
      </c>
      <c r="B2" s="616"/>
      <c r="C2" s="617"/>
      <c r="D2" s="616"/>
      <c r="E2" s="616"/>
      <c r="F2" s="1018" t="s">
        <v>952</v>
      </c>
      <c r="G2" s="1018"/>
      <c r="H2" s="1018"/>
      <c r="I2" s="1018"/>
      <c r="J2" s="1018"/>
      <c r="K2" s="1018"/>
      <c r="L2" s="1018"/>
      <c r="M2" s="1018"/>
      <c r="N2" s="1018"/>
      <c r="O2" s="1018"/>
      <c r="P2" s="618"/>
      <c r="Q2" s="618"/>
      <c r="R2" s="618"/>
      <c r="S2" s="618"/>
    </row>
    <row r="3" spans="1:22" ht="17.399999999999999" customHeight="1">
      <c r="A3" s="614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</row>
    <row r="4" spans="1:22" s="318" customFormat="1" ht="12" customHeight="1">
      <c r="A4" s="619" t="s">
        <v>951</v>
      </c>
      <c r="B4" s="620"/>
      <c r="C4" s="621"/>
      <c r="D4" s="620"/>
      <c r="E4" s="620"/>
      <c r="F4" s="620"/>
      <c r="G4" s="620"/>
      <c r="H4" s="620"/>
      <c r="I4" s="620"/>
      <c r="J4" s="620"/>
      <c r="K4" s="621" t="s">
        <v>1209</v>
      </c>
      <c r="L4" s="621"/>
      <c r="M4" s="620"/>
      <c r="N4" s="620"/>
      <c r="O4" s="620"/>
      <c r="P4" s="620"/>
      <c r="Q4" s="620"/>
      <c r="R4" s="620"/>
      <c r="S4" s="620"/>
      <c r="V4" s="401"/>
    </row>
    <row r="5" spans="1:22" s="318" customFormat="1" ht="12" customHeight="1">
      <c r="A5" s="619" t="s">
        <v>950</v>
      </c>
      <c r="B5" s="621"/>
      <c r="C5" s="621"/>
      <c r="D5" s="620"/>
      <c r="E5" s="620"/>
      <c r="F5" s="620"/>
      <c r="G5" s="620"/>
      <c r="H5" s="620"/>
      <c r="I5" s="620"/>
      <c r="J5" s="620"/>
      <c r="K5" s="622" t="s">
        <v>1210</v>
      </c>
      <c r="L5" s="622"/>
      <c r="M5" s="620"/>
      <c r="N5" s="620"/>
      <c r="O5" s="620"/>
      <c r="P5" s="620"/>
      <c r="Q5" s="620"/>
      <c r="R5" s="620"/>
      <c r="S5" s="620"/>
    </row>
    <row r="6" spans="1:22" s="318" customFormat="1" ht="12" customHeight="1">
      <c r="A6" s="621" t="s">
        <v>949</v>
      </c>
      <c r="B6" s="621"/>
      <c r="C6" s="621"/>
      <c r="D6" s="620"/>
      <c r="E6" s="620"/>
      <c r="F6" s="620"/>
      <c r="G6" s="620"/>
      <c r="H6" s="620"/>
      <c r="I6" s="620"/>
      <c r="J6" s="620"/>
      <c r="K6" s="621" t="s">
        <v>1211</v>
      </c>
      <c r="L6" s="621"/>
      <c r="M6" s="620"/>
      <c r="N6" s="620"/>
      <c r="O6" s="620"/>
      <c r="P6" s="620"/>
      <c r="Q6" s="620"/>
      <c r="R6" s="620"/>
      <c r="S6" s="620"/>
    </row>
    <row r="7" spans="1:22" s="318" customFormat="1" ht="12" customHeight="1">
      <c r="A7" s="621" t="s">
        <v>948</v>
      </c>
      <c r="B7" s="621"/>
      <c r="C7" s="621"/>
      <c r="D7" s="620"/>
      <c r="E7" s="620"/>
      <c r="F7" s="620"/>
      <c r="G7" s="620"/>
      <c r="H7" s="620"/>
      <c r="I7" s="621"/>
      <c r="J7" s="620"/>
      <c r="K7" s="621" t="s">
        <v>1327</v>
      </c>
      <c r="L7" s="622"/>
      <c r="M7" s="620"/>
      <c r="N7" s="620"/>
      <c r="O7" s="620"/>
      <c r="P7" s="620"/>
      <c r="Q7" s="620"/>
      <c r="R7" s="620"/>
      <c r="S7" s="623"/>
    </row>
    <row r="8" spans="1:22" s="318" customFormat="1" ht="12" customHeight="1">
      <c r="A8" s="621" t="s">
        <v>947</v>
      </c>
      <c r="B8" s="621"/>
      <c r="C8" s="621"/>
      <c r="D8" s="620"/>
      <c r="E8" s="620"/>
      <c r="F8" s="620"/>
      <c r="G8" s="620"/>
      <c r="H8" s="620"/>
      <c r="I8" s="621"/>
      <c r="J8" s="620"/>
      <c r="K8" s="622"/>
      <c r="L8" s="622"/>
      <c r="M8" s="620"/>
      <c r="N8" s="620"/>
      <c r="O8" s="620"/>
      <c r="P8" s="620"/>
      <c r="Q8" s="620"/>
      <c r="R8" s="620"/>
      <c r="S8" s="623"/>
    </row>
    <row r="9" spans="1:22" s="318" customFormat="1" ht="15" customHeight="1">
      <c r="A9" s="621" t="s">
        <v>946</v>
      </c>
      <c r="B9" s="621"/>
      <c r="C9" s="621"/>
      <c r="D9" s="620"/>
      <c r="E9" s="620"/>
      <c r="F9" s="620"/>
      <c r="G9" s="620"/>
      <c r="H9" s="620"/>
      <c r="I9" s="621"/>
      <c r="J9" s="620"/>
      <c r="K9" s="622"/>
      <c r="L9" s="622"/>
      <c r="M9" s="620"/>
      <c r="N9" s="620"/>
      <c r="O9" s="620"/>
      <c r="P9" s="620"/>
      <c r="Q9" s="620"/>
      <c r="R9" s="620"/>
      <c r="S9" s="623" t="s">
        <v>1253</v>
      </c>
    </row>
    <row r="10" spans="1:22" s="402" customFormat="1" ht="30" customHeight="1">
      <c r="A10" s="1019" t="s">
        <v>945</v>
      </c>
      <c r="B10" s="1019"/>
      <c r="C10" s="1020"/>
      <c r="D10" s="624" t="s">
        <v>107</v>
      </c>
      <c r="E10" s="624" t="s">
        <v>943</v>
      </c>
      <c r="F10" s="624" t="s">
        <v>942</v>
      </c>
      <c r="G10" s="624" t="s">
        <v>941</v>
      </c>
      <c r="H10" s="625" t="s">
        <v>940</v>
      </c>
      <c r="I10" s="626" t="s">
        <v>939</v>
      </c>
      <c r="J10" s="1019" t="s">
        <v>944</v>
      </c>
      <c r="K10" s="1019"/>
      <c r="L10" s="1019"/>
      <c r="M10" s="1020"/>
      <c r="N10" s="624" t="s">
        <v>107</v>
      </c>
      <c r="O10" s="624" t="s">
        <v>943</v>
      </c>
      <c r="P10" s="624" t="s">
        <v>942</v>
      </c>
      <c r="Q10" s="624" t="s">
        <v>941</v>
      </c>
      <c r="R10" s="625" t="s">
        <v>940</v>
      </c>
      <c r="S10" s="626" t="s">
        <v>939</v>
      </c>
    </row>
    <row r="11" spans="1:22" s="319" customFormat="1" ht="18" customHeight="1">
      <c r="A11" s="627"/>
      <c r="B11" s="627"/>
      <c r="C11" s="628"/>
      <c r="D11" s="627" t="s">
        <v>938</v>
      </c>
      <c r="E11" s="627"/>
      <c r="F11" s="627"/>
      <c r="G11" s="627"/>
      <c r="H11" s="627"/>
      <c r="I11" s="629"/>
      <c r="J11" s="627"/>
      <c r="K11" s="627"/>
      <c r="L11" s="627"/>
      <c r="M11" s="628"/>
      <c r="N11" s="627" t="s">
        <v>938</v>
      </c>
      <c r="O11" s="627"/>
      <c r="P11" s="627"/>
      <c r="Q11" s="627"/>
      <c r="R11" s="627"/>
      <c r="S11" s="627"/>
    </row>
    <row r="12" spans="1:22" s="316" customFormat="1" ht="17.25" customHeight="1">
      <c r="A12" s="1021" t="s">
        <v>937</v>
      </c>
      <c r="B12" s="1021"/>
      <c r="C12" s="630"/>
      <c r="D12" s="631">
        <f t="shared" ref="D12:I12" si="0">SUM(D13:D24)</f>
        <v>22840435</v>
      </c>
      <c r="E12" s="631">
        <f t="shared" si="0"/>
        <v>3669777</v>
      </c>
      <c r="F12" s="631">
        <f t="shared" si="0"/>
        <v>15625263</v>
      </c>
      <c r="G12" s="631">
        <f t="shared" si="0"/>
        <v>1975156</v>
      </c>
      <c r="H12" s="631">
        <f t="shared" si="0"/>
        <v>1412477</v>
      </c>
      <c r="I12" s="631">
        <f t="shared" si="0"/>
        <v>157762</v>
      </c>
      <c r="J12" s="632"/>
      <c r="K12" s="847" t="s">
        <v>1329</v>
      </c>
      <c r="L12" s="633" t="s">
        <v>15</v>
      </c>
      <c r="M12" s="634"/>
      <c r="N12" s="635">
        <f>SUM(O12:S12)</f>
        <v>276857</v>
      </c>
      <c r="O12" s="636">
        <v>55484</v>
      </c>
      <c r="P12" s="636">
        <v>173577</v>
      </c>
      <c r="Q12" s="636">
        <v>32129</v>
      </c>
      <c r="R12" s="636">
        <v>12874</v>
      </c>
      <c r="S12" s="636">
        <v>2793</v>
      </c>
    </row>
    <row r="13" spans="1:22" s="316" customFormat="1" ht="17.25" customHeight="1">
      <c r="A13" s="616"/>
      <c r="B13" s="637" t="s">
        <v>936</v>
      </c>
      <c r="C13" s="638"/>
      <c r="D13" s="635">
        <f>SUM(E13:I13)</f>
        <v>432555</v>
      </c>
      <c r="E13" s="635">
        <v>91347</v>
      </c>
      <c r="F13" s="635">
        <v>284913</v>
      </c>
      <c r="G13" s="635">
        <v>36230</v>
      </c>
      <c r="H13" s="635">
        <v>17332</v>
      </c>
      <c r="I13" s="635">
        <v>2733</v>
      </c>
      <c r="J13" s="632"/>
      <c r="K13" s="632"/>
      <c r="L13" s="633" t="s">
        <v>509</v>
      </c>
      <c r="M13" s="634"/>
      <c r="N13" s="635">
        <f>SUM(O13:S13)</f>
        <v>516296</v>
      </c>
      <c r="O13" s="635">
        <v>101470</v>
      </c>
      <c r="P13" s="635">
        <v>374382</v>
      </c>
      <c r="Q13" s="635">
        <v>36394</v>
      </c>
      <c r="R13" s="635">
        <v>2641</v>
      </c>
      <c r="S13" s="635">
        <v>1409</v>
      </c>
    </row>
    <row r="14" spans="1:22" s="316" customFormat="1" ht="17.25" customHeight="1">
      <c r="A14" s="616"/>
      <c r="B14" s="637" t="s">
        <v>935</v>
      </c>
      <c r="C14" s="638"/>
      <c r="D14" s="635">
        <f t="shared" ref="D14:D23" si="1">SUM(E14:I14)</f>
        <v>459360</v>
      </c>
      <c r="E14" s="635">
        <v>103133</v>
      </c>
      <c r="F14" s="635">
        <v>302717</v>
      </c>
      <c r="G14" s="635">
        <v>36183</v>
      </c>
      <c r="H14" s="635">
        <v>14386</v>
      </c>
      <c r="I14" s="635">
        <v>2941</v>
      </c>
      <c r="J14" s="632"/>
      <c r="K14" s="632"/>
      <c r="L14" s="632"/>
      <c r="M14" s="639"/>
      <c r="N14" s="635"/>
      <c r="O14" s="635"/>
      <c r="P14" s="635"/>
      <c r="Q14" s="635"/>
      <c r="R14" s="635"/>
      <c r="S14" s="635"/>
    </row>
    <row r="15" spans="1:22" s="316" customFormat="1" ht="17.25" customHeight="1">
      <c r="A15" s="616"/>
      <c r="B15" s="637" t="s">
        <v>934</v>
      </c>
      <c r="C15" s="640"/>
      <c r="D15" s="635">
        <f t="shared" si="1"/>
        <v>8739540</v>
      </c>
      <c r="E15" s="635">
        <v>1331993</v>
      </c>
      <c r="F15" s="635">
        <v>6115713</v>
      </c>
      <c r="G15" s="635">
        <v>624471</v>
      </c>
      <c r="H15" s="635">
        <v>603397</v>
      </c>
      <c r="I15" s="635">
        <v>63966</v>
      </c>
      <c r="J15" s="632"/>
      <c r="K15" s="1017" t="s">
        <v>933</v>
      </c>
      <c r="L15" s="1017"/>
      <c r="M15" s="641"/>
      <c r="N15" s="631">
        <f t="shared" ref="N15:S15" si="2">SUM(N16:N20)</f>
        <v>4872463</v>
      </c>
      <c r="O15" s="631">
        <f t="shared" si="2"/>
        <v>684230</v>
      </c>
      <c r="P15" s="631">
        <f t="shared" si="2"/>
        <v>3395912</v>
      </c>
      <c r="Q15" s="631">
        <f t="shared" si="2"/>
        <v>529876</v>
      </c>
      <c r="R15" s="631">
        <f t="shared" si="2"/>
        <v>221248</v>
      </c>
      <c r="S15" s="631">
        <f t="shared" si="2"/>
        <v>41197</v>
      </c>
    </row>
    <row r="16" spans="1:22" s="316" customFormat="1" ht="17.25" customHeight="1">
      <c r="A16" s="616"/>
      <c r="B16" s="637" t="s">
        <v>932</v>
      </c>
      <c r="C16" s="640"/>
      <c r="D16" s="635">
        <f t="shared" si="1"/>
        <v>1263569</v>
      </c>
      <c r="E16" s="635">
        <v>239228</v>
      </c>
      <c r="F16" s="635">
        <v>813232</v>
      </c>
      <c r="G16" s="635">
        <v>146476</v>
      </c>
      <c r="H16" s="635">
        <v>61207</v>
      </c>
      <c r="I16" s="635">
        <v>3426</v>
      </c>
      <c r="J16" s="632"/>
      <c r="K16" s="632"/>
      <c r="L16" s="633" t="s">
        <v>931</v>
      </c>
      <c r="M16" s="634"/>
      <c r="N16" s="635">
        <f>SUM(O16:S16)</f>
        <v>734224</v>
      </c>
      <c r="O16" s="635">
        <v>67929</v>
      </c>
      <c r="P16" s="635">
        <v>570418</v>
      </c>
      <c r="Q16" s="635">
        <v>50809</v>
      </c>
      <c r="R16" s="635">
        <v>43246</v>
      </c>
      <c r="S16" s="635">
        <v>1822</v>
      </c>
    </row>
    <row r="17" spans="1:19" s="316" customFormat="1" ht="17.25" customHeight="1">
      <c r="A17" s="616"/>
      <c r="B17" s="637" t="s">
        <v>930</v>
      </c>
      <c r="C17" s="640"/>
      <c r="D17" s="635">
        <f t="shared" si="1"/>
        <v>1120245</v>
      </c>
      <c r="E17" s="635">
        <v>224243</v>
      </c>
      <c r="F17" s="635">
        <v>701793</v>
      </c>
      <c r="G17" s="635">
        <v>144183</v>
      </c>
      <c r="H17" s="635">
        <v>45887</v>
      </c>
      <c r="I17" s="635">
        <v>4139</v>
      </c>
      <c r="J17" s="632"/>
      <c r="K17" s="632"/>
      <c r="L17" s="633" t="s">
        <v>270</v>
      </c>
      <c r="M17" s="634"/>
      <c r="N17" s="635">
        <f>SUM(O17:S17)</f>
        <v>1184895</v>
      </c>
      <c r="O17" s="635">
        <v>181709</v>
      </c>
      <c r="P17" s="635">
        <v>675531</v>
      </c>
      <c r="Q17" s="635">
        <v>226250</v>
      </c>
      <c r="R17" s="635">
        <v>93035</v>
      </c>
      <c r="S17" s="635">
        <v>8370</v>
      </c>
    </row>
    <row r="18" spans="1:19" s="316" customFormat="1" ht="17.25" customHeight="1">
      <c r="A18" s="616"/>
      <c r="B18" s="637" t="s">
        <v>929</v>
      </c>
      <c r="C18" s="640"/>
      <c r="D18" s="635">
        <f t="shared" si="1"/>
        <v>1101753</v>
      </c>
      <c r="E18" s="635">
        <v>191186</v>
      </c>
      <c r="F18" s="635">
        <v>753395</v>
      </c>
      <c r="G18" s="635">
        <v>106298</v>
      </c>
      <c r="H18" s="635">
        <v>47485</v>
      </c>
      <c r="I18" s="635">
        <v>3389</v>
      </c>
      <c r="J18" s="642"/>
      <c r="K18" s="632"/>
      <c r="L18" s="633" t="s">
        <v>158</v>
      </c>
      <c r="M18" s="634"/>
      <c r="N18" s="635">
        <f>SUM(O18:S18)</f>
        <v>784764</v>
      </c>
      <c r="O18" s="635">
        <v>134173</v>
      </c>
      <c r="P18" s="635">
        <v>555625</v>
      </c>
      <c r="Q18" s="635">
        <v>66655</v>
      </c>
      <c r="R18" s="635">
        <v>25532</v>
      </c>
      <c r="S18" s="635">
        <v>2779</v>
      </c>
    </row>
    <row r="19" spans="1:19" s="316" customFormat="1" ht="17.25" customHeight="1">
      <c r="A19" s="616"/>
      <c r="B19" s="637" t="s">
        <v>928</v>
      </c>
      <c r="C19" s="640"/>
      <c r="D19" s="635">
        <f t="shared" si="1"/>
        <v>2518702</v>
      </c>
      <c r="E19" s="635">
        <v>354231</v>
      </c>
      <c r="F19" s="635">
        <v>1666028</v>
      </c>
      <c r="G19" s="635">
        <v>201053</v>
      </c>
      <c r="H19" s="635">
        <v>251257</v>
      </c>
      <c r="I19" s="635">
        <v>46133</v>
      </c>
      <c r="J19" s="632"/>
      <c r="K19" s="632"/>
      <c r="L19" s="633" t="s">
        <v>86</v>
      </c>
      <c r="M19" s="634"/>
      <c r="N19" s="635">
        <f>SUM(O19:S19)</f>
        <v>785846</v>
      </c>
      <c r="O19" s="635">
        <v>105598</v>
      </c>
      <c r="P19" s="635">
        <v>602650</v>
      </c>
      <c r="Q19" s="635">
        <v>55163</v>
      </c>
      <c r="R19" s="635">
        <v>21620</v>
      </c>
      <c r="S19" s="635">
        <v>815</v>
      </c>
    </row>
    <row r="20" spans="1:19" s="316" customFormat="1" ht="17.25" customHeight="1">
      <c r="A20" s="616"/>
      <c r="B20" s="637" t="s">
        <v>927</v>
      </c>
      <c r="C20" s="640"/>
      <c r="D20" s="635">
        <f t="shared" si="1"/>
        <v>978626</v>
      </c>
      <c r="E20" s="635">
        <v>145314</v>
      </c>
      <c r="F20" s="635">
        <v>621339</v>
      </c>
      <c r="G20" s="635">
        <v>113508</v>
      </c>
      <c r="H20" s="635">
        <v>93209</v>
      </c>
      <c r="I20" s="635">
        <v>5256</v>
      </c>
      <c r="J20" s="632"/>
      <c r="K20" s="632"/>
      <c r="L20" s="633" t="s">
        <v>573</v>
      </c>
      <c r="M20" s="634"/>
      <c r="N20" s="635">
        <f>SUM(O20:S20)</f>
        <v>1382734</v>
      </c>
      <c r="O20" s="635">
        <v>194821</v>
      </c>
      <c r="P20" s="635">
        <v>991688</v>
      </c>
      <c r="Q20" s="635">
        <v>130999</v>
      </c>
      <c r="R20" s="635">
        <v>37815</v>
      </c>
      <c r="S20" s="635">
        <v>27411</v>
      </c>
    </row>
    <row r="21" spans="1:19" s="316" customFormat="1" ht="17.25" customHeight="1">
      <c r="A21" s="616"/>
      <c r="B21" s="637" t="s">
        <v>926</v>
      </c>
      <c r="C21" s="640"/>
      <c r="D21" s="635">
        <f t="shared" si="1"/>
        <v>1685277</v>
      </c>
      <c r="E21" s="635">
        <v>349019</v>
      </c>
      <c r="F21" s="635">
        <v>1085218</v>
      </c>
      <c r="G21" s="635">
        <v>188794</v>
      </c>
      <c r="H21" s="635">
        <v>57476</v>
      </c>
      <c r="I21" s="635">
        <v>4770</v>
      </c>
      <c r="J21" s="632"/>
      <c r="K21" s="632"/>
      <c r="L21" s="632"/>
      <c r="M21" s="639"/>
      <c r="N21" s="635"/>
      <c r="O21" s="635"/>
      <c r="P21" s="635"/>
      <c r="Q21" s="635"/>
      <c r="R21" s="635"/>
      <c r="S21" s="635"/>
    </row>
    <row r="22" spans="1:19" s="316" customFormat="1" ht="17.25" customHeight="1">
      <c r="A22" s="616"/>
      <c r="B22" s="637" t="s">
        <v>925</v>
      </c>
      <c r="C22" s="640"/>
      <c r="D22" s="635">
        <f>SUM(E22:I22)</f>
        <v>1370983</v>
      </c>
      <c r="E22" s="635">
        <v>269881</v>
      </c>
      <c r="F22" s="635">
        <v>858157</v>
      </c>
      <c r="G22" s="635">
        <v>180289</v>
      </c>
      <c r="H22" s="635">
        <v>53689</v>
      </c>
      <c r="I22" s="635">
        <v>8967</v>
      </c>
      <c r="J22" s="632"/>
      <c r="K22" s="1017" t="s">
        <v>924</v>
      </c>
      <c r="L22" s="1017"/>
      <c r="M22" s="641"/>
      <c r="N22" s="631">
        <f t="shared" ref="N22:S22" si="3">SUM(N23:N26)</f>
        <v>6082273</v>
      </c>
      <c r="O22" s="631">
        <f t="shared" si="3"/>
        <v>1344987</v>
      </c>
      <c r="P22" s="631">
        <f t="shared" si="3"/>
        <v>3404242</v>
      </c>
      <c r="Q22" s="631">
        <f t="shared" si="3"/>
        <v>875796</v>
      </c>
      <c r="R22" s="631">
        <f t="shared" si="3"/>
        <v>365918</v>
      </c>
      <c r="S22" s="631">
        <f t="shared" si="3"/>
        <v>91330</v>
      </c>
    </row>
    <row r="23" spans="1:19" s="316" customFormat="1" ht="17.25" customHeight="1">
      <c r="A23" s="616"/>
      <c r="B23" s="637" t="s">
        <v>923</v>
      </c>
      <c r="C23" s="640"/>
      <c r="D23" s="635">
        <f t="shared" si="1"/>
        <v>2049668</v>
      </c>
      <c r="E23" s="635">
        <v>251967</v>
      </c>
      <c r="F23" s="635">
        <v>1478682</v>
      </c>
      <c r="G23" s="635">
        <v>150408</v>
      </c>
      <c r="H23" s="635">
        <v>157980</v>
      </c>
      <c r="I23" s="635">
        <v>10631</v>
      </c>
      <c r="J23" s="632"/>
      <c r="K23" s="632"/>
      <c r="L23" s="633" t="s">
        <v>922</v>
      </c>
      <c r="M23" s="634"/>
      <c r="N23" s="635">
        <f>SUM(O23:S23)</f>
        <v>646530</v>
      </c>
      <c r="O23" s="635">
        <v>116566</v>
      </c>
      <c r="P23" s="635">
        <v>339235</v>
      </c>
      <c r="Q23" s="635">
        <v>115592</v>
      </c>
      <c r="R23" s="635">
        <v>56069</v>
      </c>
      <c r="S23" s="635">
        <v>19068</v>
      </c>
    </row>
    <row r="24" spans="1:19" s="316" customFormat="1" ht="17.25" customHeight="1">
      <c r="A24" s="616"/>
      <c r="B24" s="637" t="s">
        <v>921</v>
      </c>
      <c r="C24" s="640"/>
      <c r="D24" s="635">
        <f>SUM(E24:I24)</f>
        <v>1120157</v>
      </c>
      <c r="E24" s="635">
        <v>118235</v>
      </c>
      <c r="F24" s="635">
        <v>944076</v>
      </c>
      <c r="G24" s="635">
        <v>47263</v>
      </c>
      <c r="H24" s="635">
        <v>9172</v>
      </c>
      <c r="I24" s="635">
        <v>1411</v>
      </c>
      <c r="J24" s="632"/>
      <c r="K24" s="632"/>
      <c r="L24" s="633" t="s">
        <v>920</v>
      </c>
      <c r="M24" s="634"/>
      <c r="N24" s="635">
        <f>SUM(O24:S24)</f>
        <v>638457</v>
      </c>
      <c r="O24" s="635">
        <v>110226</v>
      </c>
      <c r="P24" s="635">
        <v>325486</v>
      </c>
      <c r="Q24" s="635">
        <v>122158</v>
      </c>
      <c r="R24" s="635">
        <v>58063</v>
      </c>
      <c r="S24" s="635">
        <v>22524</v>
      </c>
    </row>
    <row r="25" spans="1:19" s="316" customFormat="1" ht="17.25" customHeight="1">
      <c r="A25" s="616"/>
      <c r="B25" s="616"/>
      <c r="C25" s="643"/>
      <c r="D25" s="631"/>
      <c r="E25" s="635"/>
      <c r="F25" s="635"/>
      <c r="G25" s="635"/>
      <c r="H25" s="635"/>
      <c r="I25" s="635"/>
      <c r="J25" s="642"/>
      <c r="K25" s="632"/>
      <c r="L25" s="633" t="s">
        <v>919</v>
      </c>
      <c r="M25" s="634"/>
      <c r="N25" s="635">
        <f>SUM(O25:S25)</f>
        <v>2256741</v>
      </c>
      <c r="O25" s="635">
        <v>527221</v>
      </c>
      <c r="P25" s="635">
        <v>1277822</v>
      </c>
      <c r="Q25" s="635">
        <v>308608</v>
      </c>
      <c r="R25" s="635">
        <v>120732</v>
      </c>
      <c r="S25" s="635">
        <v>22358</v>
      </c>
    </row>
    <row r="26" spans="1:19" s="316" customFormat="1" ht="17.25" customHeight="1">
      <c r="A26" s="1022" t="s">
        <v>918</v>
      </c>
      <c r="B26" s="1022"/>
      <c r="C26" s="644"/>
      <c r="D26" s="631">
        <f t="shared" ref="D26:I26" si="4">SUM(D27:D36)</f>
        <v>15893690</v>
      </c>
      <c r="E26" s="631">
        <f t="shared" si="4"/>
        <v>2400683</v>
      </c>
      <c r="F26" s="631">
        <f t="shared" si="4"/>
        <v>11870615</v>
      </c>
      <c r="G26" s="631">
        <f t="shared" si="4"/>
        <v>1094490</v>
      </c>
      <c r="H26" s="631">
        <f t="shared" si="4"/>
        <v>438823</v>
      </c>
      <c r="I26" s="631">
        <f t="shared" si="4"/>
        <v>89079</v>
      </c>
      <c r="J26" s="632"/>
      <c r="K26" s="632"/>
      <c r="L26" s="633" t="s">
        <v>917</v>
      </c>
      <c r="M26" s="634"/>
      <c r="N26" s="635">
        <f>SUM(O26:S26)</f>
        <v>2540545</v>
      </c>
      <c r="O26" s="635">
        <v>590974</v>
      </c>
      <c r="P26" s="635">
        <v>1461699</v>
      </c>
      <c r="Q26" s="635">
        <v>329438</v>
      </c>
      <c r="R26" s="635">
        <v>131054</v>
      </c>
      <c r="S26" s="635">
        <v>27380</v>
      </c>
    </row>
    <row r="27" spans="1:19" s="316" customFormat="1" ht="17.25" customHeight="1">
      <c r="A27" s="616"/>
      <c r="B27" s="637" t="s">
        <v>916</v>
      </c>
      <c r="C27" s="640"/>
      <c r="D27" s="635">
        <f t="shared" ref="D27:D35" si="5">SUM(E27:I27)</f>
        <v>2806756</v>
      </c>
      <c r="E27" s="635">
        <v>444976</v>
      </c>
      <c r="F27" s="635">
        <v>1893620</v>
      </c>
      <c r="G27" s="635">
        <v>259868</v>
      </c>
      <c r="H27" s="635">
        <v>178454</v>
      </c>
      <c r="I27" s="635">
        <v>29838</v>
      </c>
      <c r="J27" s="632"/>
      <c r="K27" s="632"/>
      <c r="L27" s="632"/>
      <c r="M27" s="639"/>
      <c r="N27" s="635"/>
      <c r="O27" s="635"/>
      <c r="P27" s="635"/>
      <c r="Q27" s="635"/>
      <c r="R27" s="635"/>
      <c r="S27" s="635"/>
    </row>
    <row r="28" spans="1:19" s="316" customFormat="1" ht="17.25" customHeight="1">
      <c r="A28" s="616"/>
      <c r="B28" s="637" t="s">
        <v>915</v>
      </c>
      <c r="C28" s="640"/>
      <c r="D28" s="635">
        <f t="shared" si="5"/>
        <v>1258778</v>
      </c>
      <c r="E28" s="635">
        <v>175283</v>
      </c>
      <c r="F28" s="635">
        <v>1027153</v>
      </c>
      <c r="G28" s="635">
        <v>54062</v>
      </c>
      <c r="H28" s="635">
        <v>1581</v>
      </c>
      <c r="I28" s="635">
        <v>699</v>
      </c>
      <c r="J28" s="632"/>
      <c r="K28" s="1017" t="s">
        <v>914</v>
      </c>
      <c r="L28" s="1017"/>
      <c r="M28" s="641"/>
      <c r="N28" s="631">
        <f>SUM(N29:N55)</f>
        <v>51890892</v>
      </c>
      <c r="O28" s="631">
        <f>SUM(O29:O55)</f>
        <v>7684834</v>
      </c>
      <c r="P28" s="631">
        <f t="shared" ref="P28:S28" si="6">SUM(P29:P55)</f>
        <v>26208752</v>
      </c>
      <c r="Q28" s="631">
        <f t="shared" si="6"/>
        <v>8079223</v>
      </c>
      <c r="R28" s="631">
        <f t="shared" si="6"/>
        <v>7948030</v>
      </c>
      <c r="S28" s="631">
        <f t="shared" si="6"/>
        <v>1970053</v>
      </c>
    </row>
    <row r="29" spans="1:19" s="316" customFormat="1" ht="17.25" customHeight="1">
      <c r="A29" s="616"/>
      <c r="B29" s="637" t="s">
        <v>913</v>
      </c>
      <c r="C29" s="640"/>
      <c r="D29" s="635">
        <f t="shared" si="5"/>
        <v>1228561</v>
      </c>
      <c r="E29" s="635">
        <v>169059</v>
      </c>
      <c r="F29" s="635">
        <v>994231</v>
      </c>
      <c r="G29" s="635">
        <v>49342</v>
      </c>
      <c r="H29" s="635">
        <v>8242</v>
      </c>
      <c r="I29" s="635">
        <v>7687</v>
      </c>
      <c r="J29" s="632"/>
      <c r="K29" s="632"/>
      <c r="L29" s="633" t="s">
        <v>912</v>
      </c>
      <c r="M29" s="634"/>
      <c r="N29" s="635">
        <f t="shared" ref="N29:N40" si="7">SUM(O29:S29)</f>
        <v>2048135</v>
      </c>
      <c r="O29" s="635">
        <v>232268</v>
      </c>
      <c r="P29" s="635">
        <v>751332</v>
      </c>
      <c r="Q29" s="635">
        <v>504456</v>
      </c>
      <c r="R29" s="635">
        <v>473837</v>
      </c>
      <c r="S29" s="635">
        <v>86242</v>
      </c>
    </row>
    <row r="30" spans="1:19" s="316" customFormat="1" ht="17.25" customHeight="1">
      <c r="A30" s="616"/>
      <c r="B30" s="637" t="s">
        <v>911</v>
      </c>
      <c r="C30" s="640"/>
      <c r="D30" s="635">
        <f t="shared" si="5"/>
        <v>2222474</v>
      </c>
      <c r="E30" s="635">
        <v>326462</v>
      </c>
      <c r="F30" s="635">
        <v>1595716</v>
      </c>
      <c r="G30" s="635">
        <v>152637</v>
      </c>
      <c r="H30" s="635">
        <v>129759</v>
      </c>
      <c r="I30" s="635">
        <v>17900</v>
      </c>
      <c r="J30" s="632"/>
      <c r="K30" s="632"/>
      <c r="L30" s="633" t="s">
        <v>910</v>
      </c>
      <c r="M30" s="634"/>
      <c r="N30" s="635">
        <f t="shared" si="7"/>
        <v>2098202</v>
      </c>
      <c r="O30" s="635">
        <v>188587</v>
      </c>
      <c r="P30" s="635">
        <v>663737</v>
      </c>
      <c r="Q30" s="635">
        <v>486250</v>
      </c>
      <c r="R30" s="635">
        <v>571367</v>
      </c>
      <c r="S30" s="635">
        <v>188261</v>
      </c>
    </row>
    <row r="31" spans="1:19" s="316" customFormat="1" ht="17.25" customHeight="1">
      <c r="A31" s="616"/>
      <c r="B31" s="637" t="s">
        <v>909</v>
      </c>
      <c r="C31" s="640"/>
      <c r="D31" s="635">
        <f t="shared" si="5"/>
        <v>2261459</v>
      </c>
      <c r="E31" s="635">
        <v>291582</v>
      </c>
      <c r="F31" s="635">
        <v>1664608</v>
      </c>
      <c r="G31" s="635">
        <v>223898</v>
      </c>
      <c r="H31" s="635">
        <v>68025</v>
      </c>
      <c r="I31" s="635">
        <v>13346</v>
      </c>
      <c r="J31" s="642"/>
      <c r="K31" s="632"/>
      <c r="L31" s="633" t="s">
        <v>908</v>
      </c>
      <c r="M31" s="634"/>
      <c r="N31" s="635">
        <f t="shared" si="7"/>
        <v>2824117</v>
      </c>
      <c r="O31" s="635">
        <v>351438</v>
      </c>
      <c r="P31" s="635">
        <v>1472203</v>
      </c>
      <c r="Q31" s="635">
        <v>462446</v>
      </c>
      <c r="R31" s="635">
        <v>425341</v>
      </c>
      <c r="S31" s="635">
        <v>112689</v>
      </c>
    </row>
    <row r="32" spans="1:19" s="316" customFormat="1" ht="17.25" customHeight="1">
      <c r="A32" s="616"/>
      <c r="B32" s="637" t="s">
        <v>907</v>
      </c>
      <c r="C32" s="640"/>
      <c r="D32" s="635">
        <f t="shared" si="5"/>
        <v>1612073</v>
      </c>
      <c r="E32" s="635">
        <v>210724</v>
      </c>
      <c r="F32" s="635">
        <v>1322738</v>
      </c>
      <c r="G32" s="635">
        <v>68948</v>
      </c>
      <c r="H32" s="635">
        <v>5828</v>
      </c>
      <c r="I32" s="635">
        <v>3835</v>
      </c>
      <c r="J32" s="632"/>
      <c r="K32" s="632"/>
      <c r="L32" s="633" t="s">
        <v>906</v>
      </c>
      <c r="M32" s="634"/>
      <c r="N32" s="635">
        <f t="shared" si="7"/>
        <v>1790706</v>
      </c>
      <c r="O32" s="635">
        <v>154881</v>
      </c>
      <c r="P32" s="635">
        <v>604125</v>
      </c>
      <c r="Q32" s="635">
        <v>426193</v>
      </c>
      <c r="R32" s="635">
        <v>427681</v>
      </c>
      <c r="S32" s="635">
        <v>177826</v>
      </c>
    </row>
    <row r="33" spans="1:19" s="316" customFormat="1" ht="17.25" customHeight="1">
      <c r="A33" s="616"/>
      <c r="B33" s="637" t="s">
        <v>905</v>
      </c>
      <c r="C33" s="640"/>
      <c r="D33" s="635">
        <f t="shared" si="5"/>
        <v>849694</v>
      </c>
      <c r="E33" s="635">
        <v>124086</v>
      </c>
      <c r="F33" s="635">
        <v>668024</v>
      </c>
      <c r="G33" s="635">
        <v>52265</v>
      </c>
      <c r="H33" s="635">
        <v>3348</v>
      </c>
      <c r="I33" s="635">
        <v>1971</v>
      </c>
      <c r="J33" s="632"/>
      <c r="K33" s="632"/>
      <c r="L33" s="633" t="s">
        <v>904</v>
      </c>
      <c r="M33" s="634"/>
      <c r="N33" s="635">
        <f t="shared" si="7"/>
        <v>1609750</v>
      </c>
      <c r="O33" s="635">
        <v>124189</v>
      </c>
      <c r="P33" s="635">
        <v>435226</v>
      </c>
      <c r="Q33" s="635">
        <v>523959</v>
      </c>
      <c r="R33" s="635">
        <v>451900</v>
      </c>
      <c r="S33" s="635">
        <v>74476</v>
      </c>
    </row>
    <row r="34" spans="1:19" s="316" customFormat="1" ht="17.25" customHeight="1">
      <c r="A34" s="616"/>
      <c r="B34" s="637" t="s">
        <v>903</v>
      </c>
      <c r="C34" s="640"/>
      <c r="D34" s="635">
        <f t="shared" si="5"/>
        <v>797930</v>
      </c>
      <c r="E34" s="635">
        <v>144034</v>
      </c>
      <c r="F34" s="635">
        <v>601189</v>
      </c>
      <c r="G34" s="635">
        <v>46841</v>
      </c>
      <c r="H34" s="635">
        <v>4486</v>
      </c>
      <c r="I34" s="635">
        <v>1380</v>
      </c>
      <c r="J34" s="632"/>
      <c r="K34" s="632"/>
      <c r="L34" s="633" t="s">
        <v>902</v>
      </c>
      <c r="M34" s="634"/>
      <c r="N34" s="635">
        <f t="shared" si="7"/>
        <v>1934128</v>
      </c>
      <c r="O34" s="635">
        <v>192822</v>
      </c>
      <c r="P34" s="635">
        <v>550385</v>
      </c>
      <c r="Q34" s="635">
        <v>469546</v>
      </c>
      <c r="R34" s="635">
        <v>532209</v>
      </c>
      <c r="S34" s="635">
        <v>189166</v>
      </c>
    </row>
    <row r="35" spans="1:19" s="316" customFormat="1" ht="17.25" customHeight="1">
      <c r="A35" s="616"/>
      <c r="B35" s="637" t="s">
        <v>901</v>
      </c>
      <c r="C35" s="640"/>
      <c r="D35" s="635">
        <f t="shared" si="5"/>
        <v>1501943</v>
      </c>
      <c r="E35" s="635">
        <v>256506</v>
      </c>
      <c r="F35" s="635">
        <v>1098457</v>
      </c>
      <c r="G35" s="635">
        <v>108465</v>
      </c>
      <c r="H35" s="635">
        <v>31658</v>
      </c>
      <c r="I35" s="635">
        <v>6857</v>
      </c>
      <c r="J35" s="632"/>
      <c r="K35" s="632"/>
      <c r="L35" s="633" t="s">
        <v>900</v>
      </c>
      <c r="M35" s="634"/>
      <c r="N35" s="635">
        <f t="shared" si="7"/>
        <v>1406312</v>
      </c>
      <c r="O35" s="635">
        <v>143750</v>
      </c>
      <c r="P35" s="635">
        <v>569902</v>
      </c>
      <c r="Q35" s="635">
        <v>312139</v>
      </c>
      <c r="R35" s="635">
        <v>323236</v>
      </c>
      <c r="S35" s="635">
        <v>57285</v>
      </c>
    </row>
    <row r="36" spans="1:19" s="316" customFormat="1" ht="17.25" customHeight="1">
      <c r="A36" s="616"/>
      <c r="B36" s="637" t="s">
        <v>899</v>
      </c>
      <c r="C36" s="640"/>
      <c r="D36" s="635">
        <f>SUM(E36:I36)</f>
        <v>1354022</v>
      </c>
      <c r="E36" s="635">
        <v>257971</v>
      </c>
      <c r="F36" s="635">
        <v>1004879</v>
      </c>
      <c r="G36" s="635">
        <v>78164</v>
      </c>
      <c r="H36" s="635">
        <v>7442</v>
      </c>
      <c r="I36" s="635">
        <v>5566</v>
      </c>
      <c r="J36" s="632"/>
      <c r="K36" s="632"/>
      <c r="L36" s="633" t="s">
        <v>898</v>
      </c>
      <c r="M36" s="634"/>
      <c r="N36" s="635">
        <f t="shared" si="7"/>
        <v>1958571</v>
      </c>
      <c r="O36" s="635">
        <v>189773</v>
      </c>
      <c r="P36" s="635">
        <v>694169</v>
      </c>
      <c r="Q36" s="635">
        <v>308960</v>
      </c>
      <c r="R36" s="635">
        <v>574909</v>
      </c>
      <c r="S36" s="635">
        <v>190760</v>
      </c>
    </row>
    <row r="37" spans="1:19" s="316" customFormat="1" ht="17.25" customHeight="1">
      <c r="A37" s="616"/>
      <c r="B37" s="616"/>
      <c r="C37" s="643"/>
      <c r="D37" s="635"/>
      <c r="E37" s="635"/>
      <c r="F37" s="635"/>
      <c r="G37" s="635"/>
      <c r="H37" s="635"/>
      <c r="I37" s="635"/>
      <c r="J37" s="632"/>
      <c r="K37" s="632"/>
      <c r="L37" s="633" t="s">
        <v>897</v>
      </c>
      <c r="M37" s="634"/>
      <c r="N37" s="635">
        <f t="shared" si="7"/>
        <v>987839</v>
      </c>
      <c r="O37" s="635">
        <v>172367</v>
      </c>
      <c r="P37" s="635">
        <v>557113</v>
      </c>
      <c r="Q37" s="635">
        <v>122541</v>
      </c>
      <c r="R37" s="635">
        <v>100023</v>
      </c>
      <c r="S37" s="635">
        <v>35795</v>
      </c>
    </row>
    <row r="38" spans="1:19" s="316" customFormat="1" ht="17.25" customHeight="1">
      <c r="A38" s="1022" t="s">
        <v>896</v>
      </c>
      <c r="B38" s="1022"/>
      <c r="C38" s="644"/>
      <c r="D38" s="631">
        <f t="shared" ref="D38:I38" si="8">SUM(D39:D44)</f>
        <v>17353838</v>
      </c>
      <c r="E38" s="631">
        <f t="shared" si="8"/>
        <v>2977845</v>
      </c>
      <c r="F38" s="631">
        <f t="shared" si="8"/>
        <v>11556605</v>
      </c>
      <c r="G38" s="631">
        <f t="shared" si="8"/>
        <v>1794856</v>
      </c>
      <c r="H38" s="631">
        <f t="shared" si="8"/>
        <v>787076</v>
      </c>
      <c r="I38" s="631">
        <f t="shared" si="8"/>
        <v>237456</v>
      </c>
      <c r="J38" s="632"/>
      <c r="K38" s="632"/>
      <c r="L38" s="633" t="s">
        <v>895</v>
      </c>
      <c r="M38" s="634"/>
      <c r="N38" s="635">
        <f t="shared" si="7"/>
        <v>620949</v>
      </c>
      <c r="O38" s="635">
        <v>140926</v>
      </c>
      <c r="P38" s="635">
        <v>401119</v>
      </c>
      <c r="Q38" s="635">
        <v>56963</v>
      </c>
      <c r="R38" s="635">
        <v>17418</v>
      </c>
      <c r="S38" s="635">
        <v>4523</v>
      </c>
    </row>
    <row r="39" spans="1:19" s="316" customFormat="1" ht="17.25" customHeight="1">
      <c r="A39" s="616"/>
      <c r="B39" s="637" t="s">
        <v>894</v>
      </c>
      <c r="C39" s="640"/>
      <c r="D39" s="635">
        <f t="shared" ref="D39:D44" si="9">SUM(E39:I39)</f>
        <v>7542254</v>
      </c>
      <c r="E39" s="635">
        <v>1218432</v>
      </c>
      <c r="F39" s="635">
        <v>4438108</v>
      </c>
      <c r="G39" s="635">
        <v>1079276</v>
      </c>
      <c r="H39" s="635">
        <v>614704</v>
      </c>
      <c r="I39" s="635">
        <v>191734</v>
      </c>
      <c r="J39" s="632"/>
      <c r="K39" s="632"/>
      <c r="L39" s="633" t="s">
        <v>893</v>
      </c>
      <c r="M39" s="634"/>
      <c r="N39" s="635">
        <f t="shared" si="7"/>
        <v>421487</v>
      </c>
      <c r="O39" s="635">
        <v>83976</v>
      </c>
      <c r="P39" s="635">
        <v>243784</v>
      </c>
      <c r="Q39" s="635">
        <v>62052</v>
      </c>
      <c r="R39" s="635">
        <v>27266</v>
      </c>
      <c r="S39" s="635">
        <v>4409</v>
      </c>
    </row>
    <row r="40" spans="1:19" s="316" customFormat="1" ht="17.25" customHeight="1">
      <c r="A40" s="616"/>
      <c r="B40" s="637" t="s">
        <v>892</v>
      </c>
      <c r="C40" s="640"/>
      <c r="D40" s="635">
        <f t="shared" si="9"/>
        <v>1283148</v>
      </c>
      <c r="E40" s="635">
        <v>275817</v>
      </c>
      <c r="F40" s="635">
        <v>838709</v>
      </c>
      <c r="G40" s="635">
        <v>128691</v>
      </c>
      <c r="H40" s="635">
        <v>33359</v>
      </c>
      <c r="I40" s="635">
        <v>6572</v>
      </c>
      <c r="J40" s="632"/>
      <c r="K40" s="632"/>
      <c r="L40" s="633" t="s">
        <v>891</v>
      </c>
      <c r="M40" s="634"/>
      <c r="N40" s="635">
        <f t="shared" si="7"/>
        <v>581010</v>
      </c>
      <c r="O40" s="635">
        <v>70864</v>
      </c>
      <c r="P40" s="635">
        <v>235669</v>
      </c>
      <c r="Q40" s="635">
        <v>81785</v>
      </c>
      <c r="R40" s="635">
        <v>155669</v>
      </c>
      <c r="S40" s="635">
        <v>37023</v>
      </c>
    </row>
    <row r="41" spans="1:19" s="316" customFormat="1" ht="17.25" customHeight="1">
      <c r="A41" s="616"/>
      <c r="B41" s="637" t="s">
        <v>890</v>
      </c>
      <c r="C41" s="640"/>
      <c r="D41" s="635">
        <f t="shared" si="9"/>
        <v>1733500</v>
      </c>
      <c r="E41" s="635">
        <v>345080</v>
      </c>
      <c r="F41" s="635">
        <v>1220000</v>
      </c>
      <c r="G41" s="635">
        <v>126988</v>
      </c>
      <c r="H41" s="635">
        <v>32968</v>
      </c>
      <c r="I41" s="635">
        <v>8464</v>
      </c>
      <c r="J41" s="632"/>
      <c r="K41" s="632"/>
      <c r="L41" s="633" t="s">
        <v>889</v>
      </c>
      <c r="M41" s="634"/>
      <c r="N41" s="635">
        <f>SUM(O41:S41)</f>
        <v>433068</v>
      </c>
      <c r="O41" s="635">
        <v>51961</v>
      </c>
      <c r="P41" s="635">
        <v>160863</v>
      </c>
      <c r="Q41" s="635">
        <v>71160</v>
      </c>
      <c r="R41" s="635">
        <v>120790</v>
      </c>
      <c r="S41" s="635">
        <v>28294</v>
      </c>
    </row>
    <row r="42" spans="1:19" s="316" customFormat="1" ht="17.25" customHeight="1">
      <c r="A42" s="616"/>
      <c r="B42" s="637" t="s">
        <v>888</v>
      </c>
      <c r="C42" s="640"/>
      <c r="D42" s="635">
        <f t="shared" si="9"/>
        <v>1775179</v>
      </c>
      <c r="E42" s="635">
        <v>282219</v>
      </c>
      <c r="F42" s="635">
        <v>1376406</v>
      </c>
      <c r="G42" s="635">
        <v>95897</v>
      </c>
      <c r="H42" s="635">
        <v>12842</v>
      </c>
      <c r="I42" s="635">
        <v>7815</v>
      </c>
      <c r="J42" s="632"/>
      <c r="K42" s="632"/>
      <c r="L42" s="633" t="s">
        <v>887</v>
      </c>
      <c r="M42" s="634"/>
      <c r="N42" s="635">
        <f>SUM(O42:S42)</f>
        <v>2525293</v>
      </c>
      <c r="O42" s="635">
        <v>422021</v>
      </c>
      <c r="P42" s="635">
        <v>1388687</v>
      </c>
      <c r="Q42" s="635">
        <v>370909</v>
      </c>
      <c r="R42" s="635">
        <v>288783</v>
      </c>
      <c r="S42" s="635">
        <v>54893</v>
      </c>
    </row>
    <row r="43" spans="1:19" s="316" customFormat="1" ht="17.25" customHeight="1">
      <c r="A43" s="616"/>
      <c r="B43" s="637" t="s">
        <v>886</v>
      </c>
      <c r="C43" s="640"/>
      <c r="D43" s="635">
        <f t="shared" si="9"/>
        <v>3554595</v>
      </c>
      <c r="E43" s="635">
        <v>587653</v>
      </c>
      <c r="F43" s="635">
        <v>2756022</v>
      </c>
      <c r="G43" s="635">
        <v>171013</v>
      </c>
      <c r="H43" s="635">
        <v>30880</v>
      </c>
      <c r="I43" s="635">
        <v>9027</v>
      </c>
      <c r="J43" s="632"/>
      <c r="K43" s="632"/>
      <c r="L43" s="633" t="s">
        <v>885</v>
      </c>
      <c r="M43" s="634"/>
      <c r="N43" s="635">
        <f t="shared" ref="N43:N54" si="10">SUM(O43:S43)</f>
        <v>2405682</v>
      </c>
      <c r="O43" s="635">
        <v>416673</v>
      </c>
      <c r="P43" s="635">
        <v>1291900</v>
      </c>
      <c r="Q43" s="635">
        <v>355596</v>
      </c>
      <c r="R43" s="635">
        <v>290481</v>
      </c>
      <c r="S43" s="635">
        <v>51032</v>
      </c>
    </row>
    <row r="44" spans="1:19" s="316" customFormat="1" ht="17.25" customHeight="1">
      <c r="A44" s="616"/>
      <c r="B44" s="637" t="s">
        <v>884</v>
      </c>
      <c r="C44" s="640"/>
      <c r="D44" s="635">
        <f t="shared" si="9"/>
        <v>1465162</v>
      </c>
      <c r="E44" s="635">
        <v>268644</v>
      </c>
      <c r="F44" s="635">
        <v>927360</v>
      </c>
      <c r="G44" s="635">
        <v>192991</v>
      </c>
      <c r="H44" s="635">
        <v>62323</v>
      </c>
      <c r="I44" s="635">
        <v>13844</v>
      </c>
      <c r="J44" s="632"/>
      <c r="K44" s="632"/>
      <c r="L44" s="633" t="s">
        <v>883</v>
      </c>
      <c r="M44" s="634"/>
      <c r="N44" s="635">
        <f t="shared" si="10"/>
        <v>723551</v>
      </c>
      <c r="O44" s="635">
        <v>60289</v>
      </c>
      <c r="P44" s="635">
        <v>208528</v>
      </c>
      <c r="Q44" s="635">
        <v>171650</v>
      </c>
      <c r="R44" s="635">
        <v>199797</v>
      </c>
      <c r="S44" s="635">
        <v>83287</v>
      </c>
    </row>
    <row r="45" spans="1:19" s="316" customFormat="1" ht="17.25" customHeight="1">
      <c r="A45" s="616"/>
      <c r="B45" s="616"/>
      <c r="C45" s="643"/>
      <c r="D45" s="635"/>
      <c r="E45" s="635"/>
      <c r="F45" s="635"/>
      <c r="G45" s="635"/>
      <c r="H45" s="635"/>
      <c r="I45" s="635"/>
      <c r="J45" s="632"/>
      <c r="K45" s="645"/>
      <c r="L45" s="633" t="s">
        <v>881</v>
      </c>
      <c r="M45" s="634"/>
      <c r="N45" s="635">
        <f t="shared" si="10"/>
        <v>351178</v>
      </c>
      <c r="O45" s="646">
        <v>61617</v>
      </c>
      <c r="P45" s="646">
        <v>170912</v>
      </c>
      <c r="Q45" s="646">
        <v>60966</v>
      </c>
      <c r="R45" s="646">
        <v>45473</v>
      </c>
      <c r="S45" s="646">
        <v>12210</v>
      </c>
    </row>
    <row r="46" spans="1:19" s="316" customFormat="1" ht="17.25" customHeight="1">
      <c r="A46" s="1022" t="s">
        <v>882</v>
      </c>
      <c r="B46" s="1022"/>
      <c r="C46" s="644"/>
      <c r="D46" s="631">
        <f t="shared" ref="D46:I46" si="11">SUM(D47:D53)</f>
        <v>17571613</v>
      </c>
      <c r="E46" s="631">
        <f t="shared" si="11"/>
        <v>3433471</v>
      </c>
      <c r="F46" s="631">
        <f t="shared" si="11"/>
        <v>11805693</v>
      </c>
      <c r="G46" s="631">
        <f t="shared" si="11"/>
        <v>1669342</v>
      </c>
      <c r="H46" s="631">
        <f t="shared" si="11"/>
        <v>569336</v>
      </c>
      <c r="I46" s="631">
        <f t="shared" si="11"/>
        <v>93771</v>
      </c>
      <c r="J46" s="632"/>
      <c r="K46" s="632"/>
      <c r="L46" s="633" t="s">
        <v>878</v>
      </c>
      <c r="M46" s="634"/>
      <c r="N46" s="635">
        <f t="shared" si="10"/>
        <v>1326823</v>
      </c>
      <c r="O46" s="635">
        <v>216426</v>
      </c>
      <c r="P46" s="635">
        <v>662486</v>
      </c>
      <c r="Q46" s="635">
        <v>233121</v>
      </c>
      <c r="R46" s="635">
        <v>175539</v>
      </c>
      <c r="S46" s="635">
        <v>39251</v>
      </c>
    </row>
    <row r="47" spans="1:19" s="316" customFormat="1" ht="17.25" customHeight="1">
      <c r="A47" s="616"/>
      <c r="B47" s="637" t="s">
        <v>880</v>
      </c>
      <c r="C47" s="647"/>
      <c r="D47" s="635">
        <f t="shared" ref="D47:D53" si="12">SUM(E47:I47)</f>
        <v>7374413</v>
      </c>
      <c r="E47" s="635">
        <v>1615448</v>
      </c>
      <c r="F47" s="635">
        <v>5126002</v>
      </c>
      <c r="G47" s="635">
        <v>474655</v>
      </c>
      <c r="H47" s="635">
        <v>131362</v>
      </c>
      <c r="I47" s="635">
        <v>26946</v>
      </c>
      <c r="J47" s="632"/>
      <c r="K47" s="645"/>
      <c r="L47" s="633" t="s">
        <v>877</v>
      </c>
      <c r="M47" s="634"/>
      <c r="N47" s="635">
        <f t="shared" si="10"/>
        <v>325927</v>
      </c>
      <c r="O47" s="646">
        <v>69349</v>
      </c>
      <c r="P47" s="646">
        <v>177815</v>
      </c>
      <c r="Q47" s="646">
        <v>53759</v>
      </c>
      <c r="R47" s="646">
        <v>21778</v>
      </c>
      <c r="S47" s="646">
        <v>3226</v>
      </c>
    </row>
    <row r="48" spans="1:19" s="316" customFormat="1" ht="17.25" customHeight="1">
      <c r="A48" s="616"/>
      <c r="B48" s="637" t="s">
        <v>879</v>
      </c>
      <c r="C48" s="640"/>
      <c r="D48" s="635">
        <f t="shared" si="12"/>
        <v>2307869</v>
      </c>
      <c r="E48" s="635">
        <v>400708</v>
      </c>
      <c r="F48" s="635">
        <v>1503026</v>
      </c>
      <c r="G48" s="635">
        <v>274332</v>
      </c>
      <c r="H48" s="635">
        <v>108902</v>
      </c>
      <c r="I48" s="635">
        <v>20901</v>
      </c>
      <c r="J48" s="632"/>
      <c r="K48" s="632"/>
      <c r="L48" s="633" t="s">
        <v>875</v>
      </c>
      <c r="M48" s="634"/>
      <c r="N48" s="635">
        <f t="shared" si="10"/>
        <v>892154</v>
      </c>
      <c r="O48" s="635">
        <v>175426</v>
      </c>
      <c r="P48" s="635">
        <v>512952</v>
      </c>
      <c r="Q48" s="635">
        <v>117512</v>
      </c>
      <c r="R48" s="635">
        <v>73359</v>
      </c>
      <c r="S48" s="635">
        <v>12905</v>
      </c>
    </row>
    <row r="49" spans="1:20" s="316" customFormat="1" ht="17.25" customHeight="1">
      <c r="A49" s="616"/>
      <c r="B49" s="637" t="s">
        <v>472</v>
      </c>
      <c r="C49" s="640"/>
      <c r="D49" s="635">
        <f t="shared" si="12"/>
        <v>2103965</v>
      </c>
      <c r="E49" s="635">
        <v>311249</v>
      </c>
      <c r="F49" s="635">
        <v>1141617</v>
      </c>
      <c r="G49" s="635">
        <v>438292</v>
      </c>
      <c r="H49" s="635">
        <v>190769</v>
      </c>
      <c r="I49" s="635">
        <v>22038</v>
      </c>
      <c r="J49" s="632"/>
      <c r="K49" s="632"/>
      <c r="L49" s="633" t="s">
        <v>873</v>
      </c>
      <c r="M49" s="634"/>
      <c r="N49" s="635">
        <f t="shared" si="10"/>
        <v>193222</v>
      </c>
      <c r="O49" s="635">
        <v>36818</v>
      </c>
      <c r="P49" s="635">
        <v>104012</v>
      </c>
      <c r="Q49" s="635">
        <v>32639</v>
      </c>
      <c r="R49" s="635">
        <v>17664</v>
      </c>
      <c r="S49" s="635">
        <v>2089</v>
      </c>
    </row>
    <row r="50" spans="1:20" s="316" customFormat="1" ht="17.25" customHeight="1">
      <c r="A50" s="616"/>
      <c r="B50" s="637" t="s">
        <v>876</v>
      </c>
      <c r="C50" s="640"/>
      <c r="D50" s="635">
        <f t="shared" si="12"/>
        <v>400443</v>
      </c>
      <c r="E50" s="635">
        <v>88081</v>
      </c>
      <c r="F50" s="635">
        <v>263553</v>
      </c>
      <c r="G50" s="635">
        <v>41061</v>
      </c>
      <c r="H50" s="635">
        <v>6558</v>
      </c>
      <c r="I50" s="635">
        <v>1190</v>
      </c>
      <c r="J50" s="632"/>
      <c r="K50" s="632"/>
      <c r="L50" s="633" t="s">
        <v>871</v>
      </c>
      <c r="M50" s="634"/>
      <c r="N50" s="635">
        <f t="shared" si="10"/>
        <v>1268376</v>
      </c>
      <c r="O50" s="635">
        <v>228004</v>
      </c>
      <c r="P50" s="635">
        <v>633316</v>
      </c>
      <c r="Q50" s="635">
        <v>233789</v>
      </c>
      <c r="R50" s="635">
        <v>147519</v>
      </c>
      <c r="S50" s="635">
        <v>25748</v>
      </c>
    </row>
    <row r="51" spans="1:20" s="316" customFormat="1" ht="17.25" customHeight="1">
      <c r="A51" s="616"/>
      <c r="B51" s="637" t="s">
        <v>874</v>
      </c>
      <c r="C51" s="640"/>
      <c r="D51" s="635">
        <f t="shared" si="12"/>
        <v>1675779</v>
      </c>
      <c r="E51" s="635">
        <v>384195</v>
      </c>
      <c r="F51" s="635">
        <v>1002872</v>
      </c>
      <c r="G51" s="635">
        <v>205293</v>
      </c>
      <c r="H51" s="635">
        <v>74537</v>
      </c>
      <c r="I51" s="635">
        <v>8882</v>
      </c>
      <c r="J51" s="632"/>
      <c r="K51" s="632"/>
      <c r="L51" s="633" t="s">
        <v>869</v>
      </c>
      <c r="M51" s="634"/>
      <c r="N51" s="635">
        <f t="shared" si="10"/>
        <v>107973</v>
      </c>
      <c r="O51" s="635">
        <v>19229</v>
      </c>
      <c r="P51" s="635">
        <v>61970</v>
      </c>
      <c r="Q51" s="635">
        <v>17400</v>
      </c>
      <c r="R51" s="635">
        <v>8632</v>
      </c>
      <c r="S51" s="635">
        <v>742</v>
      </c>
    </row>
    <row r="52" spans="1:20" s="316" customFormat="1" ht="17.25" customHeight="1">
      <c r="A52" s="616"/>
      <c r="B52" s="637" t="s">
        <v>872</v>
      </c>
      <c r="C52" s="640"/>
      <c r="D52" s="635">
        <f t="shared" si="12"/>
        <v>1585016</v>
      </c>
      <c r="E52" s="635">
        <v>279134</v>
      </c>
      <c r="F52" s="635">
        <v>1178350</v>
      </c>
      <c r="G52" s="635">
        <v>106334</v>
      </c>
      <c r="H52" s="635">
        <v>16232</v>
      </c>
      <c r="I52" s="635">
        <v>4966</v>
      </c>
      <c r="J52" s="632"/>
      <c r="K52" s="632"/>
      <c r="L52" s="633" t="s">
        <v>1221</v>
      </c>
      <c r="M52" s="634"/>
      <c r="N52" s="635">
        <f t="shared" si="10"/>
        <v>1235821</v>
      </c>
      <c r="O52" s="635">
        <v>226440</v>
      </c>
      <c r="P52" s="635">
        <v>671470</v>
      </c>
      <c r="Q52" s="635">
        <v>166403</v>
      </c>
      <c r="R52" s="635">
        <v>144888</v>
      </c>
      <c r="S52" s="635">
        <v>26620</v>
      </c>
    </row>
    <row r="53" spans="1:20" s="316" customFormat="1" ht="17.25" customHeight="1">
      <c r="A53" s="616"/>
      <c r="B53" s="637" t="s">
        <v>870</v>
      </c>
      <c r="C53" s="640"/>
      <c r="D53" s="635">
        <f t="shared" si="12"/>
        <v>2124128</v>
      </c>
      <c r="E53" s="635">
        <v>354656</v>
      </c>
      <c r="F53" s="635">
        <v>1590273</v>
      </c>
      <c r="G53" s="635">
        <v>129375</v>
      </c>
      <c r="H53" s="635">
        <v>40976</v>
      </c>
      <c r="I53" s="635">
        <v>8848</v>
      </c>
      <c r="J53" s="632"/>
      <c r="K53" s="632"/>
      <c r="L53" s="633" t="s">
        <v>867</v>
      </c>
      <c r="M53" s="634"/>
      <c r="N53" s="635">
        <f t="shared" si="10"/>
        <v>7318639</v>
      </c>
      <c r="O53" s="635">
        <v>1114117</v>
      </c>
      <c r="P53" s="635">
        <v>4702206</v>
      </c>
      <c r="Q53" s="635">
        <v>647355</v>
      </c>
      <c r="R53" s="635">
        <v>700673</v>
      </c>
      <c r="S53" s="635">
        <v>154288</v>
      </c>
    </row>
    <row r="54" spans="1:20" s="316" customFormat="1" ht="17.25" customHeight="1">
      <c r="A54" s="616"/>
      <c r="B54" s="616"/>
      <c r="C54" s="643"/>
      <c r="D54" s="635"/>
      <c r="E54" s="635"/>
      <c r="F54" s="635"/>
      <c r="G54" s="635"/>
      <c r="H54" s="635"/>
      <c r="I54" s="635"/>
      <c r="J54" s="632"/>
      <c r="K54" s="632"/>
      <c r="L54" s="633"/>
      <c r="M54" s="634"/>
      <c r="N54" s="635">
        <f t="shared" si="10"/>
        <v>0</v>
      </c>
      <c r="O54" s="635"/>
      <c r="P54" s="635"/>
      <c r="Q54" s="635"/>
      <c r="R54" s="635"/>
      <c r="S54" s="635"/>
    </row>
    <row r="55" spans="1:20" s="316" customFormat="1" ht="17.25" customHeight="1">
      <c r="A55" s="1022" t="s">
        <v>868</v>
      </c>
      <c r="B55" s="1022"/>
      <c r="C55" s="648"/>
      <c r="D55" s="631">
        <f t="shared" ref="D55" si="13">SUM(D56:D66)</f>
        <v>32576124</v>
      </c>
      <c r="E55" s="631">
        <f>SUM(E56:E66)</f>
        <v>5454742</v>
      </c>
      <c r="F55" s="631">
        <f>SUM(F56:F66)</f>
        <v>21447614</v>
      </c>
      <c r="G55" s="631">
        <f>SUM(G56:G66)</f>
        <v>3333181</v>
      </c>
      <c r="H55" s="631">
        <f>SUM(H56:H66)</f>
        <v>1988668</v>
      </c>
      <c r="I55" s="631">
        <f>SUM(I56:I66)</f>
        <v>351919</v>
      </c>
      <c r="J55" s="632"/>
      <c r="K55" s="1022" t="s">
        <v>864</v>
      </c>
      <c r="L55" s="1022"/>
      <c r="M55" s="649"/>
      <c r="N55" s="650">
        <f>SUM(N56:N63)</f>
        <v>14501979</v>
      </c>
      <c r="O55" s="651">
        <f>SUM(O56:O63)</f>
        <v>2540623</v>
      </c>
      <c r="P55" s="651">
        <f t="shared" ref="P55:S55" si="14">SUM(P56:P63)</f>
        <v>8282871</v>
      </c>
      <c r="Q55" s="651">
        <f t="shared" si="14"/>
        <v>1729674</v>
      </c>
      <c r="R55" s="651">
        <f t="shared" si="14"/>
        <v>1631798</v>
      </c>
      <c r="S55" s="651">
        <f t="shared" si="14"/>
        <v>317013</v>
      </c>
    </row>
    <row r="56" spans="1:20" s="316" customFormat="1" ht="17.25" customHeight="1">
      <c r="A56" s="616"/>
      <c r="B56" s="637" t="s">
        <v>866</v>
      </c>
      <c r="C56" s="640"/>
      <c r="D56" s="635">
        <f t="shared" ref="D56:D66" si="15">SUM(E56:I56)</f>
        <v>4519738</v>
      </c>
      <c r="E56" s="635">
        <v>860782</v>
      </c>
      <c r="F56" s="635">
        <v>2802071</v>
      </c>
      <c r="G56" s="635">
        <v>533957</v>
      </c>
      <c r="H56" s="635">
        <v>302487</v>
      </c>
      <c r="I56" s="635">
        <v>20441</v>
      </c>
      <c r="J56" s="632"/>
      <c r="K56" s="652"/>
      <c r="L56" s="633" t="s">
        <v>862</v>
      </c>
      <c r="M56" s="634"/>
      <c r="N56" s="653">
        <f>SUM(O56:S56)</f>
        <v>780161</v>
      </c>
      <c r="O56" s="635">
        <v>149634</v>
      </c>
      <c r="P56" s="635">
        <v>539884</v>
      </c>
      <c r="Q56" s="635">
        <v>68231</v>
      </c>
      <c r="R56" s="635">
        <v>19166</v>
      </c>
      <c r="S56" s="635">
        <v>3246</v>
      </c>
    </row>
    <row r="57" spans="1:20" s="316" customFormat="1" ht="17.25" customHeight="1">
      <c r="A57" s="616"/>
      <c r="B57" s="637" t="s">
        <v>865</v>
      </c>
      <c r="C57" s="640"/>
      <c r="D57" s="635">
        <f t="shared" si="15"/>
        <v>941257</v>
      </c>
      <c r="E57" s="635">
        <v>199143</v>
      </c>
      <c r="F57" s="635">
        <v>657763</v>
      </c>
      <c r="G57" s="635">
        <v>65820</v>
      </c>
      <c r="H57" s="635">
        <v>15920</v>
      </c>
      <c r="I57" s="635">
        <v>2611</v>
      </c>
      <c r="J57" s="632"/>
      <c r="K57" s="652"/>
      <c r="L57" s="633" t="s">
        <v>860</v>
      </c>
      <c r="M57" s="654"/>
      <c r="N57" s="653">
        <f t="shared" ref="N57:N64" si="16">SUM(O57:S57)</f>
        <v>1783872</v>
      </c>
      <c r="O57" s="635">
        <v>324823</v>
      </c>
      <c r="P57" s="635">
        <v>1019580</v>
      </c>
      <c r="Q57" s="635">
        <v>238996</v>
      </c>
      <c r="R57" s="635">
        <v>174910</v>
      </c>
      <c r="S57" s="635">
        <v>25563</v>
      </c>
    </row>
    <row r="58" spans="1:20" s="316" customFormat="1" ht="17.25" customHeight="1">
      <c r="A58" s="616"/>
      <c r="B58" s="637" t="s">
        <v>863</v>
      </c>
      <c r="C58" s="640"/>
      <c r="D58" s="635">
        <f t="shared" si="15"/>
        <v>1690766</v>
      </c>
      <c r="E58" s="635">
        <v>284328</v>
      </c>
      <c r="F58" s="635">
        <v>1019551</v>
      </c>
      <c r="G58" s="635">
        <v>202412</v>
      </c>
      <c r="H58" s="635">
        <v>173486</v>
      </c>
      <c r="I58" s="635">
        <v>10989</v>
      </c>
      <c r="J58" s="632"/>
      <c r="K58" s="655"/>
      <c r="L58" s="633" t="s">
        <v>858</v>
      </c>
      <c r="M58" s="654"/>
      <c r="N58" s="653">
        <f t="shared" si="16"/>
        <v>810856</v>
      </c>
      <c r="O58" s="635">
        <v>173778</v>
      </c>
      <c r="P58" s="635">
        <v>530316</v>
      </c>
      <c r="Q58" s="635">
        <v>87725</v>
      </c>
      <c r="R58" s="635">
        <v>17820</v>
      </c>
      <c r="S58" s="635">
        <v>1217</v>
      </c>
    </row>
    <row r="59" spans="1:20" s="316" customFormat="1" ht="17.25" customHeight="1">
      <c r="A59" s="616"/>
      <c r="B59" s="637" t="s">
        <v>861</v>
      </c>
      <c r="C59" s="640"/>
      <c r="D59" s="635">
        <f t="shared" si="15"/>
        <v>1725553</v>
      </c>
      <c r="E59" s="635">
        <v>352087</v>
      </c>
      <c r="F59" s="635">
        <v>1021803</v>
      </c>
      <c r="G59" s="635">
        <v>215165</v>
      </c>
      <c r="H59" s="635">
        <v>127396</v>
      </c>
      <c r="I59" s="635">
        <v>9102</v>
      </c>
      <c r="J59" s="632"/>
      <c r="K59" s="655"/>
      <c r="L59" s="633" t="s">
        <v>856</v>
      </c>
      <c r="M59" s="632"/>
      <c r="N59" s="653">
        <f t="shared" si="16"/>
        <v>1201878</v>
      </c>
      <c r="O59" s="635">
        <v>255812</v>
      </c>
      <c r="P59" s="635">
        <v>851687</v>
      </c>
      <c r="Q59" s="635">
        <v>80697</v>
      </c>
      <c r="R59" s="635">
        <v>11504</v>
      </c>
      <c r="S59" s="646">
        <v>2178</v>
      </c>
    </row>
    <row r="60" spans="1:20" s="316" customFormat="1" ht="17.25" customHeight="1">
      <c r="A60" s="616"/>
      <c r="B60" s="637" t="s">
        <v>859</v>
      </c>
      <c r="C60" s="640"/>
      <c r="D60" s="635">
        <f t="shared" si="15"/>
        <v>12794084</v>
      </c>
      <c r="E60" s="635">
        <v>2017596</v>
      </c>
      <c r="F60" s="635">
        <v>8232897</v>
      </c>
      <c r="G60" s="635">
        <v>1278026</v>
      </c>
      <c r="H60" s="635">
        <v>1063481</v>
      </c>
      <c r="I60" s="635">
        <v>202084</v>
      </c>
      <c r="J60" s="632"/>
      <c r="K60" s="655"/>
      <c r="L60" s="633" t="s">
        <v>854</v>
      </c>
      <c r="M60" s="633"/>
      <c r="N60" s="653">
        <f t="shared" si="16"/>
        <v>662623</v>
      </c>
      <c r="O60" s="635">
        <v>122714</v>
      </c>
      <c r="P60" s="635">
        <v>343922</v>
      </c>
      <c r="Q60" s="635">
        <v>110658</v>
      </c>
      <c r="R60" s="635">
        <v>76297</v>
      </c>
      <c r="S60" s="635">
        <v>9032</v>
      </c>
    </row>
    <row r="61" spans="1:20" s="316" customFormat="1" ht="17.25" customHeight="1">
      <c r="A61" s="616"/>
      <c r="B61" s="637" t="s">
        <v>857</v>
      </c>
      <c r="C61" s="640"/>
      <c r="D61" s="635">
        <f t="shared" si="15"/>
        <v>1732559</v>
      </c>
      <c r="E61" s="635">
        <v>315469</v>
      </c>
      <c r="F61" s="635">
        <v>1107987</v>
      </c>
      <c r="G61" s="635">
        <v>235318</v>
      </c>
      <c r="H61" s="635">
        <v>58382</v>
      </c>
      <c r="I61" s="635">
        <v>15403</v>
      </c>
      <c r="J61" s="632"/>
      <c r="K61" s="655"/>
      <c r="L61" s="633" t="s">
        <v>852</v>
      </c>
      <c r="M61" s="633"/>
      <c r="N61" s="653">
        <f t="shared" si="16"/>
        <v>954246</v>
      </c>
      <c r="O61" s="635">
        <v>224366</v>
      </c>
      <c r="P61" s="635">
        <v>607318</v>
      </c>
      <c r="Q61" s="635">
        <v>90127</v>
      </c>
      <c r="R61" s="635">
        <v>30798</v>
      </c>
      <c r="S61" s="635">
        <v>1637</v>
      </c>
    </row>
    <row r="62" spans="1:20" s="316" customFormat="1" ht="17.25" customHeight="1">
      <c r="A62" s="616"/>
      <c r="B62" s="637" t="s">
        <v>855</v>
      </c>
      <c r="C62" s="640"/>
      <c r="D62" s="635">
        <f t="shared" si="15"/>
        <v>2689261</v>
      </c>
      <c r="E62" s="635">
        <v>420961</v>
      </c>
      <c r="F62" s="635">
        <v>2082071</v>
      </c>
      <c r="G62" s="635">
        <v>130828</v>
      </c>
      <c r="H62" s="635">
        <v>22322</v>
      </c>
      <c r="I62" s="635">
        <v>33079</v>
      </c>
      <c r="J62" s="632"/>
      <c r="K62" s="655"/>
      <c r="L62" s="633" t="s">
        <v>850</v>
      </c>
      <c r="M62" s="633"/>
      <c r="N62" s="653">
        <f t="shared" si="16"/>
        <v>1366968</v>
      </c>
      <c r="O62" s="635">
        <v>298137</v>
      </c>
      <c r="P62" s="635">
        <v>901610</v>
      </c>
      <c r="Q62" s="635">
        <v>122056</v>
      </c>
      <c r="R62" s="635">
        <v>40506</v>
      </c>
      <c r="S62" s="635">
        <v>4659</v>
      </c>
    </row>
    <row r="63" spans="1:20" s="316" customFormat="1" ht="17.25" customHeight="1">
      <c r="A63" s="616"/>
      <c r="B63" s="637" t="s">
        <v>853</v>
      </c>
      <c r="C63" s="640"/>
      <c r="D63" s="635">
        <f t="shared" si="15"/>
        <v>2450176</v>
      </c>
      <c r="E63" s="635">
        <v>404718</v>
      </c>
      <c r="F63" s="635">
        <v>1766542</v>
      </c>
      <c r="G63" s="635">
        <v>199446</v>
      </c>
      <c r="H63" s="635">
        <v>54744</v>
      </c>
      <c r="I63" s="635">
        <v>24726</v>
      </c>
      <c r="J63" s="632"/>
      <c r="K63" s="655"/>
      <c r="L63" s="633" t="s">
        <v>849</v>
      </c>
      <c r="M63" s="633"/>
      <c r="N63" s="653">
        <f t="shared" si="16"/>
        <v>6941375</v>
      </c>
      <c r="O63" s="635">
        <v>991359</v>
      </c>
      <c r="P63" s="635">
        <v>3488554</v>
      </c>
      <c r="Q63" s="635">
        <v>931184</v>
      </c>
      <c r="R63" s="635">
        <v>1260797</v>
      </c>
      <c r="S63" s="635">
        <v>269481</v>
      </c>
    </row>
    <row r="64" spans="1:20" s="316" customFormat="1" ht="17.25" customHeight="1">
      <c r="A64" s="616"/>
      <c r="B64" s="637" t="s">
        <v>851</v>
      </c>
      <c r="C64" s="640"/>
      <c r="D64" s="635">
        <f t="shared" si="15"/>
        <v>1527157</v>
      </c>
      <c r="E64" s="635">
        <v>266988</v>
      </c>
      <c r="F64" s="635">
        <v>888503</v>
      </c>
      <c r="G64" s="635">
        <v>246006</v>
      </c>
      <c r="H64" s="635">
        <v>107648</v>
      </c>
      <c r="I64" s="635">
        <v>18012</v>
      </c>
      <c r="J64" s="632"/>
      <c r="K64" s="655"/>
      <c r="L64" s="633"/>
      <c r="M64" s="633"/>
      <c r="N64" s="653">
        <f t="shared" si="16"/>
        <v>0</v>
      </c>
      <c r="O64" s="635"/>
      <c r="P64" s="635"/>
      <c r="Q64" s="635"/>
      <c r="R64" s="635"/>
      <c r="S64" s="635"/>
      <c r="T64" s="403"/>
    </row>
    <row r="65" spans="1:19" s="316" customFormat="1" ht="17.25" customHeight="1">
      <c r="A65" s="616"/>
      <c r="B65" s="637" t="s">
        <v>455</v>
      </c>
      <c r="C65" s="640"/>
      <c r="D65" s="635">
        <f t="shared" si="15"/>
        <v>1785570</v>
      </c>
      <c r="E65" s="635">
        <v>217111</v>
      </c>
      <c r="F65" s="635">
        <v>1427397</v>
      </c>
      <c r="G65" s="635">
        <v>109335</v>
      </c>
      <c r="H65" s="635">
        <v>20533</v>
      </c>
      <c r="I65" s="635">
        <v>11194</v>
      </c>
      <c r="J65" s="632"/>
      <c r="K65" s="1022" t="s">
        <v>847</v>
      </c>
      <c r="L65" s="1022"/>
      <c r="M65" s="633"/>
      <c r="N65" s="650">
        <f>SUM(N66:N69)</f>
        <v>3509638</v>
      </c>
      <c r="O65" s="651">
        <f t="shared" ref="O65:S65" si="17">SUM(O66:O69)</f>
        <v>342551</v>
      </c>
      <c r="P65" s="651">
        <f t="shared" si="17"/>
        <v>1596744</v>
      </c>
      <c r="Q65" s="651">
        <f t="shared" si="17"/>
        <v>655826</v>
      </c>
      <c r="R65" s="651">
        <f t="shared" si="17"/>
        <v>799713</v>
      </c>
      <c r="S65" s="651">
        <f t="shared" si="17"/>
        <v>114804</v>
      </c>
    </row>
    <row r="66" spans="1:19" s="316" customFormat="1" ht="17.25" customHeight="1">
      <c r="A66" s="616"/>
      <c r="B66" s="637" t="s">
        <v>848</v>
      </c>
      <c r="C66" s="640"/>
      <c r="D66" s="635">
        <f t="shared" si="15"/>
        <v>720003</v>
      </c>
      <c r="E66" s="635">
        <v>115559</v>
      </c>
      <c r="F66" s="635">
        <v>441029</v>
      </c>
      <c r="G66" s="635">
        <v>116868</v>
      </c>
      <c r="H66" s="635">
        <v>42269</v>
      </c>
      <c r="I66" s="635">
        <v>4278</v>
      </c>
      <c r="J66" s="632"/>
      <c r="K66" s="652"/>
      <c r="L66" s="633" t="s">
        <v>845</v>
      </c>
      <c r="M66" s="652"/>
      <c r="N66" s="653">
        <f>SUM(O66:S66)</f>
        <v>2508746</v>
      </c>
      <c r="O66" s="635">
        <v>223227</v>
      </c>
      <c r="P66" s="635">
        <v>1106132</v>
      </c>
      <c r="Q66" s="635">
        <v>449918</v>
      </c>
      <c r="R66" s="635">
        <v>631480</v>
      </c>
      <c r="S66" s="635">
        <v>97989</v>
      </c>
    </row>
    <row r="67" spans="1:19" s="316" customFormat="1" ht="17.25" customHeight="1">
      <c r="A67" s="616"/>
      <c r="B67" s="637"/>
      <c r="C67" s="640"/>
      <c r="D67" s="635"/>
      <c r="E67" s="635"/>
      <c r="F67" s="635"/>
      <c r="G67" s="635"/>
      <c r="H67" s="635"/>
      <c r="I67" s="635"/>
      <c r="J67" s="632"/>
      <c r="K67" s="652"/>
      <c r="L67" s="633" t="s">
        <v>843</v>
      </c>
      <c r="M67" s="633"/>
      <c r="N67" s="653">
        <f>SUM(O67:S67)</f>
        <v>225165</v>
      </c>
      <c r="O67" s="635">
        <v>30247</v>
      </c>
      <c r="P67" s="635">
        <v>121279</v>
      </c>
      <c r="Q67" s="635">
        <v>36609</v>
      </c>
      <c r="R67" s="635">
        <v>31531</v>
      </c>
      <c r="S67" s="635">
        <v>5499</v>
      </c>
    </row>
    <row r="68" spans="1:19" s="316" customFormat="1" ht="17.25" customHeight="1">
      <c r="A68" s="1017" t="s">
        <v>846</v>
      </c>
      <c r="B68" s="1017"/>
      <c r="C68" s="648"/>
      <c r="D68" s="631">
        <f t="shared" ref="D68:I68" si="18">SUM(D69:D71,N12:N13)</f>
        <v>8174123</v>
      </c>
      <c r="E68" s="631">
        <f t="shared" si="18"/>
        <v>1681534</v>
      </c>
      <c r="F68" s="631">
        <f t="shared" si="18"/>
        <v>5621521</v>
      </c>
      <c r="G68" s="631">
        <f t="shared" si="18"/>
        <v>658389</v>
      </c>
      <c r="H68" s="631">
        <f t="shared" si="18"/>
        <v>181085</v>
      </c>
      <c r="I68" s="631">
        <f t="shared" si="18"/>
        <v>31594</v>
      </c>
      <c r="J68" s="632"/>
      <c r="K68" s="614"/>
      <c r="L68" s="633" t="s">
        <v>842</v>
      </c>
      <c r="M68" s="633"/>
      <c r="N68" s="653">
        <f>SUM(O68:S68)</f>
        <v>672891</v>
      </c>
      <c r="O68" s="635">
        <v>80603</v>
      </c>
      <c r="P68" s="635">
        <v>325824</v>
      </c>
      <c r="Q68" s="635">
        <v>139522</v>
      </c>
      <c r="R68" s="635">
        <v>119269</v>
      </c>
      <c r="S68" s="635">
        <v>7673</v>
      </c>
    </row>
    <row r="69" spans="1:19" s="316" customFormat="1" ht="17.25" customHeight="1">
      <c r="A69" s="848" t="s">
        <v>1329</v>
      </c>
      <c r="B69" s="633" t="s">
        <v>844</v>
      </c>
      <c r="C69" s="634"/>
      <c r="D69" s="635">
        <f>SUM(E69:I69)</f>
        <v>2378474</v>
      </c>
      <c r="E69" s="636">
        <v>446652</v>
      </c>
      <c r="F69" s="636">
        <v>1658265</v>
      </c>
      <c r="G69" s="636">
        <v>186468</v>
      </c>
      <c r="H69" s="636">
        <v>73511</v>
      </c>
      <c r="I69" s="636">
        <v>13578</v>
      </c>
      <c r="J69" s="632"/>
      <c r="K69" s="614"/>
      <c r="L69" s="633" t="s">
        <v>840</v>
      </c>
      <c r="M69" s="633"/>
      <c r="N69" s="653">
        <f>SUM(O69:S69)</f>
        <v>102836</v>
      </c>
      <c r="O69" s="635">
        <v>8474</v>
      </c>
      <c r="P69" s="656">
        <v>43509</v>
      </c>
      <c r="Q69" s="635">
        <v>29777</v>
      </c>
      <c r="R69" s="635">
        <v>17433</v>
      </c>
      <c r="S69" s="635">
        <v>3643</v>
      </c>
    </row>
    <row r="70" spans="1:19" s="316" customFormat="1" ht="17.25" customHeight="1">
      <c r="A70" s="616"/>
      <c r="B70" s="633" t="s">
        <v>503</v>
      </c>
      <c r="C70" s="657"/>
      <c r="D70" s="635">
        <f>SUM(E70:I70)</f>
        <v>2513389</v>
      </c>
      <c r="E70" s="635">
        <v>534618</v>
      </c>
      <c r="F70" s="635">
        <v>1692405</v>
      </c>
      <c r="G70" s="635">
        <v>229734</v>
      </c>
      <c r="H70" s="635">
        <v>50730</v>
      </c>
      <c r="I70" s="635">
        <v>5902</v>
      </c>
      <c r="J70" s="632"/>
      <c r="K70" s="614"/>
      <c r="L70" s="633"/>
      <c r="M70" s="633"/>
      <c r="N70" s="653"/>
      <c r="O70" s="635"/>
      <c r="P70" s="635"/>
      <c r="Q70" s="635"/>
      <c r="R70" s="635"/>
      <c r="S70" s="635"/>
    </row>
    <row r="71" spans="1:19" s="316" customFormat="1" ht="17.25" customHeight="1">
      <c r="A71" s="616"/>
      <c r="B71" s="633" t="s">
        <v>841</v>
      </c>
      <c r="C71" s="634"/>
      <c r="D71" s="635">
        <f>SUM(E71:I71)</f>
        <v>2489107</v>
      </c>
      <c r="E71" s="635">
        <v>543310</v>
      </c>
      <c r="F71" s="635">
        <v>1722892</v>
      </c>
      <c r="G71" s="635">
        <v>173664</v>
      </c>
      <c r="H71" s="635">
        <v>41329</v>
      </c>
      <c r="I71" s="635">
        <v>7912</v>
      </c>
      <c r="J71" s="632"/>
      <c r="K71" s="614"/>
      <c r="L71" s="633"/>
      <c r="M71" s="633"/>
      <c r="N71" s="653"/>
      <c r="O71" s="635"/>
      <c r="P71" s="656"/>
      <c r="Q71" s="635"/>
      <c r="R71" s="635"/>
      <c r="S71" s="635"/>
    </row>
    <row r="72" spans="1:19" s="316" customFormat="1" ht="6" customHeight="1">
      <c r="A72" s="658"/>
      <c r="B72" s="659"/>
      <c r="C72" s="660"/>
      <c r="D72" s="661"/>
      <c r="E72" s="661"/>
      <c r="F72" s="661"/>
      <c r="G72" s="661"/>
      <c r="H72" s="661"/>
      <c r="I72" s="661"/>
      <c r="J72" s="662"/>
      <c r="K72" s="662"/>
      <c r="L72" s="663"/>
      <c r="M72" s="662"/>
      <c r="N72" s="664"/>
      <c r="O72" s="661"/>
      <c r="P72" s="661"/>
      <c r="Q72" s="661"/>
      <c r="R72" s="661"/>
      <c r="S72" s="661"/>
    </row>
    <row r="73" spans="1:19" s="316" customFormat="1" ht="17.25" customHeight="1">
      <c r="A73" s="665" t="s">
        <v>1273</v>
      </c>
      <c r="B73" s="665"/>
      <c r="C73" s="665"/>
      <c r="D73" s="614"/>
      <c r="E73" s="614"/>
      <c r="F73" s="614"/>
      <c r="G73" s="614"/>
      <c r="H73" s="614"/>
      <c r="I73" s="614"/>
      <c r="J73" s="614"/>
      <c r="K73" s="614"/>
      <c r="L73" s="633"/>
      <c r="M73" s="614"/>
      <c r="N73" s="666"/>
      <c r="O73" s="635"/>
      <c r="P73" s="635"/>
      <c r="Q73" s="635"/>
      <c r="R73" s="635"/>
      <c r="S73" s="635"/>
    </row>
    <row r="74" spans="1:19" ht="16.5" customHeight="1">
      <c r="N74" s="321"/>
      <c r="O74" s="320"/>
      <c r="P74" s="320"/>
      <c r="Q74" s="320"/>
      <c r="R74" s="320"/>
      <c r="S74" s="320"/>
    </row>
    <row r="75" spans="1:19" ht="15.75" customHeight="1">
      <c r="N75" s="321"/>
      <c r="O75" s="320"/>
      <c r="P75" s="320"/>
      <c r="Q75" s="320"/>
      <c r="R75" s="320"/>
      <c r="S75" s="320"/>
    </row>
    <row r="76" spans="1:19">
      <c r="D76" s="404"/>
      <c r="N76" s="321"/>
      <c r="O76" s="320"/>
      <c r="P76" s="320"/>
      <c r="Q76" s="320"/>
      <c r="R76" s="320"/>
      <c r="S76" s="320"/>
    </row>
    <row r="77" spans="1:19">
      <c r="D77" s="405"/>
      <c r="N77" s="321"/>
      <c r="O77" s="320"/>
      <c r="P77" s="320"/>
      <c r="Q77" s="320"/>
      <c r="R77" s="320"/>
      <c r="S77" s="320"/>
    </row>
    <row r="78" spans="1:19">
      <c r="D78" s="406"/>
    </row>
  </sheetData>
  <mergeCells count="14">
    <mergeCell ref="A68:B68"/>
    <mergeCell ref="A26:B26"/>
    <mergeCell ref="K28:L28"/>
    <mergeCell ref="A38:B38"/>
    <mergeCell ref="A46:B46"/>
    <mergeCell ref="A55:B55"/>
    <mergeCell ref="K55:L55"/>
    <mergeCell ref="K65:L65"/>
    <mergeCell ref="K22:L22"/>
    <mergeCell ref="F2:O2"/>
    <mergeCell ref="A10:C10"/>
    <mergeCell ref="J10:M10"/>
    <mergeCell ref="A12:B12"/>
    <mergeCell ref="K15:L15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8" orientation="portrait" r:id="rId1"/>
  <headerFooter differentOddEven="1" scaleWithDoc="0">
    <oddHeader>&amp;L&amp;"ＭＳ ゴシック,標準"&amp;8&amp;P      第 ９ 章  運輸・通信</oddHeader>
    <evenHeader>&amp;R&amp;"ＭＳ ゴシック,標準"&amp;8第 ９ 章  運輸・通信      &amp;P</evenHeader>
  </headerFooter>
  <colBreaks count="1" manualBreakCount="1">
    <brk id="9" max="72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Y82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6.33203125" style="5" customWidth="1"/>
    <col min="2" max="2" width="0.44140625" style="5" customWidth="1"/>
    <col min="3" max="5" width="11.88671875" style="5" bestFit="1" customWidth="1"/>
    <col min="6" max="7" width="10.6640625" style="5" customWidth="1"/>
    <col min="8" max="8" width="10.109375" style="5" customWidth="1"/>
    <col min="9" max="10" width="10.109375" style="16" customWidth="1"/>
    <col min="11" max="11" width="10.109375" style="5" customWidth="1"/>
    <col min="12" max="13" width="10.6640625" style="5" customWidth="1"/>
    <col min="14" max="24" width="12" style="5" customWidth="1"/>
    <col min="25" max="16384" width="10.77734375" style="5"/>
  </cols>
  <sheetData>
    <row r="1" spans="1:24" ht="16.2" customHeight="1">
      <c r="A1"/>
      <c r="B1"/>
      <c r="C1"/>
      <c r="D1"/>
      <c r="E1"/>
      <c r="F1"/>
      <c r="G1"/>
      <c r="H1"/>
      <c r="I1" s="96"/>
      <c r="J1" s="96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21.6" customHeight="1">
      <c r="A2" s="107" t="s">
        <v>1191</v>
      </c>
      <c r="B2"/>
      <c r="C2"/>
      <c r="D2"/>
      <c r="E2"/>
      <c r="F2"/>
      <c r="G2"/>
      <c r="H2" s="966" t="s">
        <v>978</v>
      </c>
      <c r="I2" s="966"/>
      <c r="J2" s="966"/>
      <c r="K2" s="966"/>
      <c r="L2" s="966"/>
      <c r="M2" s="966"/>
      <c r="N2" s="966"/>
      <c r="O2" s="966"/>
      <c r="P2" s="966"/>
      <c r="Q2" s="966"/>
      <c r="R2" s="966"/>
      <c r="S2" s="966"/>
      <c r="T2"/>
      <c r="U2"/>
      <c r="V2"/>
      <c r="W2"/>
      <c r="X2"/>
    </row>
    <row r="3" spans="1:24" ht="10.199999999999999" customHeight="1">
      <c r="A3"/>
      <c r="B3"/>
      <c r="C3" s="96"/>
      <c r="D3" s="128"/>
      <c r="E3"/>
      <c r="F3"/>
      <c r="G3"/>
      <c r="H3"/>
      <c r="I3" s="96"/>
      <c r="J3" s="96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s="15" customFormat="1" ht="12" customHeight="1">
      <c r="A4" s="129" t="s">
        <v>977</v>
      </c>
      <c r="B4" s="108"/>
      <c r="C4" s="108"/>
      <c r="D4" s="129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</row>
    <row r="5" spans="1:24" s="15" customFormat="1" ht="12" customHeight="1">
      <c r="A5" s="108" t="s">
        <v>976</v>
      </c>
      <c r="B5" s="108"/>
      <c r="C5" s="108"/>
      <c r="D5" s="129"/>
      <c r="E5" s="108"/>
      <c r="F5" s="322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24" s="15" customFormat="1" ht="12" customHeight="1">
      <c r="A6" s="323" t="s">
        <v>975</v>
      </c>
      <c r="B6" s="108"/>
      <c r="C6" s="108"/>
      <c r="D6" s="129"/>
      <c r="E6" s="108"/>
      <c r="F6" s="108"/>
      <c r="G6" s="108"/>
      <c r="H6" s="324"/>
      <c r="I6" s="324"/>
      <c r="J6" s="324"/>
      <c r="K6" s="324"/>
      <c r="L6" s="108"/>
      <c r="M6" s="108"/>
      <c r="N6" s="108"/>
      <c r="O6" s="324"/>
      <c r="P6" s="324"/>
      <c r="Q6" s="324"/>
      <c r="R6" s="324"/>
      <c r="S6" s="108"/>
      <c r="T6" s="108"/>
      <c r="U6" s="108"/>
      <c r="V6" s="108"/>
      <c r="W6" s="108"/>
      <c r="X6" s="108"/>
    </row>
    <row r="7" spans="1:24" s="15" customFormat="1" ht="15" customHeight="1" thickBot="1">
      <c r="A7" s="108" t="s">
        <v>974</v>
      </c>
      <c r="B7" s="108"/>
      <c r="C7" s="108"/>
      <c r="D7" s="129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325" t="s">
        <v>973</v>
      </c>
    </row>
    <row r="8" spans="1:24" ht="16.5" customHeight="1">
      <c r="A8" s="898" t="s">
        <v>739</v>
      </c>
      <c r="B8" s="888"/>
      <c r="C8" s="1023" t="s">
        <v>972</v>
      </c>
      <c r="D8" s="1026" t="s">
        <v>971</v>
      </c>
      <c r="E8" s="1027"/>
      <c r="F8" s="1027"/>
      <c r="G8" s="1027"/>
      <c r="H8" s="1027"/>
      <c r="I8" s="1027"/>
      <c r="J8" s="1027"/>
      <c r="K8" s="1027"/>
      <c r="L8" s="1028"/>
      <c r="M8" s="1028"/>
      <c r="N8" s="1027"/>
      <c r="O8" s="1027"/>
      <c r="P8" s="1027"/>
      <c r="Q8" s="1027"/>
      <c r="R8" s="1027"/>
      <c r="S8" s="1027"/>
      <c r="T8" s="1027"/>
      <c r="U8" s="1027"/>
      <c r="V8" s="1029"/>
      <c r="W8" s="1051" t="s">
        <v>970</v>
      </c>
      <c r="X8" s="1048" t="s">
        <v>969</v>
      </c>
    </row>
    <row r="9" spans="1:24" ht="16.5" customHeight="1">
      <c r="A9" s="955"/>
      <c r="B9" s="956"/>
      <c r="C9" s="1024"/>
      <c r="D9" s="1045" t="s">
        <v>107</v>
      </c>
      <c r="E9" s="1034" t="s">
        <v>961</v>
      </c>
      <c r="F9" s="1034" t="s">
        <v>960</v>
      </c>
      <c r="G9" s="1047" t="s">
        <v>968</v>
      </c>
      <c r="H9" s="1043"/>
      <c r="I9" s="1043"/>
      <c r="J9" s="1043"/>
      <c r="K9" s="1043"/>
      <c r="L9" s="958" t="s">
        <v>967</v>
      </c>
      <c r="M9" s="1041"/>
      <c r="N9" s="1042" t="s">
        <v>966</v>
      </c>
      <c r="O9" s="1043"/>
      <c r="P9" s="1043"/>
      <c r="Q9" s="1043"/>
      <c r="R9" s="1044"/>
      <c r="S9" s="1030" t="s">
        <v>965</v>
      </c>
      <c r="T9" s="1031"/>
      <c r="U9" s="1030" t="s">
        <v>964</v>
      </c>
      <c r="V9" s="1031"/>
      <c r="W9" s="1052"/>
      <c r="X9" s="1049"/>
    </row>
    <row r="10" spans="1:24" ht="16.5" customHeight="1">
      <c r="A10" s="955"/>
      <c r="B10" s="956"/>
      <c r="C10" s="1024"/>
      <c r="D10" s="1046"/>
      <c r="E10" s="1046"/>
      <c r="F10" s="1046"/>
      <c r="G10" s="1034" t="s">
        <v>107</v>
      </c>
      <c r="H10" s="1036" t="s">
        <v>963</v>
      </c>
      <c r="I10" s="1037"/>
      <c r="J10" s="1036" t="s">
        <v>962</v>
      </c>
      <c r="K10" s="1037"/>
      <c r="L10" s="1038" t="s">
        <v>961</v>
      </c>
      <c r="M10" s="1040" t="s">
        <v>960</v>
      </c>
      <c r="N10" s="1032" t="s">
        <v>107</v>
      </c>
      <c r="O10" s="1036" t="s">
        <v>963</v>
      </c>
      <c r="P10" s="1037"/>
      <c r="Q10" s="1036" t="s">
        <v>962</v>
      </c>
      <c r="R10" s="1037"/>
      <c r="S10" s="1034" t="s">
        <v>961</v>
      </c>
      <c r="T10" s="1034" t="s">
        <v>960</v>
      </c>
      <c r="U10" s="1034" t="s">
        <v>961</v>
      </c>
      <c r="V10" s="1034" t="s">
        <v>960</v>
      </c>
      <c r="W10" s="1052"/>
      <c r="X10" s="1049"/>
    </row>
    <row r="11" spans="1:24" ht="16.5" customHeight="1">
      <c r="A11" s="889"/>
      <c r="B11" s="890"/>
      <c r="C11" s="1025"/>
      <c r="D11" s="1035"/>
      <c r="E11" s="1035"/>
      <c r="F11" s="1035"/>
      <c r="G11" s="1035"/>
      <c r="H11" s="539" t="s">
        <v>961</v>
      </c>
      <c r="I11" s="539" t="s">
        <v>960</v>
      </c>
      <c r="J11" s="539" t="s">
        <v>961</v>
      </c>
      <c r="K11" s="539" t="s">
        <v>960</v>
      </c>
      <c r="L11" s="1039"/>
      <c r="M11" s="1039"/>
      <c r="N11" s="1033"/>
      <c r="O11" s="539" t="s">
        <v>961</v>
      </c>
      <c r="P11" s="539" t="s">
        <v>960</v>
      </c>
      <c r="Q11" s="539" t="s">
        <v>961</v>
      </c>
      <c r="R11" s="539" t="s">
        <v>960</v>
      </c>
      <c r="S11" s="1035"/>
      <c r="T11" s="1035"/>
      <c r="U11" s="1035"/>
      <c r="V11" s="1035"/>
      <c r="W11" s="1053"/>
      <c r="X11" s="1050"/>
    </row>
    <row r="12" spans="1:24" s="13" customFormat="1" ht="12.75" customHeight="1">
      <c r="A12" s="133"/>
      <c r="B12" s="134"/>
      <c r="C12" s="133" t="s">
        <v>938</v>
      </c>
      <c r="D12" s="133"/>
      <c r="E12" s="133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</row>
    <row r="13" spans="1:24" s="75" customFormat="1" ht="15" customHeight="1">
      <c r="A13" s="537" t="s">
        <v>1254</v>
      </c>
      <c r="B13" s="141"/>
      <c r="C13" s="327">
        <v>3544435</v>
      </c>
      <c r="D13" s="327">
        <v>2374400</v>
      </c>
      <c r="E13" s="327">
        <v>2239168</v>
      </c>
      <c r="F13" s="327">
        <v>122532</v>
      </c>
      <c r="G13" s="327">
        <v>333199</v>
      </c>
      <c r="H13" s="327">
        <v>54742</v>
      </c>
      <c r="I13" s="327">
        <v>69855</v>
      </c>
      <c r="J13" s="327">
        <v>188714</v>
      </c>
      <c r="K13" s="327">
        <v>7188</v>
      </c>
      <c r="L13" s="327">
        <v>4121</v>
      </c>
      <c r="M13" s="327">
        <v>6471</v>
      </c>
      <c r="N13" s="327">
        <v>1955134</v>
      </c>
      <c r="O13" s="327">
        <v>1045421</v>
      </c>
      <c r="P13" s="327">
        <v>5634</v>
      </c>
      <c r="Q13" s="327">
        <v>892330</v>
      </c>
      <c r="R13" s="327">
        <v>11749</v>
      </c>
      <c r="S13" s="327">
        <v>41823</v>
      </c>
      <c r="T13" s="327">
        <v>21269</v>
      </c>
      <c r="U13" s="327">
        <v>12017</v>
      </c>
      <c r="V13" s="327">
        <v>366</v>
      </c>
      <c r="W13" s="327">
        <v>98532</v>
      </c>
      <c r="X13" s="327">
        <v>1071503</v>
      </c>
    </row>
    <row r="14" spans="1:24" s="75" customFormat="1" ht="15" customHeight="1">
      <c r="A14" s="414" t="s">
        <v>1255</v>
      </c>
      <c r="B14" s="141"/>
      <c r="C14" s="327">
        <v>3549966</v>
      </c>
      <c r="D14" s="327">
        <v>2369377</v>
      </c>
      <c r="E14" s="327">
        <v>2234515</v>
      </c>
      <c r="F14" s="327">
        <v>121895</v>
      </c>
      <c r="G14" s="327">
        <v>335081</v>
      </c>
      <c r="H14" s="327">
        <v>55464</v>
      </c>
      <c r="I14" s="327">
        <v>69942</v>
      </c>
      <c r="J14" s="327">
        <v>189624</v>
      </c>
      <c r="K14" s="327">
        <v>7084</v>
      </c>
      <c r="L14" s="327">
        <v>4026</v>
      </c>
      <c r="M14" s="327">
        <v>6229</v>
      </c>
      <c r="N14" s="327">
        <v>1947755</v>
      </c>
      <c r="O14" s="327">
        <v>1062552</v>
      </c>
      <c r="P14" s="327">
        <v>5492</v>
      </c>
      <c r="Q14" s="327">
        <v>868297</v>
      </c>
      <c r="R14" s="327">
        <v>11414</v>
      </c>
      <c r="S14" s="327">
        <v>42533</v>
      </c>
      <c r="T14" s="327">
        <v>21371</v>
      </c>
      <c r="U14" s="327">
        <v>12019</v>
      </c>
      <c r="V14" s="327">
        <v>363</v>
      </c>
      <c r="W14" s="327">
        <v>102973</v>
      </c>
      <c r="X14" s="327">
        <v>1077616</v>
      </c>
    </row>
    <row r="15" spans="1:24" s="75" customFormat="1" ht="15" customHeight="1">
      <c r="A15" s="414" t="s">
        <v>1256</v>
      </c>
      <c r="B15" s="141"/>
      <c r="C15" s="327">
        <v>3547923</v>
      </c>
      <c r="D15" s="327">
        <v>2359036</v>
      </c>
      <c r="E15" s="327">
        <v>2224700</v>
      </c>
      <c r="F15" s="327">
        <v>121160</v>
      </c>
      <c r="G15" s="327">
        <v>337821</v>
      </c>
      <c r="H15" s="327">
        <v>56589</v>
      </c>
      <c r="I15" s="327">
        <v>69580</v>
      </c>
      <c r="J15" s="327">
        <v>191494</v>
      </c>
      <c r="K15" s="327">
        <v>6982</v>
      </c>
      <c r="L15" s="327">
        <v>3914</v>
      </c>
      <c r="M15" s="327">
        <v>6226</v>
      </c>
      <c r="N15" s="327">
        <v>1933842</v>
      </c>
      <c r="O15" s="327">
        <v>1078827</v>
      </c>
      <c r="P15" s="327">
        <v>5314</v>
      </c>
      <c r="Q15" s="327">
        <v>838316</v>
      </c>
      <c r="R15" s="327">
        <v>11385</v>
      </c>
      <c r="S15" s="327">
        <v>43500</v>
      </c>
      <c r="T15" s="327">
        <v>21315</v>
      </c>
      <c r="U15" s="327">
        <v>12060</v>
      </c>
      <c r="V15" s="327">
        <v>358</v>
      </c>
      <c r="W15" s="327">
        <v>101115</v>
      </c>
      <c r="X15" s="327">
        <v>1087772</v>
      </c>
    </row>
    <row r="16" spans="1:24" s="76" customFormat="1" ht="15" customHeight="1">
      <c r="A16" s="414" t="s">
        <v>1291</v>
      </c>
      <c r="B16" s="141"/>
      <c r="C16" s="328">
        <v>3567071</v>
      </c>
      <c r="D16" s="328">
        <v>2364979</v>
      </c>
      <c r="E16" s="328">
        <v>2230088</v>
      </c>
      <c r="F16" s="328">
        <v>121709</v>
      </c>
      <c r="G16" s="328">
        <v>338848</v>
      </c>
      <c r="H16" s="328">
        <v>57288</v>
      </c>
      <c r="I16" s="328">
        <v>69402</v>
      </c>
      <c r="J16" s="328">
        <v>192030</v>
      </c>
      <c r="K16" s="328">
        <v>6946</v>
      </c>
      <c r="L16" s="328">
        <v>3948</v>
      </c>
      <c r="M16" s="328">
        <v>6454</v>
      </c>
      <c r="N16" s="328">
        <v>1937718</v>
      </c>
      <c r="O16" s="328">
        <v>1104221</v>
      </c>
      <c r="P16" s="328">
        <v>5456</v>
      </c>
      <c r="Q16" s="328">
        <v>816368</v>
      </c>
      <c r="R16" s="328">
        <v>11673</v>
      </c>
      <c r="S16" s="328">
        <v>44171</v>
      </c>
      <c r="T16" s="328">
        <v>21419</v>
      </c>
      <c r="U16" s="328">
        <v>12062</v>
      </c>
      <c r="V16" s="59">
        <v>359</v>
      </c>
      <c r="W16" s="328">
        <v>109059</v>
      </c>
      <c r="X16" s="328">
        <v>1093033</v>
      </c>
    </row>
    <row r="17" spans="1:25" s="75" customFormat="1" ht="30.6" customHeight="1">
      <c r="A17" s="529" t="s">
        <v>1241</v>
      </c>
      <c r="B17" s="329"/>
      <c r="C17" s="186">
        <v>3580846</v>
      </c>
      <c r="D17" s="186">
        <v>2369125</v>
      </c>
      <c r="E17" s="186">
        <v>2233018</v>
      </c>
      <c r="F17" s="186">
        <v>123026</v>
      </c>
      <c r="G17" s="186">
        <v>338816</v>
      </c>
      <c r="H17" s="186">
        <v>57442</v>
      </c>
      <c r="I17" s="186">
        <v>69389</v>
      </c>
      <c r="J17" s="186">
        <v>191997</v>
      </c>
      <c r="K17" s="186">
        <v>6907</v>
      </c>
      <c r="L17" s="186">
        <v>3963</v>
      </c>
      <c r="M17" s="186">
        <v>6810</v>
      </c>
      <c r="N17" s="186">
        <v>1940599</v>
      </c>
      <c r="O17" s="186">
        <v>1130483</v>
      </c>
      <c r="P17" s="186">
        <v>5892</v>
      </c>
      <c r="Q17" s="186">
        <v>792178</v>
      </c>
      <c r="R17" s="186">
        <v>12046</v>
      </c>
      <c r="S17" s="186">
        <v>44927</v>
      </c>
      <c r="T17" s="186">
        <v>21631</v>
      </c>
      <c r="U17" s="186">
        <v>12028</v>
      </c>
      <c r="V17" s="186">
        <v>351</v>
      </c>
      <c r="W17" s="186">
        <v>111146</v>
      </c>
      <c r="X17" s="849">
        <v>1100575</v>
      </c>
    </row>
    <row r="18" spans="1:25" s="77" customFormat="1" ht="15" customHeight="1">
      <c r="A18" s="535"/>
      <c r="B18" s="157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850"/>
    </row>
    <row r="19" spans="1:25" s="76" customFormat="1" ht="10.5" customHeight="1">
      <c r="A19" s="528" t="s">
        <v>731</v>
      </c>
      <c r="B19" s="531"/>
      <c r="C19" s="186">
        <v>833410</v>
      </c>
      <c r="D19" s="186">
        <v>616549</v>
      </c>
      <c r="E19" s="186">
        <v>572817</v>
      </c>
      <c r="F19" s="186">
        <v>36869</v>
      </c>
      <c r="G19" s="186">
        <v>108040</v>
      </c>
      <c r="H19" s="186">
        <v>14975</v>
      </c>
      <c r="I19" s="186">
        <v>17796</v>
      </c>
      <c r="J19" s="186">
        <v>66060</v>
      </c>
      <c r="K19" s="186">
        <v>2346</v>
      </c>
      <c r="L19" s="186">
        <v>771</v>
      </c>
      <c r="M19" s="186">
        <v>1814</v>
      </c>
      <c r="N19" s="186">
        <v>482258</v>
      </c>
      <c r="O19" s="186">
        <v>289665</v>
      </c>
      <c r="P19" s="186">
        <v>3028</v>
      </c>
      <c r="Q19" s="186">
        <v>183515</v>
      </c>
      <c r="R19" s="186">
        <v>6050</v>
      </c>
      <c r="S19" s="186">
        <v>12725</v>
      </c>
      <c r="T19" s="186">
        <v>5700</v>
      </c>
      <c r="U19" s="186">
        <v>5106</v>
      </c>
      <c r="V19" s="186">
        <v>135</v>
      </c>
      <c r="W19" s="186">
        <v>28003</v>
      </c>
      <c r="X19" s="849">
        <v>188858</v>
      </c>
    </row>
    <row r="20" spans="1:25" s="77" customFormat="1" ht="15" customHeight="1">
      <c r="A20" s="528" t="s">
        <v>730</v>
      </c>
      <c r="B20" s="531"/>
      <c r="C20" s="186">
        <v>435223</v>
      </c>
      <c r="D20" s="186">
        <v>312569</v>
      </c>
      <c r="E20" s="186">
        <v>295068</v>
      </c>
      <c r="F20" s="186">
        <v>17161</v>
      </c>
      <c r="G20" s="186">
        <v>36555</v>
      </c>
      <c r="H20" s="186">
        <v>5907</v>
      </c>
      <c r="I20" s="186">
        <v>9305</v>
      </c>
      <c r="J20" s="186">
        <v>20144</v>
      </c>
      <c r="K20" s="186">
        <v>859</v>
      </c>
      <c r="L20" s="186">
        <v>587</v>
      </c>
      <c r="M20" s="186">
        <v>925</v>
      </c>
      <c r="N20" s="186">
        <v>263339</v>
      </c>
      <c r="O20" s="186">
        <v>153610</v>
      </c>
      <c r="P20" s="186">
        <v>239</v>
      </c>
      <c r="Q20" s="186">
        <v>108727</v>
      </c>
      <c r="R20" s="186">
        <v>763</v>
      </c>
      <c r="S20" s="186">
        <v>5123</v>
      </c>
      <c r="T20" s="186">
        <v>5066</v>
      </c>
      <c r="U20" s="186">
        <v>970</v>
      </c>
      <c r="V20" s="186">
        <v>4</v>
      </c>
      <c r="W20" s="186">
        <v>14168</v>
      </c>
      <c r="X20" s="849">
        <v>108486</v>
      </c>
    </row>
    <row r="21" spans="1:25" s="77" customFormat="1" ht="15" customHeight="1">
      <c r="A21" s="528" t="s">
        <v>729</v>
      </c>
      <c r="B21" s="531"/>
      <c r="C21" s="186">
        <v>260156</v>
      </c>
      <c r="D21" s="186">
        <v>186078</v>
      </c>
      <c r="E21" s="186">
        <v>181730</v>
      </c>
      <c r="F21" s="186">
        <v>4279</v>
      </c>
      <c r="G21" s="186">
        <v>15333</v>
      </c>
      <c r="H21" s="186">
        <v>2943</v>
      </c>
      <c r="I21" s="186">
        <v>2034</v>
      </c>
      <c r="J21" s="186">
        <v>10047</v>
      </c>
      <c r="K21" s="186">
        <v>240</v>
      </c>
      <c r="L21" s="186">
        <v>424</v>
      </c>
      <c r="M21" s="186">
        <v>321</v>
      </c>
      <c r="N21" s="186">
        <v>166162</v>
      </c>
      <c r="O21" s="186">
        <v>102133</v>
      </c>
      <c r="P21" s="186">
        <v>454</v>
      </c>
      <c r="Q21" s="186">
        <v>62924</v>
      </c>
      <c r="R21" s="186">
        <v>651</v>
      </c>
      <c r="S21" s="186">
        <v>2873</v>
      </c>
      <c r="T21" s="186">
        <v>579</v>
      </c>
      <c r="U21" s="186">
        <v>386</v>
      </c>
      <c r="V21" s="186">
        <v>0</v>
      </c>
      <c r="W21" s="186">
        <v>10142</v>
      </c>
      <c r="X21" s="849">
        <v>63936</v>
      </c>
    </row>
    <row r="22" spans="1:25" s="77" customFormat="1" ht="15" customHeight="1">
      <c r="A22" s="529" t="s">
        <v>728</v>
      </c>
      <c r="B22" s="331"/>
      <c r="C22" s="186">
        <v>477578</v>
      </c>
      <c r="D22" s="186">
        <v>305078</v>
      </c>
      <c r="E22" s="186">
        <v>290386</v>
      </c>
      <c r="F22" s="186">
        <v>14167</v>
      </c>
      <c r="G22" s="186">
        <v>39423</v>
      </c>
      <c r="H22" s="186">
        <v>6906</v>
      </c>
      <c r="I22" s="186">
        <v>9029</v>
      </c>
      <c r="J22" s="186">
        <v>22090</v>
      </c>
      <c r="K22" s="186">
        <v>873</v>
      </c>
      <c r="L22" s="186">
        <v>559</v>
      </c>
      <c r="M22" s="186">
        <v>567</v>
      </c>
      <c r="N22" s="186">
        <v>256331</v>
      </c>
      <c r="O22" s="186">
        <v>146574</v>
      </c>
      <c r="P22" s="186">
        <v>497</v>
      </c>
      <c r="Q22" s="186">
        <v>107857</v>
      </c>
      <c r="R22" s="186">
        <v>1403</v>
      </c>
      <c r="S22" s="186">
        <v>5335</v>
      </c>
      <c r="T22" s="186">
        <v>1790</v>
      </c>
      <c r="U22" s="186">
        <v>1065</v>
      </c>
      <c r="V22" s="186">
        <v>8</v>
      </c>
      <c r="W22" s="186">
        <v>18436</v>
      </c>
      <c r="X22" s="849">
        <v>154064</v>
      </c>
    </row>
    <row r="23" spans="1:25" s="77" customFormat="1" ht="15" customHeight="1">
      <c r="A23" s="528" t="s">
        <v>727</v>
      </c>
      <c r="B23" s="531"/>
      <c r="C23" s="186">
        <v>364388</v>
      </c>
      <c r="D23" s="186">
        <v>238704</v>
      </c>
      <c r="E23" s="186">
        <v>221965</v>
      </c>
      <c r="F23" s="186">
        <v>16434</v>
      </c>
      <c r="G23" s="186">
        <v>44925</v>
      </c>
      <c r="H23" s="186">
        <v>8006</v>
      </c>
      <c r="I23" s="186">
        <v>10584</v>
      </c>
      <c r="J23" s="186">
        <v>24979</v>
      </c>
      <c r="K23" s="186">
        <v>1051</v>
      </c>
      <c r="L23" s="186">
        <v>285</v>
      </c>
      <c r="M23" s="186">
        <v>665</v>
      </c>
      <c r="N23" s="186">
        <v>184349</v>
      </c>
      <c r="O23" s="186">
        <v>107926</v>
      </c>
      <c r="P23" s="186">
        <v>577</v>
      </c>
      <c r="Q23" s="186">
        <v>74761</v>
      </c>
      <c r="R23" s="186">
        <v>1085</v>
      </c>
      <c r="S23" s="186">
        <v>5013</v>
      </c>
      <c r="T23" s="186">
        <v>2455</v>
      </c>
      <c r="U23" s="186">
        <v>995</v>
      </c>
      <c r="V23" s="186">
        <v>17</v>
      </c>
      <c r="W23" s="186">
        <v>11388</v>
      </c>
      <c r="X23" s="849">
        <v>114296</v>
      </c>
    </row>
    <row r="24" spans="1:25" s="77" customFormat="1" ht="15" customHeight="1">
      <c r="A24" s="528" t="s">
        <v>726</v>
      </c>
      <c r="B24" s="531"/>
      <c r="C24" s="186">
        <v>306148</v>
      </c>
      <c r="D24" s="186">
        <v>179596</v>
      </c>
      <c r="E24" s="186">
        <v>171943</v>
      </c>
      <c r="F24" s="186">
        <v>6762</v>
      </c>
      <c r="G24" s="186">
        <v>22415</v>
      </c>
      <c r="H24" s="186">
        <v>4766</v>
      </c>
      <c r="I24" s="186">
        <v>4363</v>
      </c>
      <c r="J24" s="186">
        <v>12023</v>
      </c>
      <c r="K24" s="186">
        <v>372</v>
      </c>
      <c r="L24" s="186">
        <v>347</v>
      </c>
      <c r="M24" s="186">
        <v>418</v>
      </c>
      <c r="N24" s="186">
        <v>150846</v>
      </c>
      <c r="O24" s="186">
        <v>83399</v>
      </c>
      <c r="P24" s="186">
        <v>30</v>
      </c>
      <c r="Q24" s="186">
        <v>67161</v>
      </c>
      <c r="R24" s="186">
        <v>256</v>
      </c>
      <c r="S24" s="186">
        <v>3681</v>
      </c>
      <c r="T24" s="186">
        <v>1276</v>
      </c>
      <c r="U24" s="186">
        <v>566</v>
      </c>
      <c r="V24" s="186">
        <v>47</v>
      </c>
      <c r="W24" s="186">
        <v>8125</v>
      </c>
      <c r="X24" s="849">
        <v>118427</v>
      </c>
    </row>
    <row r="25" spans="1:25" s="77" customFormat="1" ht="15" customHeight="1">
      <c r="A25" s="528" t="s">
        <v>725</v>
      </c>
      <c r="B25" s="531"/>
      <c r="C25" s="186">
        <v>572971</v>
      </c>
      <c r="D25" s="186">
        <v>358228</v>
      </c>
      <c r="E25" s="186">
        <v>335922</v>
      </c>
      <c r="F25" s="186">
        <v>19268</v>
      </c>
      <c r="G25" s="186">
        <v>49476</v>
      </c>
      <c r="H25" s="186">
        <v>9113</v>
      </c>
      <c r="I25" s="186">
        <v>11338</v>
      </c>
      <c r="J25" s="186">
        <v>25155</v>
      </c>
      <c r="K25" s="186">
        <v>832</v>
      </c>
      <c r="L25" s="186">
        <v>605</v>
      </c>
      <c r="M25" s="186">
        <v>968</v>
      </c>
      <c r="N25" s="186">
        <v>294757</v>
      </c>
      <c r="O25" s="186">
        <v>168107</v>
      </c>
      <c r="P25" s="186">
        <v>819</v>
      </c>
      <c r="Q25" s="186">
        <v>124214</v>
      </c>
      <c r="R25" s="186">
        <v>1617</v>
      </c>
      <c r="S25" s="186">
        <v>6779</v>
      </c>
      <c r="T25" s="186">
        <v>3573</v>
      </c>
      <c r="U25" s="186">
        <v>1949</v>
      </c>
      <c r="V25" s="186">
        <v>121</v>
      </c>
      <c r="W25" s="186">
        <v>13461</v>
      </c>
      <c r="X25" s="849">
        <v>201282</v>
      </c>
    </row>
    <row r="26" spans="1:25" s="77" customFormat="1" ht="15" customHeight="1">
      <c r="A26" s="528" t="s">
        <v>724</v>
      </c>
      <c r="B26" s="531"/>
      <c r="C26" s="186">
        <v>330858</v>
      </c>
      <c r="D26" s="186">
        <v>172214</v>
      </c>
      <c r="E26" s="186">
        <v>163095</v>
      </c>
      <c r="F26" s="186">
        <v>8070</v>
      </c>
      <c r="G26" s="186">
        <v>22635</v>
      </c>
      <c r="H26" s="186">
        <v>4823</v>
      </c>
      <c r="I26" s="186">
        <v>4932</v>
      </c>
      <c r="J26" s="186">
        <v>11498</v>
      </c>
      <c r="K26" s="186">
        <v>333</v>
      </c>
      <c r="L26" s="186">
        <v>384</v>
      </c>
      <c r="M26" s="186">
        <v>1132</v>
      </c>
      <c r="N26" s="186">
        <v>142536</v>
      </c>
      <c r="O26" s="186">
        <v>79066</v>
      </c>
      <c r="P26" s="186">
        <v>248</v>
      </c>
      <c r="Q26" s="186">
        <v>63001</v>
      </c>
      <c r="R26" s="186">
        <v>221</v>
      </c>
      <c r="S26" s="186">
        <v>3398</v>
      </c>
      <c r="T26" s="186">
        <v>1192</v>
      </c>
      <c r="U26" s="186">
        <v>925</v>
      </c>
      <c r="V26" s="186">
        <v>12</v>
      </c>
      <c r="W26" s="186">
        <v>7418</v>
      </c>
      <c r="X26" s="849">
        <v>151226</v>
      </c>
    </row>
    <row r="27" spans="1:25" s="77" customFormat="1" ht="15" customHeight="1">
      <c r="A27" s="535"/>
      <c r="B27" s="15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</row>
    <row r="28" spans="1:25" s="76" customFormat="1" ht="15.6" customHeight="1">
      <c r="A28" s="535" t="s">
        <v>723</v>
      </c>
      <c r="B28" s="157"/>
      <c r="C28" s="327">
        <v>833410</v>
      </c>
      <c r="D28" s="327">
        <v>616549</v>
      </c>
      <c r="E28" s="327">
        <v>572817</v>
      </c>
      <c r="F28" s="327">
        <v>36869</v>
      </c>
      <c r="G28" s="327">
        <v>108040</v>
      </c>
      <c r="H28" s="327">
        <v>14975</v>
      </c>
      <c r="I28" s="327">
        <v>17796</v>
      </c>
      <c r="J28" s="327">
        <v>66060</v>
      </c>
      <c r="K28" s="327">
        <v>2346</v>
      </c>
      <c r="L28" s="327">
        <v>771</v>
      </c>
      <c r="M28" s="327">
        <v>1814</v>
      </c>
      <c r="N28" s="327">
        <v>482258</v>
      </c>
      <c r="O28" s="327">
        <v>289665</v>
      </c>
      <c r="P28" s="327">
        <v>3028</v>
      </c>
      <c r="Q28" s="327">
        <v>183515</v>
      </c>
      <c r="R28" s="327">
        <v>6050</v>
      </c>
      <c r="S28" s="327">
        <v>12725</v>
      </c>
      <c r="T28" s="327">
        <v>5700</v>
      </c>
      <c r="U28" s="327">
        <v>5106</v>
      </c>
      <c r="V28" s="327">
        <v>135</v>
      </c>
      <c r="W28" s="327">
        <v>28003</v>
      </c>
      <c r="X28" s="327">
        <v>188858</v>
      </c>
    </row>
    <row r="29" spans="1:25" s="75" customFormat="1" ht="15" customHeight="1">
      <c r="A29" s="535" t="s">
        <v>36</v>
      </c>
      <c r="B29" s="157"/>
      <c r="C29" s="327">
        <v>393689</v>
      </c>
      <c r="D29" s="327">
        <v>250415</v>
      </c>
      <c r="E29" s="327">
        <v>236303</v>
      </c>
      <c r="F29" s="327">
        <v>12608</v>
      </c>
      <c r="G29" s="327">
        <v>33845</v>
      </c>
      <c r="H29" s="327">
        <v>6489</v>
      </c>
      <c r="I29" s="327">
        <v>6809</v>
      </c>
      <c r="J29" s="327">
        <v>18581</v>
      </c>
      <c r="K29" s="327">
        <v>462</v>
      </c>
      <c r="L29" s="327">
        <v>429</v>
      </c>
      <c r="M29" s="327">
        <v>718</v>
      </c>
      <c r="N29" s="327">
        <v>207119</v>
      </c>
      <c r="O29" s="327">
        <v>118074</v>
      </c>
      <c r="P29" s="327">
        <v>789</v>
      </c>
      <c r="Q29" s="327">
        <v>86844</v>
      </c>
      <c r="R29" s="327">
        <v>1412</v>
      </c>
      <c r="S29" s="327">
        <v>4886</v>
      </c>
      <c r="T29" s="327">
        <v>2348</v>
      </c>
      <c r="U29" s="327">
        <v>1000</v>
      </c>
      <c r="V29" s="327">
        <v>70</v>
      </c>
      <c r="W29" s="327">
        <v>9698</v>
      </c>
      <c r="X29" s="327">
        <v>133576</v>
      </c>
    </row>
    <row r="30" spans="1:25" s="75" customFormat="1" ht="15" customHeight="1">
      <c r="A30" s="535" t="s">
        <v>722</v>
      </c>
      <c r="B30" s="157"/>
      <c r="C30" s="327">
        <v>109278</v>
      </c>
      <c r="D30" s="327">
        <v>59358</v>
      </c>
      <c r="E30" s="327">
        <v>55900</v>
      </c>
      <c r="F30" s="327">
        <v>2892</v>
      </c>
      <c r="G30" s="327">
        <v>9419</v>
      </c>
      <c r="H30" s="327">
        <v>2073</v>
      </c>
      <c r="I30" s="327">
        <v>1958</v>
      </c>
      <c r="J30" s="327">
        <v>4670</v>
      </c>
      <c r="K30" s="327">
        <v>152</v>
      </c>
      <c r="L30" s="327">
        <v>67</v>
      </c>
      <c r="M30" s="327">
        <v>155</v>
      </c>
      <c r="N30" s="327">
        <v>47569</v>
      </c>
      <c r="O30" s="327">
        <v>26814</v>
      </c>
      <c r="P30" s="327">
        <v>16</v>
      </c>
      <c r="Q30" s="327">
        <v>20680</v>
      </c>
      <c r="R30" s="327">
        <v>59</v>
      </c>
      <c r="S30" s="327">
        <v>1191</v>
      </c>
      <c r="T30" s="327">
        <v>545</v>
      </c>
      <c r="U30" s="327">
        <v>405</v>
      </c>
      <c r="V30" s="327">
        <v>7</v>
      </c>
      <c r="W30" s="327">
        <v>2339</v>
      </c>
      <c r="X30" s="327">
        <v>47581</v>
      </c>
    </row>
    <row r="31" spans="1:25" s="75" customFormat="1" ht="15" customHeight="1">
      <c r="A31" s="535" t="s">
        <v>721</v>
      </c>
      <c r="B31" s="157"/>
      <c r="C31" s="327">
        <v>139033</v>
      </c>
      <c r="D31" s="327">
        <v>103718</v>
      </c>
      <c r="E31" s="327">
        <v>100996</v>
      </c>
      <c r="F31" s="327">
        <v>2688</v>
      </c>
      <c r="G31" s="327">
        <v>9117</v>
      </c>
      <c r="H31" s="327">
        <v>1465</v>
      </c>
      <c r="I31" s="327">
        <v>1271</v>
      </c>
      <c r="J31" s="327">
        <v>6182</v>
      </c>
      <c r="K31" s="327">
        <v>165</v>
      </c>
      <c r="L31" s="327">
        <v>229</v>
      </c>
      <c r="M31" s="327">
        <v>130</v>
      </c>
      <c r="N31" s="327">
        <v>92302</v>
      </c>
      <c r="O31" s="327">
        <v>57336</v>
      </c>
      <c r="P31" s="327">
        <v>386</v>
      </c>
      <c r="Q31" s="327">
        <v>34099</v>
      </c>
      <c r="R31" s="327">
        <v>481</v>
      </c>
      <c r="S31" s="327">
        <v>1548</v>
      </c>
      <c r="T31" s="327">
        <v>255</v>
      </c>
      <c r="U31" s="327">
        <v>137</v>
      </c>
      <c r="V31" s="188">
        <v>0</v>
      </c>
      <c r="W31" s="327">
        <v>5602</v>
      </c>
      <c r="X31" s="327">
        <v>29713</v>
      </c>
    </row>
    <row r="32" spans="1:25" s="715" customFormat="1" ht="15" customHeight="1">
      <c r="A32" s="716" t="s">
        <v>720</v>
      </c>
      <c r="B32" s="717"/>
      <c r="C32" s="718">
        <v>39711</v>
      </c>
      <c r="D32" s="718">
        <v>27323</v>
      </c>
      <c r="E32" s="718">
        <v>26700</v>
      </c>
      <c r="F32" s="718">
        <v>608</v>
      </c>
      <c r="G32" s="718">
        <v>2109</v>
      </c>
      <c r="H32" s="718">
        <v>468</v>
      </c>
      <c r="I32" s="718">
        <v>223</v>
      </c>
      <c r="J32" s="718">
        <v>1387</v>
      </c>
      <c r="K32" s="718">
        <v>16</v>
      </c>
      <c r="L32" s="718">
        <v>71</v>
      </c>
      <c r="M32" s="718">
        <v>89</v>
      </c>
      <c r="N32" s="718">
        <v>24467</v>
      </c>
      <c r="O32" s="718">
        <v>14226</v>
      </c>
      <c r="P32" s="718">
        <v>52</v>
      </c>
      <c r="Q32" s="718">
        <v>10080</v>
      </c>
      <c r="R32" s="718">
        <v>109</v>
      </c>
      <c r="S32" s="718">
        <v>361</v>
      </c>
      <c r="T32" s="718">
        <v>119</v>
      </c>
      <c r="U32" s="718">
        <v>107</v>
      </c>
      <c r="V32" s="719">
        <v>0</v>
      </c>
      <c r="W32" s="718">
        <v>1658</v>
      </c>
      <c r="X32" s="718">
        <v>10730</v>
      </c>
      <c r="Y32" s="75"/>
    </row>
    <row r="33" spans="1:25" s="75" customFormat="1" ht="15" customHeight="1">
      <c r="A33" s="716"/>
      <c r="B33" s="717"/>
      <c r="C33" s="718"/>
      <c r="D33" s="718"/>
      <c r="E33" s="718"/>
      <c r="F33" s="718"/>
      <c r="G33" s="718"/>
      <c r="H33" s="718"/>
      <c r="I33" s="718"/>
      <c r="J33" s="718"/>
      <c r="K33" s="718"/>
      <c r="L33" s="718"/>
      <c r="M33" s="718"/>
      <c r="N33" s="718"/>
      <c r="O33" s="718"/>
      <c r="P33" s="718"/>
      <c r="Q33" s="718"/>
      <c r="R33" s="718"/>
      <c r="S33" s="718"/>
      <c r="T33" s="718"/>
      <c r="U33" s="718"/>
      <c r="V33" s="718"/>
      <c r="W33" s="718"/>
      <c r="X33" s="718"/>
    </row>
    <row r="34" spans="1:25" s="75" customFormat="1" ht="15.6" customHeight="1">
      <c r="A34" s="716" t="s">
        <v>719</v>
      </c>
      <c r="B34" s="717"/>
      <c r="C34" s="718">
        <v>126562</v>
      </c>
      <c r="D34" s="718">
        <v>98172</v>
      </c>
      <c r="E34" s="718">
        <v>96450</v>
      </c>
      <c r="F34" s="718">
        <v>1688</v>
      </c>
      <c r="G34" s="718">
        <v>8237</v>
      </c>
      <c r="H34" s="718">
        <v>911</v>
      </c>
      <c r="I34" s="718">
        <v>748</v>
      </c>
      <c r="J34" s="718">
        <v>6445</v>
      </c>
      <c r="K34" s="718">
        <v>99</v>
      </c>
      <c r="L34" s="718">
        <v>133</v>
      </c>
      <c r="M34" s="718">
        <v>184</v>
      </c>
      <c r="N34" s="718">
        <v>88138</v>
      </c>
      <c r="O34" s="718">
        <v>53555</v>
      </c>
      <c r="P34" s="718">
        <v>156</v>
      </c>
      <c r="Q34" s="718">
        <v>34109</v>
      </c>
      <c r="R34" s="718">
        <v>318</v>
      </c>
      <c r="S34" s="718">
        <v>1176</v>
      </c>
      <c r="T34" s="718">
        <v>180</v>
      </c>
      <c r="U34" s="718">
        <v>121</v>
      </c>
      <c r="V34" s="718">
        <v>3</v>
      </c>
      <c r="W34" s="718">
        <v>3880</v>
      </c>
      <c r="X34" s="718">
        <v>24510</v>
      </c>
    </row>
    <row r="35" spans="1:25" s="75" customFormat="1" ht="15.6" customHeight="1">
      <c r="A35" s="716" t="s">
        <v>959</v>
      </c>
      <c r="B35" s="717"/>
      <c r="C35" s="718">
        <v>37038</v>
      </c>
      <c r="D35" s="718">
        <v>23121</v>
      </c>
      <c r="E35" s="718">
        <v>20437</v>
      </c>
      <c r="F35" s="718">
        <v>2096</v>
      </c>
      <c r="G35" s="718">
        <v>4014</v>
      </c>
      <c r="H35" s="718">
        <v>413</v>
      </c>
      <c r="I35" s="718">
        <v>1517</v>
      </c>
      <c r="J35" s="718">
        <v>1340</v>
      </c>
      <c r="K35" s="718">
        <v>156</v>
      </c>
      <c r="L35" s="718">
        <v>26</v>
      </c>
      <c r="M35" s="718">
        <v>71</v>
      </c>
      <c r="N35" s="718">
        <v>17869</v>
      </c>
      <c r="O35" s="718">
        <v>9992</v>
      </c>
      <c r="P35" s="718">
        <v>5</v>
      </c>
      <c r="Q35" s="718">
        <v>7832</v>
      </c>
      <c r="R35" s="718">
        <v>40</v>
      </c>
      <c r="S35" s="718">
        <v>356</v>
      </c>
      <c r="T35" s="718">
        <v>302</v>
      </c>
      <c r="U35" s="718">
        <v>478</v>
      </c>
      <c r="V35" s="718">
        <v>5</v>
      </c>
      <c r="W35" s="718">
        <v>671</v>
      </c>
      <c r="X35" s="718">
        <v>13246</v>
      </c>
    </row>
    <row r="36" spans="1:25" s="75" customFormat="1" ht="15" customHeight="1">
      <c r="A36" s="716" t="s">
        <v>188</v>
      </c>
      <c r="B36" s="717"/>
      <c r="C36" s="718">
        <v>130624</v>
      </c>
      <c r="D36" s="718">
        <v>87862</v>
      </c>
      <c r="E36" s="718">
        <v>84537</v>
      </c>
      <c r="F36" s="718">
        <v>3271</v>
      </c>
      <c r="G36" s="718">
        <v>7788</v>
      </c>
      <c r="H36" s="718">
        <v>1546</v>
      </c>
      <c r="I36" s="718">
        <v>1516</v>
      </c>
      <c r="J36" s="718">
        <v>4562</v>
      </c>
      <c r="K36" s="718">
        <v>110</v>
      </c>
      <c r="L36" s="718">
        <v>130</v>
      </c>
      <c r="M36" s="718">
        <v>336</v>
      </c>
      <c r="N36" s="718">
        <v>76977</v>
      </c>
      <c r="O36" s="718">
        <v>43099</v>
      </c>
      <c r="P36" s="718">
        <v>53</v>
      </c>
      <c r="Q36" s="718">
        <v>33595</v>
      </c>
      <c r="R36" s="718">
        <v>230</v>
      </c>
      <c r="S36" s="718">
        <v>1325</v>
      </c>
      <c r="T36" s="718">
        <v>1026</v>
      </c>
      <c r="U36" s="718">
        <v>280</v>
      </c>
      <c r="V36" s="718">
        <v>0</v>
      </c>
      <c r="W36" s="718">
        <v>4646</v>
      </c>
      <c r="X36" s="718">
        <v>38116</v>
      </c>
    </row>
    <row r="37" spans="1:25" s="75" customFormat="1" ht="15" customHeight="1">
      <c r="A37" s="716" t="s">
        <v>717</v>
      </c>
      <c r="B37" s="717"/>
      <c r="C37" s="718">
        <v>49942</v>
      </c>
      <c r="D37" s="718">
        <v>25981</v>
      </c>
      <c r="E37" s="718">
        <v>24654</v>
      </c>
      <c r="F37" s="718">
        <v>1133</v>
      </c>
      <c r="G37" s="718">
        <v>3430</v>
      </c>
      <c r="H37" s="718">
        <v>708</v>
      </c>
      <c r="I37" s="718">
        <v>766</v>
      </c>
      <c r="J37" s="718">
        <v>1715</v>
      </c>
      <c r="K37" s="718">
        <v>47</v>
      </c>
      <c r="L37" s="718">
        <v>49</v>
      </c>
      <c r="M37" s="718">
        <v>83</v>
      </c>
      <c r="N37" s="718">
        <v>21456</v>
      </c>
      <c r="O37" s="718">
        <v>12078</v>
      </c>
      <c r="P37" s="718">
        <v>30</v>
      </c>
      <c r="Q37" s="718">
        <v>9315</v>
      </c>
      <c r="R37" s="718">
        <v>33</v>
      </c>
      <c r="S37" s="718">
        <v>550</v>
      </c>
      <c r="T37" s="718">
        <v>170</v>
      </c>
      <c r="U37" s="718">
        <v>239</v>
      </c>
      <c r="V37" s="719">
        <v>4</v>
      </c>
      <c r="W37" s="718">
        <v>1093</v>
      </c>
      <c r="X37" s="718">
        <v>22868</v>
      </c>
    </row>
    <row r="38" spans="1:25" s="75" customFormat="1" ht="15" customHeight="1">
      <c r="A38" s="716" t="s">
        <v>165</v>
      </c>
      <c r="B38" s="717"/>
      <c r="C38" s="718">
        <v>51789</v>
      </c>
      <c r="D38" s="718">
        <v>34402</v>
      </c>
      <c r="E38" s="718">
        <v>32691</v>
      </c>
      <c r="F38" s="718">
        <v>1705</v>
      </c>
      <c r="G38" s="718">
        <v>5176</v>
      </c>
      <c r="H38" s="718">
        <v>752</v>
      </c>
      <c r="I38" s="718">
        <v>730</v>
      </c>
      <c r="J38" s="718">
        <v>3581</v>
      </c>
      <c r="K38" s="718">
        <v>107</v>
      </c>
      <c r="L38" s="718">
        <v>48</v>
      </c>
      <c r="M38" s="718">
        <v>72</v>
      </c>
      <c r="N38" s="718">
        <v>28247</v>
      </c>
      <c r="O38" s="718">
        <v>16308</v>
      </c>
      <c r="P38" s="718">
        <v>243</v>
      </c>
      <c r="Q38" s="718">
        <v>11263</v>
      </c>
      <c r="R38" s="718">
        <v>433</v>
      </c>
      <c r="S38" s="718">
        <v>601</v>
      </c>
      <c r="T38" s="718">
        <v>120</v>
      </c>
      <c r="U38" s="718">
        <v>138</v>
      </c>
      <c r="V38" s="719">
        <v>0</v>
      </c>
      <c r="W38" s="718">
        <v>1602</v>
      </c>
      <c r="X38" s="718">
        <v>15785</v>
      </c>
    </row>
    <row r="39" spans="1:25" s="75" customFormat="1" ht="15" customHeight="1">
      <c r="A39" s="716"/>
      <c r="B39" s="717"/>
      <c r="C39" s="718"/>
      <c r="D39" s="718"/>
      <c r="E39" s="718"/>
      <c r="F39" s="718"/>
      <c r="G39" s="718"/>
      <c r="H39" s="718"/>
      <c r="I39" s="718"/>
      <c r="J39" s="718"/>
      <c r="K39" s="718"/>
      <c r="L39" s="718"/>
      <c r="M39" s="718"/>
      <c r="N39" s="718"/>
      <c r="O39" s="718"/>
      <c r="P39" s="718"/>
      <c r="Q39" s="718"/>
      <c r="R39" s="718"/>
      <c r="S39" s="718"/>
      <c r="T39" s="718"/>
      <c r="U39" s="718"/>
      <c r="V39" s="718"/>
      <c r="W39" s="718"/>
      <c r="X39" s="718"/>
    </row>
    <row r="40" spans="1:25" s="75" customFormat="1" ht="15.6" customHeight="1">
      <c r="A40" s="716" t="s">
        <v>149</v>
      </c>
      <c r="B40" s="717"/>
      <c r="C40" s="718">
        <v>164944</v>
      </c>
      <c r="D40" s="718">
        <v>106573</v>
      </c>
      <c r="E40" s="718">
        <v>103509</v>
      </c>
      <c r="F40" s="718">
        <v>2807</v>
      </c>
      <c r="G40" s="718">
        <v>8808</v>
      </c>
      <c r="H40" s="718">
        <v>1639</v>
      </c>
      <c r="I40" s="718">
        <v>1836</v>
      </c>
      <c r="J40" s="718">
        <v>4963</v>
      </c>
      <c r="K40" s="718">
        <v>113</v>
      </c>
      <c r="L40" s="718">
        <v>180</v>
      </c>
      <c r="M40" s="718">
        <v>102</v>
      </c>
      <c r="N40" s="718">
        <v>95263</v>
      </c>
      <c r="O40" s="718">
        <v>54216</v>
      </c>
      <c r="P40" s="718">
        <v>42</v>
      </c>
      <c r="Q40" s="718">
        <v>40721</v>
      </c>
      <c r="R40" s="718">
        <v>284</v>
      </c>
      <c r="S40" s="718">
        <v>1548</v>
      </c>
      <c r="T40" s="718">
        <v>424</v>
      </c>
      <c r="U40" s="718">
        <v>242</v>
      </c>
      <c r="V40" s="718">
        <v>6</v>
      </c>
      <c r="W40" s="718">
        <v>5294</v>
      </c>
      <c r="X40" s="718">
        <v>53077</v>
      </c>
    </row>
    <row r="41" spans="1:25" s="715" customFormat="1" ht="15" customHeight="1">
      <c r="A41" s="716" t="s">
        <v>194</v>
      </c>
      <c r="B41" s="717"/>
      <c r="C41" s="718">
        <v>117903</v>
      </c>
      <c r="D41" s="718">
        <v>84407</v>
      </c>
      <c r="E41" s="718">
        <v>78103</v>
      </c>
      <c r="F41" s="718">
        <v>6223</v>
      </c>
      <c r="G41" s="718">
        <v>11059</v>
      </c>
      <c r="H41" s="718">
        <v>2152</v>
      </c>
      <c r="I41" s="718">
        <v>3399</v>
      </c>
      <c r="J41" s="718">
        <v>5153</v>
      </c>
      <c r="K41" s="718">
        <v>274</v>
      </c>
      <c r="L41" s="718">
        <v>269</v>
      </c>
      <c r="M41" s="718">
        <v>283</v>
      </c>
      <c r="N41" s="718">
        <v>68902</v>
      </c>
      <c r="O41" s="718">
        <v>40225</v>
      </c>
      <c r="P41" s="718">
        <v>26</v>
      </c>
      <c r="Q41" s="718">
        <v>28491</v>
      </c>
      <c r="R41" s="718">
        <v>160</v>
      </c>
      <c r="S41" s="718">
        <v>1493</v>
      </c>
      <c r="T41" s="718">
        <v>2081</v>
      </c>
      <c r="U41" s="718">
        <v>320</v>
      </c>
      <c r="V41" s="718">
        <v>0</v>
      </c>
      <c r="W41" s="718">
        <v>3635</v>
      </c>
      <c r="X41" s="718">
        <v>29861</v>
      </c>
      <c r="Y41" s="75"/>
    </row>
    <row r="42" spans="1:25" s="75" customFormat="1" ht="15" customHeight="1">
      <c r="A42" s="716" t="s">
        <v>716</v>
      </c>
      <c r="B42" s="717"/>
      <c r="C42" s="718">
        <v>118870</v>
      </c>
      <c r="D42" s="718">
        <v>75987</v>
      </c>
      <c r="E42" s="718">
        <v>72179</v>
      </c>
      <c r="F42" s="718">
        <v>3722</v>
      </c>
      <c r="G42" s="718">
        <v>12501</v>
      </c>
      <c r="H42" s="718">
        <v>2846</v>
      </c>
      <c r="I42" s="718">
        <v>1918</v>
      </c>
      <c r="J42" s="718">
        <v>7387</v>
      </c>
      <c r="K42" s="718">
        <v>264</v>
      </c>
      <c r="L42" s="718">
        <v>114</v>
      </c>
      <c r="M42" s="718">
        <v>266</v>
      </c>
      <c r="N42" s="718">
        <v>60241</v>
      </c>
      <c r="O42" s="718">
        <v>35346</v>
      </c>
      <c r="P42" s="718">
        <v>161</v>
      </c>
      <c r="Q42" s="718">
        <v>24526</v>
      </c>
      <c r="R42" s="718">
        <v>208</v>
      </c>
      <c r="S42" s="718">
        <v>1680</v>
      </c>
      <c r="T42" s="718">
        <v>904</v>
      </c>
      <c r="U42" s="718">
        <v>280</v>
      </c>
      <c r="V42" s="718">
        <v>1</v>
      </c>
      <c r="W42" s="718">
        <v>4105</v>
      </c>
      <c r="X42" s="718">
        <v>38778</v>
      </c>
    </row>
    <row r="43" spans="1:25" s="75" customFormat="1" ht="15" customHeight="1">
      <c r="A43" s="716" t="s">
        <v>715</v>
      </c>
      <c r="B43" s="717"/>
      <c r="C43" s="718">
        <v>64020</v>
      </c>
      <c r="D43" s="718">
        <v>33740</v>
      </c>
      <c r="E43" s="718">
        <v>31107</v>
      </c>
      <c r="F43" s="718">
        <v>2499</v>
      </c>
      <c r="G43" s="718">
        <v>4535</v>
      </c>
      <c r="H43" s="718">
        <v>848</v>
      </c>
      <c r="I43" s="718">
        <v>1376</v>
      </c>
      <c r="J43" s="718">
        <v>2100</v>
      </c>
      <c r="K43" s="718">
        <v>77</v>
      </c>
      <c r="L43" s="718">
        <v>110</v>
      </c>
      <c r="M43" s="718">
        <v>517</v>
      </c>
      <c r="N43" s="718">
        <v>27409</v>
      </c>
      <c r="O43" s="718">
        <v>15477</v>
      </c>
      <c r="P43" s="718">
        <v>151</v>
      </c>
      <c r="Q43" s="718">
        <v>11719</v>
      </c>
      <c r="R43" s="718">
        <v>62</v>
      </c>
      <c r="S43" s="718">
        <v>693</v>
      </c>
      <c r="T43" s="718">
        <v>315</v>
      </c>
      <c r="U43" s="718">
        <v>160</v>
      </c>
      <c r="V43" s="719">
        <v>1</v>
      </c>
      <c r="W43" s="718">
        <v>1407</v>
      </c>
      <c r="X43" s="718">
        <v>28873</v>
      </c>
    </row>
    <row r="44" spans="1:25" s="75" customFormat="1" ht="15" customHeight="1">
      <c r="A44" s="535" t="s">
        <v>714</v>
      </c>
      <c r="B44" s="157"/>
      <c r="C44" s="327">
        <v>58408</v>
      </c>
      <c r="D44" s="327">
        <v>33391</v>
      </c>
      <c r="E44" s="327">
        <v>32395</v>
      </c>
      <c r="F44" s="327">
        <v>943</v>
      </c>
      <c r="G44" s="327">
        <v>3699</v>
      </c>
      <c r="H44" s="327">
        <v>788</v>
      </c>
      <c r="I44" s="327">
        <v>655</v>
      </c>
      <c r="J44" s="327">
        <v>2124</v>
      </c>
      <c r="K44" s="327">
        <v>79</v>
      </c>
      <c r="L44" s="327">
        <v>71</v>
      </c>
      <c r="M44" s="327">
        <v>5</v>
      </c>
      <c r="N44" s="327">
        <v>28710</v>
      </c>
      <c r="O44" s="327">
        <v>15742</v>
      </c>
      <c r="P44" s="327">
        <v>1</v>
      </c>
      <c r="Q44" s="327">
        <v>12966</v>
      </c>
      <c r="R44" s="327">
        <v>1</v>
      </c>
      <c r="S44" s="327">
        <v>607</v>
      </c>
      <c r="T44" s="327">
        <v>202</v>
      </c>
      <c r="U44" s="327">
        <v>97</v>
      </c>
      <c r="V44" s="188">
        <v>0</v>
      </c>
      <c r="W44" s="327">
        <v>1457</v>
      </c>
      <c r="X44" s="327">
        <v>23560</v>
      </c>
    </row>
    <row r="45" spans="1:25" s="75" customFormat="1" ht="15" customHeight="1">
      <c r="A45" s="535"/>
      <c r="B45" s="15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</row>
    <row r="46" spans="1:25" s="75" customFormat="1" ht="15.6" customHeight="1">
      <c r="A46" s="535" t="s">
        <v>155</v>
      </c>
      <c r="B46" s="157"/>
      <c r="C46" s="327">
        <v>94169</v>
      </c>
      <c r="D46" s="327">
        <v>57940</v>
      </c>
      <c r="E46" s="327">
        <v>55742</v>
      </c>
      <c r="F46" s="327">
        <v>2151</v>
      </c>
      <c r="G46" s="327">
        <v>6944</v>
      </c>
      <c r="H46" s="327">
        <v>1182</v>
      </c>
      <c r="I46" s="327">
        <v>1280</v>
      </c>
      <c r="J46" s="327">
        <v>4304</v>
      </c>
      <c r="K46" s="327">
        <v>131</v>
      </c>
      <c r="L46" s="327">
        <v>80</v>
      </c>
      <c r="M46" s="327">
        <v>105</v>
      </c>
      <c r="N46" s="327">
        <v>49112</v>
      </c>
      <c r="O46" s="327">
        <v>28190</v>
      </c>
      <c r="P46" s="327">
        <v>17</v>
      </c>
      <c r="Q46" s="327">
        <v>20730</v>
      </c>
      <c r="R46" s="327">
        <v>175</v>
      </c>
      <c r="S46" s="327">
        <v>1070</v>
      </c>
      <c r="T46" s="327">
        <v>443</v>
      </c>
      <c r="U46" s="327">
        <v>186</v>
      </c>
      <c r="V46" s="327">
        <v>0</v>
      </c>
      <c r="W46" s="327">
        <v>5548</v>
      </c>
      <c r="X46" s="327">
        <v>30681</v>
      </c>
    </row>
    <row r="47" spans="1:25" s="75" customFormat="1" ht="15" customHeight="1">
      <c r="A47" s="535" t="s">
        <v>713</v>
      </c>
      <c r="B47" s="157"/>
      <c r="C47" s="327">
        <v>54088</v>
      </c>
      <c r="D47" s="327">
        <v>31597</v>
      </c>
      <c r="E47" s="327">
        <v>30480</v>
      </c>
      <c r="F47" s="327">
        <v>756</v>
      </c>
      <c r="G47" s="327">
        <v>2768</v>
      </c>
      <c r="H47" s="327">
        <v>450</v>
      </c>
      <c r="I47" s="327">
        <v>537</v>
      </c>
      <c r="J47" s="327">
        <v>1403</v>
      </c>
      <c r="K47" s="327">
        <v>17</v>
      </c>
      <c r="L47" s="327">
        <v>81</v>
      </c>
      <c r="M47" s="327">
        <v>57</v>
      </c>
      <c r="N47" s="327">
        <v>28087</v>
      </c>
      <c r="O47" s="327">
        <v>14647</v>
      </c>
      <c r="P47" s="327">
        <v>11</v>
      </c>
      <c r="Q47" s="327">
        <v>13358</v>
      </c>
      <c r="R47" s="327">
        <v>71</v>
      </c>
      <c r="S47" s="327">
        <v>455</v>
      </c>
      <c r="T47" s="327">
        <v>63</v>
      </c>
      <c r="U47" s="327">
        <v>86</v>
      </c>
      <c r="V47" s="327">
        <v>0</v>
      </c>
      <c r="W47" s="327">
        <v>1350</v>
      </c>
      <c r="X47" s="327">
        <v>21141</v>
      </c>
    </row>
    <row r="48" spans="1:25" s="75" customFormat="1" ht="15" customHeight="1">
      <c r="A48" s="535" t="s">
        <v>712</v>
      </c>
      <c r="B48" s="157"/>
      <c r="C48" s="327">
        <v>54773</v>
      </c>
      <c r="D48" s="327">
        <v>33988</v>
      </c>
      <c r="E48" s="327">
        <v>32347</v>
      </c>
      <c r="F48" s="327">
        <v>1583</v>
      </c>
      <c r="G48" s="327">
        <v>5825</v>
      </c>
      <c r="H48" s="327">
        <v>1146</v>
      </c>
      <c r="I48" s="327">
        <v>1100</v>
      </c>
      <c r="J48" s="327">
        <v>3422</v>
      </c>
      <c r="K48" s="327">
        <v>99</v>
      </c>
      <c r="L48" s="327">
        <v>40</v>
      </c>
      <c r="M48" s="327">
        <v>99</v>
      </c>
      <c r="N48" s="327">
        <v>26651</v>
      </c>
      <c r="O48" s="327">
        <v>15222</v>
      </c>
      <c r="P48" s="327">
        <v>0</v>
      </c>
      <c r="Q48" s="327">
        <v>11393</v>
      </c>
      <c r="R48" s="327">
        <v>36</v>
      </c>
      <c r="S48" s="327">
        <v>1000</v>
      </c>
      <c r="T48" s="327">
        <v>246</v>
      </c>
      <c r="U48" s="327">
        <v>124</v>
      </c>
      <c r="V48" s="327">
        <v>3</v>
      </c>
      <c r="W48" s="327">
        <v>1556</v>
      </c>
      <c r="X48" s="327">
        <v>19229</v>
      </c>
    </row>
    <row r="49" spans="1:24" s="75" customFormat="1" ht="15" customHeight="1">
      <c r="A49" s="535" t="s">
        <v>711</v>
      </c>
      <c r="B49" s="157"/>
      <c r="C49" s="327">
        <v>51814</v>
      </c>
      <c r="D49" s="327">
        <v>33213</v>
      </c>
      <c r="E49" s="327">
        <v>30942</v>
      </c>
      <c r="F49" s="327">
        <v>2212</v>
      </c>
      <c r="G49" s="327">
        <v>5962</v>
      </c>
      <c r="H49" s="327">
        <v>965</v>
      </c>
      <c r="I49" s="327">
        <v>1653</v>
      </c>
      <c r="J49" s="327">
        <v>3138</v>
      </c>
      <c r="K49" s="327">
        <v>147</v>
      </c>
      <c r="L49" s="327">
        <v>77</v>
      </c>
      <c r="M49" s="327">
        <v>50</v>
      </c>
      <c r="N49" s="327">
        <v>25980</v>
      </c>
      <c r="O49" s="327">
        <v>14853</v>
      </c>
      <c r="P49" s="327">
        <v>17</v>
      </c>
      <c r="Q49" s="327">
        <v>11022</v>
      </c>
      <c r="R49" s="327">
        <v>88</v>
      </c>
      <c r="S49" s="327">
        <v>672</v>
      </c>
      <c r="T49" s="327">
        <v>257</v>
      </c>
      <c r="U49" s="327">
        <v>215</v>
      </c>
      <c r="V49" s="188">
        <v>0</v>
      </c>
      <c r="W49" s="327">
        <v>1976</v>
      </c>
      <c r="X49" s="327">
        <v>16625</v>
      </c>
    </row>
    <row r="50" spans="1:24" s="75" customFormat="1" ht="15" customHeight="1">
      <c r="A50" s="535" t="s">
        <v>958</v>
      </c>
      <c r="B50" s="157"/>
      <c r="C50" s="327">
        <v>104820</v>
      </c>
      <c r="D50" s="327">
        <v>61025</v>
      </c>
      <c r="E50" s="327">
        <v>57858</v>
      </c>
      <c r="F50" s="327">
        <v>2568</v>
      </c>
      <c r="G50" s="327">
        <v>7639</v>
      </c>
      <c r="H50" s="327">
        <v>1558</v>
      </c>
      <c r="I50" s="327">
        <v>1839</v>
      </c>
      <c r="J50" s="327">
        <v>3537</v>
      </c>
      <c r="K50" s="327">
        <v>106</v>
      </c>
      <c r="L50" s="327">
        <v>119</v>
      </c>
      <c r="M50" s="327">
        <v>153</v>
      </c>
      <c r="N50" s="327">
        <v>51598</v>
      </c>
      <c r="O50" s="327">
        <v>29598</v>
      </c>
      <c r="P50" s="327">
        <v>12</v>
      </c>
      <c r="Q50" s="327">
        <v>21924</v>
      </c>
      <c r="R50" s="327">
        <v>64</v>
      </c>
      <c r="S50" s="327">
        <v>1002</v>
      </c>
      <c r="T50" s="327">
        <v>391</v>
      </c>
      <c r="U50" s="327">
        <v>120</v>
      </c>
      <c r="V50" s="188">
        <v>3</v>
      </c>
      <c r="W50" s="327">
        <v>2327</v>
      </c>
      <c r="X50" s="327">
        <v>41468</v>
      </c>
    </row>
    <row r="51" spans="1:24" s="75" customFormat="1" ht="15" customHeight="1">
      <c r="A51" s="535"/>
      <c r="B51" s="15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</row>
    <row r="52" spans="1:24" s="75" customFormat="1" ht="15.6" customHeight="1">
      <c r="A52" s="535" t="s">
        <v>957</v>
      </c>
      <c r="B52" s="157"/>
      <c r="C52" s="327">
        <v>61208</v>
      </c>
      <c r="D52" s="327">
        <v>44219</v>
      </c>
      <c r="E52" s="327">
        <v>43471</v>
      </c>
      <c r="F52" s="327">
        <v>738</v>
      </c>
      <c r="G52" s="327">
        <v>2828</v>
      </c>
      <c r="H52" s="327">
        <v>540</v>
      </c>
      <c r="I52" s="327">
        <v>401</v>
      </c>
      <c r="J52" s="327">
        <v>1840</v>
      </c>
      <c r="K52" s="327">
        <v>37</v>
      </c>
      <c r="L52" s="327">
        <v>76</v>
      </c>
      <c r="M52" s="327">
        <v>71</v>
      </c>
      <c r="N52" s="327">
        <v>40365</v>
      </c>
      <c r="O52" s="327">
        <v>25898</v>
      </c>
      <c r="P52" s="327">
        <v>12</v>
      </c>
      <c r="Q52" s="327">
        <v>14401</v>
      </c>
      <c r="R52" s="327">
        <v>54</v>
      </c>
      <c r="S52" s="327">
        <v>622</v>
      </c>
      <c r="T52" s="327">
        <v>163</v>
      </c>
      <c r="U52" s="327">
        <v>94</v>
      </c>
      <c r="V52" s="327">
        <v>0</v>
      </c>
      <c r="W52" s="327">
        <v>2315</v>
      </c>
      <c r="X52" s="327">
        <v>14674</v>
      </c>
    </row>
    <row r="53" spans="1:24" s="75" customFormat="1" ht="15" customHeight="1">
      <c r="A53" s="535" t="s">
        <v>956</v>
      </c>
      <c r="B53" s="157"/>
      <c r="C53" s="327">
        <v>29583</v>
      </c>
      <c r="D53" s="327">
        <v>17657</v>
      </c>
      <c r="E53" s="327">
        <v>17424</v>
      </c>
      <c r="F53" s="327">
        <v>217</v>
      </c>
      <c r="G53" s="327">
        <v>1826</v>
      </c>
      <c r="H53" s="327">
        <v>477</v>
      </c>
      <c r="I53" s="327">
        <v>132</v>
      </c>
      <c r="J53" s="327">
        <v>1188</v>
      </c>
      <c r="K53" s="327">
        <v>13</v>
      </c>
      <c r="L53" s="327">
        <v>33</v>
      </c>
      <c r="M53" s="327">
        <v>19</v>
      </c>
      <c r="N53" s="327">
        <v>15419</v>
      </c>
      <c r="O53" s="327">
        <v>8612</v>
      </c>
      <c r="P53" s="327">
        <v>0</v>
      </c>
      <c r="Q53" s="327">
        <v>6805</v>
      </c>
      <c r="R53" s="327">
        <v>2</v>
      </c>
      <c r="S53" s="327">
        <v>224</v>
      </c>
      <c r="T53" s="327">
        <v>51</v>
      </c>
      <c r="U53" s="327">
        <v>85</v>
      </c>
      <c r="V53" s="327">
        <v>0</v>
      </c>
      <c r="W53" s="327">
        <v>836</v>
      </c>
      <c r="X53" s="327">
        <v>11090</v>
      </c>
    </row>
    <row r="54" spans="1:24" s="75" customFormat="1" ht="15" customHeight="1">
      <c r="A54" s="535" t="s">
        <v>955</v>
      </c>
      <c r="B54" s="157"/>
      <c r="C54" s="327">
        <v>55841</v>
      </c>
      <c r="D54" s="327">
        <v>32606</v>
      </c>
      <c r="E54" s="327">
        <v>30616</v>
      </c>
      <c r="F54" s="327">
        <v>1864</v>
      </c>
      <c r="G54" s="327">
        <v>4554</v>
      </c>
      <c r="H54" s="327">
        <v>1042</v>
      </c>
      <c r="I54" s="327">
        <v>1113</v>
      </c>
      <c r="J54" s="327">
        <v>2197</v>
      </c>
      <c r="K54" s="327">
        <v>76</v>
      </c>
      <c r="L54" s="327">
        <v>53</v>
      </c>
      <c r="M54" s="327">
        <v>67</v>
      </c>
      <c r="N54" s="327">
        <v>26661</v>
      </c>
      <c r="O54" s="327">
        <v>15040</v>
      </c>
      <c r="P54" s="327">
        <v>18</v>
      </c>
      <c r="Q54" s="327">
        <v>11503</v>
      </c>
      <c r="R54" s="327">
        <v>100</v>
      </c>
      <c r="S54" s="327">
        <v>645</v>
      </c>
      <c r="T54" s="327">
        <v>490</v>
      </c>
      <c r="U54" s="327">
        <v>136</v>
      </c>
      <c r="V54" s="327">
        <v>0</v>
      </c>
      <c r="W54" s="327">
        <v>1533</v>
      </c>
      <c r="X54" s="327">
        <v>21702</v>
      </c>
    </row>
    <row r="55" spans="1:24" s="75" customFormat="1" ht="15" customHeight="1">
      <c r="A55" s="535" t="s">
        <v>161</v>
      </c>
      <c r="B55" s="157"/>
      <c r="C55" s="327">
        <v>53013</v>
      </c>
      <c r="D55" s="327">
        <v>34393</v>
      </c>
      <c r="E55" s="327">
        <v>30398</v>
      </c>
      <c r="F55" s="327">
        <v>3936</v>
      </c>
      <c r="G55" s="327">
        <v>8225</v>
      </c>
      <c r="H55" s="327">
        <v>1427</v>
      </c>
      <c r="I55" s="327">
        <v>2743</v>
      </c>
      <c r="J55" s="327">
        <v>3743</v>
      </c>
      <c r="K55" s="327">
        <v>253</v>
      </c>
      <c r="L55" s="327">
        <v>97</v>
      </c>
      <c r="M55" s="327">
        <v>140</v>
      </c>
      <c r="N55" s="327">
        <v>24610</v>
      </c>
      <c r="O55" s="327">
        <v>14354</v>
      </c>
      <c r="P55" s="327">
        <v>153</v>
      </c>
      <c r="Q55" s="327">
        <v>9752</v>
      </c>
      <c r="R55" s="327">
        <v>351</v>
      </c>
      <c r="S55" s="327">
        <v>853</v>
      </c>
      <c r="T55" s="327">
        <v>294</v>
      </c>
      <c r="U55" s="327">
        <v>172</v>
      </c>
      <c r="V55" s="188">
        <v>2</v>
      </c>
      <c r="W55" s="327">
        <v>1678</v>
      </c>
      <c r="X55" s="327">
        <v>16942</v>
      </c>
    </row>
    <row r="56" spans="1:24" s="75" customFormat="1" ht="15" customHeight="1">
      <c r="A56" s="535" t="s">
        <v>706</v>
      </c>
      <c r="B56" s="157"/>
      <c r="C56" s="327">
        <v>49207</v>
      </c>
      <c r="D56" s="327">
        <v>34713</v>
      </c>
      <c r="E56" s="327">
        <v>28649</v>
      </c>
      <c r="F56" s="327">
        <v>5894</v>
      </c>
      <c r="G56" s="327">
        <v>9130</v>
      </c>
      <c r="H56" s="327">
        <v>1238</v>
      </c>
      <c r="I56" s="327">
        <v>3597</v>
      </c>
      <c r="J56" s="327">
        <v>3749</v>
      </c>
      <c r="K56" s="327">
        <v>376</v>
      </c>
      <c r="L56" s="327">
        <v>47</v>
      </c>
      <c r="M56" s="327">
        <v>122</v>
      </c>
      <c r="N56" s="327">
        <v>22381</v>
      </c>
      <c r="O56" s="327">
        <v>12914</v>
      </c>
      <c r="P56" s="327">
        <v>1</v>
      </c>
      <c r="Q56" s="327">
        <v>9412</v>
      </c>
      <c r="R56" s="327">
        <v>54</v>
      </c>
      <c r="S56" s="327">
        <v>1043</v>
      </c>
      <c r="T56" s="327">
        <v>1743</v>
      </c>
      <c r="U56" s="327">
        <v>246</v>
      </c>
      <c r="V56" s="188">
        <v>1</v>
      </c>
      <c r="W56" s="327">
        <v>1658</v>
      </c>
      <c r="X56" s="327">
        <v>12836</v>
      </c>
    </row>
    <row r="57" spans="1:24" s="75" customFormat="1" ht="15" customHeight="1">
      <c r="A57" s="535"/>
      <c r="B57" s="15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</row>
    <row r="58" spans="1:24" s="75" customFormat="1" ht="15.6" customHeight="1">
      <c r="A58" s="535" t="s">
        <v>705</v>
      </c>
      <c r="B58" s="157"/>
      <c r="C58" s="327">
        <v>26694</v>
      </c>
      <c r="D58" s="327">
        <v>17441</v>
      </c>
      <c r="E58" s="327">
        <v>16002</v>
      </c>
      <c r="F58" s="327">
        <v>1224</v>
      </c>
      <c r="G58" s="327">
        <v>2383</v>
      </c>
      <c r="H58" s="327">
        <v>384</v>
      </c>
      <c r="I58" s="327">
        <v>588</v>
      </c>
      <c r="J58" s="327">
        <v>1117</v>
      </c>
      <c r="K58" s="327">
        <v>79</v>
      </c>
      <c r="L58" s="327">
        <v>23</v>
      </c>
      <c r="M58" s="327">
        <v>20</v>
      </c>
      <c r="N58" s="327">
        <v>13807</v>
      </c>
      <c r="O58" s="327">
        <v>8035</v>
      </c>
      <c r="P58" s="327">
        <v>0</v>
      </c>
      <c r="Q58" s="327">
        <v>5772</v>
      </c>
      <c r="R58" s="327">
        <v>0</v>
      </c>
      <c r="S58" s="327">
        <v>405</v>
      </c>
      <c r="T58" s="327">
        <v>508</v>
      </c>
      <c r="U58" s="327">
        <v>266</v>
      </c>
      <c r="V58" s="327">
        <v>29</v>
      </c>
      <c r="W58" s="327">
        <v>557</v>
      </c>
      <c r="X58" s="327">
        <v>8696</v>
      </c>
    </row>
    <row r="59" spans="1:24" s="75" customFormat="1" ht="15" customHeight="1">
      <c r="A59" s="535" t="s">
        <v>704</v>
      </c>
      <c r="B59" s="157"/>
      <c r="C59" s="327">
        <v>27884</v>
      </c>
      <c r="D59" s="327">
        <v>16585</v>
      </c>
      <c r="E59" s="327">
        <v>16239</v>
      </c>
      <c r="F59" s="327">
        <v>314</v>
      </c>
      <c r="G59" s="327">
        <v>1623</v>
      </c>
      <c r="H59" s="327">
        <v>307</v>
      </c>
      <c r="I59" s="327">
        <v>247</v>
      </c>
      <c r="J59" s="327">
        <v>1014</v>
      </c>
      <c r="K59" s="327">
        <v>23</v>
      </c>
      <c r="L59" s="327">
        <v>19</v>
      </c>
      <c r="M59" s="327">
        <v>7</v>
      </c>
      <c r="N59" s="327">
        <v>14544</v>
      </c>
      <c r="O59" s="327">
        <v>8147</v>
      </c>
      <c r="P59" s="327">
        <v>0</v>
      </c>
      <c r="Q59" s="327">
        <v>6397</v>
      </c>
      <c r="R59" s="327">
        <v>0</v>
      </c>
      <c r="S59" s="327">
        <v>326</v>
      </c>
      <c r="T59" s="327">
        <v>37</v>
      </c>
      <c r="U59" s="327">
        <v>29</v>
      </c>
      <c r="V59" s="327">
        <v>0</v>
      </c>
      <c r="W59" s="327">
        <v>789</v>
      </c>
      <c r="X59" s="327">
        <v>10510</v>
      </c>
    </row>
    <row r="60" spans="1:24" s="715" customFormat="1" ht="15" customHeight="1">
      <c r="A60" s="716" t="s">
        <v>703</v>
      </c>
      <c r="B60" s="717"/>
      <c r="C60" s="718">
        <v>215935</v>
      </c>
      <c r="D60" s="718">
        <v>145060</v>
      </c>
      <c r="E60" s="718">
        <v>132362</v>
      </c>
      <c r="F60" s="718">
        <v>12495</v>
      </c>
      <c r="G60" s="718">
        <v>30598</v>
      </c>
      <c r="H60" s="718">
        <v>4683</v>
      </c>
      <c r="I60" s="718">
        <v>8534</v>
      </c>
      <c r="J60" s="718">
        <v>16404</v>
      </c>
      <c r="K60" s="718">
        <v>774</v>
      </c>
      <c r="L60" s="718">
        <v>138</v>
      </c>
      <c r="M60" s="718">
        <v>380</v>
      </c>
      <c r="N60" s="718">
        <v>108689</v>
      </c>
      <c r="O60" s="718">
        <v>63968</v>
      </c>
      <c r="P60" s="718">
        <v>416</v>
      </c>
      <c r="Q60" s="718">
        <v>43430</v>
      </c>
      <c r="R60" s="718">
        <v>875</v>
      </c>
      <c r="S60" s="718">
        <v>3109</v>
      </c>
      <c r="T60" s="718">
        <v>1500</v>
      </c>
      <c r="U60" s="718">
        <v>630</v>
      </c>
      <c r="V60" s="718">
        <v>16</v>
      </c>
      <c r="W60" s="718">
        <v>6447</v>
      </c>
      <c r="X60" s="718">
        <v>64428</v>
      </c>
    </row>
    <row r="61" spans="1:24" s="75" customFormat="1" ht="15" customHeight="1">
      <c r="A61" s="716" t="s">
        <v>702</v>
      </c>
      <c r="B61" s="717"/>
      <c r="C61" s="718">
        <v>36360</v>
      </c>
      <c r="D61" s="718">
        <v>17322</v>
      </c>
      <c r="E61" s="718">
        <v>16456</v>
      </c>
      <c r="F61" s="718">
        <v>815</v>
      </c>
      <c r="G61" s="718">
        <v>2111</v>
      </c>
      <c r="H61" s="718">
        <v>484</v>
      </c>
      <c r="I61" s="718">
        <v>405</v>
      </c>
      <c r="J61" s="718">
        <v>1150</v>
      </c>
      <c r="K61" s="718">
        <v>21</v>
      </c>
      <c r="L61" s="718">
        <v>56</v>
      </c>
      <c r="M61" s="718">
        <v>214</v>
      </c>
      <c r="N61" s="718">
        <v>14424</v>
      </c>
      <c r="O61" s="718">
        <v>7616</v>
      </c>
      <c r="P61" s="718">
        <v>27</v>
      </c>
      <c r="Q61" s="718">
        <v>6736</v>
      </c>
      <c r="R61" s="718">
        <v>45</v>
      </c>
      <c r="S61" s="718">
        <v>359</v>
      </c>
      <c r="T61" s="718">
        <v>103</v>
      </c>
      <c r="U61" s="718">
        <v>55</v>
      </c>
      <c r="V61" s="719">
        <v>0</v>
      </c>
      <c r="W61" s="718">
        <v>912</v>
      </c>
      <c r="X61" s="718">
        <v>18126</v>
      </c>
    </row>
    <row r="62" spans="1:24" s="75" customFormat="1" ht="15" customHeight="1">
      <c r="A62" s="716" t="s">
        <v>701</v>
      </c>
      <c r="B62" s="717"/>
      <c r="C62" s="718">
        <v>25110</v>
      </c>
      <c r="D62" s="718">
        <v>15701</v>
      </c>
      <c r="E62" s="718">
        <v>15015</v>
      </c>
      <c r="F62" s="718">
        <v>657</v>
      </c>
      <c r="G62" s="718">
        <v>2104</v>
      </c>
      <c r="H62" s="718">
        <v>471</v>
      </c>
      <c r="I62" s="718">
        <v>487</v>
      </c>
      <c r="J62" s="718">
        <v>1048</v>
      </c>
      <c r="K62" s="718">
        <v>69</v>
      </c>
      <c r="L62" s="718">
        <v>40</v>
      </c>
      <c r="M62" s="718">
        <v>15</v>
      </c>
      <c r="N62" s="718">
        <v>13199</v>
      </c>
      <c r="O62" s="718">
        <v>7635</v>
      </c>
      <c r="P62" s="718">
        <v>17</v>
      </c>
      <c r="Q62" s="718">
        <v>5520</v>
      </c>
      <c r="R62" s="718">
        <v>27</v>
      </c>
      <c r="S62" s="718">
        <v>242</v>
      </c>
      <c r="T62" s="718">
        <v>42</v>
      </c>
      <c r="U62" s="718">
        <v>59</v>
      </c>
      <c r="V62" s="719">
        <v>0</v>
      </c>
      <c r="W62" s="718">
        <v>984</v>
      </c>
      <c r="X62" s="718">
        <v>8425</v>
      </c>
    </row>
    <row r="63" spans="1:24" s="75" customFormat="1" ht="15" customHeight="1">
      <c r="A63" s="716"/>
      <c r="B63" s="717"/>
      <c r="C63" s="718"/>
      <c r="D63" s="718"/>
      <c r="E63" s="718"/>
      <c r="F63" s="718"/>
      <c r="G63" s="718"/>
      <c r="H63" s="718"/>
      <c r="I63" s="718"/>
      <c r="J63" s="718"/>
      <c r="K63" s="718"/>
      <c r="L63" s="718"/>
      <c r="M63" s="718"/>
      <c r="N63" s="718"/>
      <c r="O63" s="718"/>
      <c r="P63" s="718"/>
      <c r="Q63" s="718"/>
      <c r="R63" s="718"/>
      <c r="S63" s="718"/>
      <c r="T63" s="718"/>
      <c r="U63" s="718"/>
      <c r="V63" s="718"/>
      <c r="W63" s="718"/>
      <c r="X63" s="718"/>
    </row>
    <row r="64" spans="1:24" s="75" customFormat="1" ht="15.6" customHeight="1">
      <c r="A64" s="716" t="s">
        <v>131</v>
      </c>
      <c r="B64" s="717"/>
      <c r="C64" s="718">
        <v>36739</v>
      </c>
      <c r="D64" s="718">
        <v>22856</v>
      </c>
      <c r="E64" s="718">
        <v>22089</v>
      </c>
      <c r="F64" s="718">
        <v>699</v>
      </c>
      <c r="G64" s="718">
        <v>2204</v>
      </c>
      <c r="H64" s="718">
        <v>470</v>
      </c>
      <c r="I64" s="718">
        <v>300</v>
      </c>
      <c r="J64" s="718">
        <v>1313</v>
      </c>
      <c r="K64" s="718">
        <v>53</v>
      </c>
      <c r="L64" s="718">
        <v>37</v>
      </c>
      <c r="M64" s="718">
        <v>83</v>
      </c>
      <c r="N64" s="718">
        <v>19920</v>
      </c>
      <c r="O64" s="718">
        <v>11018</v>
      </c>
      <c r="P64" s="718">
        <v>8</v>
      </c>
      <c r="Q64" s="718">
        <v>8849</v>
      </c>
      <c r="R64" s="718">
        <v>45</v>
      </c>
      <c r="S64" s="718">
        <v>349</v>
      </c>
      <c r="T64" s="718">
        <v>210</v>
      </c>
      <c r="U64" s="718">
        <v>53</v>
      </c>
      <c r="V64" s="719">
        <v>0</v>
      </c>
      <c r="W64" s="718">
        <v>1354</v>
      </c>
      <c r="X64" s="718">
        <v>12529</v>
      </c>
    </row>
    <row r="65" spans="1:24" s="75" customFormat="1" ht="15" customHeight="1">
      <c r="A65" s="716" t="s">
        <v>321</v>
      </c>
      <c r="B65" s="717"/>
      <c r="C65" s="718">
        <v>29647</v>
      </c>
      <c r="D65" s="718">
        <v>18082</v>
      </c>
      <c r="E65" s="718">
        <v>17659</v>
      </c>
      <c r="F65" s="718">
        <v>309</v>
      </c>
      <c r="G65" s="718">
        <v>1368</v>
      </c>
      <c r="H65" s="718">
        <v>323</v>
      </c>
      <c r="I65" s="718">
        <v>125</v>
      </c>
      <c r="J65" s="718">
        <v>787</v>
      </c>
      <c r="K65" s="718">
        <v>19</v>
      </c>
      <c r="L65" s="718">
        <v>28</v>
      </c>
      <c r="M65" s="718">
        <v>33</v>
      </c>
      <c r="N65" s="718">
        <v>16229</v>
      </c>
      <c r="O65" s="718">
        <v>9126</v>
      </c>
      <c r="P65" s="719">
        <v>0</v>
      </c>
      <c r="Q65" s="718">
        <v>7057</v>
      </c>
      <c r="R65" s="718">
        <v>46</v>
      </c>
      <c r="S65" s="718">
        <v>289</v>
      </c>
      <c r="T65" s="718">
        <v>42</v>
      </c>
      <c r="U65" s="718">
        <v>49</v>
      </c>
      <c r="V65" s="718">
        <v>44</v>
      </c>
      <c r="W65" s="718">
        <v>821</v>
      </c>
      <c r="X65" s="718">
        <v>10744</v>
      </c>
    </row>
    <row r="66" spans="1:24" s="75" customFormat="1" ht="15" customHeight="1">
      <c r="A66" s="716" t="s">
        <v>700</v>
      </c>
      <c r="B66" s="717"/>
      <c r="C66" s="718">
        <v>30961</v>
      </c>
      <c r="D66" s="718">
        <v>15271</v>
      </c>
      <c r="E66" s="718">
        <v>14846</v>
      </c>
      <c r="F66" s="718">
        <v>368</v>
      </c>
      <c r="G66" s="718">
        <v>1384</v>
      </c>
      <c r="H66" s="718">
        <v>286</v>
      </c>
      <c r="I66" s="718">
        <v>261</v>
      </c>
      <c r="J66" s="718">
        <v>770</v>
      </c>
      <c r="K66" s="718">
        <v>10</v>
      </c>
      <c r="L66" s="718">
        <v>30</v>
      </c>
      <c r="M66" s="718">
        <v>51</v>
      </c>
      <c r="N66" s="718">
        <v>13465</v>
      </c>
      <c r="O66" s="718">
        <v>7237</v>
      </c>
      <c r="P66" s="719">
        <v>16</v>
      </c>
      <c r="Q66" s="718">
        <v>6211</v>
      </c>
      <c r="R66" s="719">
        <v>1</v>
      </c>
      <c r="S66" s="718">
        <v>275</v>
      </c>
      <c r="T66" s="718">
        <v>29</v>
      </c>
      <c r="U66" s="718">
        <v>37</v>
      </c>
      <c r="V66" s="719">
        <v>0</v>
      </c>
      <c r="W66" s="718">
        <v>746</v>
      </c>
      <c r="X66" s="718">
        <v>14944</v>
      </c>
    </row>
    <row r="67" spans="1:24" s="75" customFormat="1" ht="15" customHeight="1">
      <c r="A67" s="716"/>
      <c r="B67" s="717"/>
      <c r="C67" s="718"/>
      <c r="D67" s="718"/>
      <c r="E67" s="718"/>
      <c r="F67" s="718"/>
      <c r="G67" s="718"/>
      <c r="H67" s="718"/>
      <c r="I67" s="718"/>
      <c r="J67" s="718"/>
      <c r="K67" s="718"/>
      <c r="L67" s="718"/>
      <c r="M67" s="718"/>
      <c r="N67" s="718"/>
      <c r="O67" s="718"/>
      <c r="P67" s="718"/>
      <c r="Q67" s="718"/>
      <c r="R67" s="718"/>
      <c r="S67" s="718"/>
      <c r="T67" s="718"/>
      <c r="U67" s="718"/>
      <c r="V67" s="718"/>
      <c r="W67" s="718"/>
      <c r="X67" s="718"/>
    </row>
    <row r="68" spans="1:24" s="715" customFormat="1" ht="15.6" customHeight="1">
      <c r="A68" s="716" t="s">
        <v>699</v>
      </c>
      <c r="B68" s="717"/>
      <c r="C68" s="718">
        <v>10927</v>
      </c>
      <c r="D68" s="718">
        <v>7415</v>
      </c>
      <c r="E68" s="718">
        <v>7329</v>
      </c>
      <c r="F68" s="718">
        <v>85</v>
      </c>
      <c r="G68" s="718">
        <v>341</v>
      </c>
      <c r="H68" s="718">
        <v>60</v>
      </c>
      <c r="I68" s="718">
        <v>45</v>
      </c>
      <c r="J68" s="718">
        <v>235</v>
      </c>
      <c r="K68" s="718">
        <v>0</v>
      </c>
      <c r="L68" s="718">
        <v>8</v>
      </c>
      <c r="M68" s="718">
        <v>0</v>
      </c>
      <c r="N68" s="718">
        <v>6941</v>
      </c>
      <c r="O68" s="718">
        <v>3817</v>
      </c>
      <c r="P68" s="718">
        <v>3</v>
      </c>
      <c r="Q68" s="718">
        <v>3120</v>
      </c>
      <c r="R68" s="718">
        <v>1</v>
      </c>
      <c r="S68" s="718">
        <v>86</v>
      </c>
      <c r="T68" s="718">
        <v>36</v>
      </c>
      <c r="U68" s="718">
        <v>3</v>
      </c>
      <c r="V68" s="718">
        <v>0</v>
      </c>
      <c r="W68" s="718">
        <v>349</v>
      </c>
      <c r="X68" s="718">
        <v>3163</v>
      </c>
    </row>
    <row r="69" spans="1:24" s="75" customFormat="1" ht="15" customHeight="1">
      <c r="A69" s="716" t="s">
        <v>698</v>
      </c>
      <c r="B69" s="717"/>
      <c r="C69" s="718">
        <v>10875</v>
      </c>
      <c r="D69" s="718">
        <v>6558</v>
      </c>
      <c r="E69" s="718">
        <v>6452</v>
      </c>
      <c r="F69" s="718">
        <v>102</v>
      </c>
      <c r="G69" s="718">
        <v>494</v>
      </c>
      <c r="H69" s="718">
        <v>166</v>
      </c>
      <c r="I69" s="718">
        <v>48</v>
      </c>
      <c r="J69" s="718">
        <v>271</v>
      </c>
      <c r="K69" s="718">
        <v>5</v>
      </c>
      <c r="L69" s="718">
        <v>13</v>
      </c>
      <c r="M69" s="718">
        <v>18</v>
      </c>
      <c r="N69" s="718">
        <v>5864</v>
      </c>
      <c r="O69" s="718">
        <v>3078</v>
      </c>
      <c r="P69" s="718">
        <v>1</v>
      </c>
      <c r="Q69" s="718">
        <v>2779</v>
      </c>
      <c r="R69" s="718">
        <v>6</v>
      </c>
      <c r="S69" s="718">
        <v>127</v>
      </c>
      <c r="T69" s="718">
        <v>24</v>
      </c>
      <c r="U69" s="718">
        <v>18</v>
      </c>
      <c r="V69" s="718">
        <v>0</v>
      </c>
      <c r="W69" s="718">
        <v>326</v>
      </c>
      <c r="X69" s="718">
        <v>3991</v>
      </c>
    </row>
    <row r="70" spans="1:24" s="75" customFormat="1" ht="15" customHeight="1">
      <c r="A70" s="716" t="s">
        <v>954</v>
      </c>
      <c r="B70" s="717"/>
      <c r="C70" s="718">
        <v>9329</v>
      </c>
      <c r="D70" s="718">
        <v>4260</v>
      </c>
      <c r="E70" s="718">
        <v>4111</v>
      </c>
      <c r="F70" s="718">
        <v>143</v>
      </c>
      <c r="G70" s="718">
        <v>785</v>
      </c>
      <c r="H70" s="718">
        <v>304</v>
      </c>
      <c r="I70" s="718">
        <v>91</v>
      </c>
      <c r="J70" s="718">
        <v>367</v>
      </c>
      <c r="K70" s="718">
        <v>17</v>
      </c>
      <c r="L70" s="718">
        <v>35</v>
      </c>
      <c r="M70" s="718">
        <v>13</v>
      </c>
      <c r="N70" s="718">
        <v>3164</v>
      </c>
      <c r="O70" s="718">
        <v>1595</v>
      </c>
      <c r="P70" s="718">
        <v>3</v>
      </c>
      <c r="Q70" s="718">
        <v>1565</v>
      </c>
      <c r="R70" s="718">
        <v>1</v>
      </c>
      <c r="S70" s="718">
        <v>215</v>
      </c>
      <c r="T70" s="718">
        <v>18</v>
      </c>
      <c r="U70" s="718">
        <v>30</v>
      </c>
      <c r="V70" s="718">
        <v>0</v>
      </c>
      <c r="W70" s="718">
        <v>241</v>
      </c>
      <c r="X70" s="718">
        <v>4828</v>
      </c>
    </row>
    <row r="71" spans="1:24" s="75" customFormat="1" ht="15" customHeight="1">
      <c r="A71" s="716" t="s">
        <v>696</v>
      </c>
      <c r="B71" s="717"/>
      <c r="C71" s="718">
        <v>10730</v>
      </c>
      <c r="D71" s="718">
        <v>6226</v>
      </c>
      <c r="E71" s="718">
        <v>5322</v>
      </c>
      <c r="F71" s="718">
        <v>772</v>
      </c>
      <c r="G71" s="718">
        <v>1595</v>
      </c>
      <c r="H71" s="718">
        <v>269</v>
      </c>
      <c r="I71" s="718">
        <v>585</v>
      </c>
      <c r="J71" s="718">
        <v>580</v>
      </c>
      <c r="K71" s="718">
        <v>29</v>
      </c>
      <c r="L71" s="718">
        <v>8</v>
      </c>
      <c r="M71" s="718">
        <v>6</v>
      </c>
      <c r="N71" s="718">
        <v>4364</v>
      </c>
      <c r="O71" s="718">
        <v>2408</v>
      </c>
      <c r="P71" s="718">
        <v>13</v>
      </c>
      <c r="Q71" s="718">
        <v>1842</v>
      </c>
      <c r="R71" s="718">
        <v>101</v>
      </c>
      <c r="S71" s="718">
        <v>130</v>
      </c>
      <c r="T71" s="718">
        <v>24</v>
      </c>
      <c r="U71" s="718">
        <v>85</v>
      </c>
      <c r="V71" s="719">
        <v>14</v>
      </c>
      <c r="W71" s="718">
        <v>208</v>
      </c>
      <c r="X71" s="718">
        <v>4296</v>
      </c>
    </row>
    <row r="72" spans="1:24" s="75" customFormat="1" ht="15" customHeight="1">
      <c r="A72" s="716" t="s">
        <v>695</v>
      </c>
      <c r="B72" s="717"/>
      <c r="C72" s="718">
        <v>25293</v>
      </c>
      <c r="D72" s="718">
        <v>12852</v>
      </c>
      <c r="E72" s="718">
        <v>12676</v>
      </c>
      <c r="F72" s="718">
        <v>156</v>
      </c>
      <c r="G72" s="718">
        <v>902</v>
      </c>
      <c r="H72" s="718">
        <v>199</v>
      </c>
      <c r="I72" s="718">
        <v>112</v>
      </c>
      <c r="J72" s="718">
        <v>557</v>
      </c>
      <c r="K72" s="718">
        <v>14</v>
      </c>
      <c r="L72" s="718">
        <v>38</v>
      </c>
      <c r="M72" s="718">
        <v>12</v>
      </c>
      <c r="N72" s="718">
        <v>11691</v>
      </c>
      <c r="O72" s="718">
        <v>6420</v>
      </c>
      <c r="P72" s="718">
        <v>0</v>
      </c>
      <c r="Q72" s="718">
        <v>5271</v>
      </c>
      <c r="R72" s="718">
        <v>0</v>
      </c>
      <c r="S72" s="718">
        <v>173</v>
      </c>
      <c r="T72" s="718">
        <v>18</v>
      </c>
      <c r="U72" s="718">
        <v>18</v>
      </c>
      <c r="V72" s="719">
        <v>0</v>
      </c>
      <c r="W72" s="718">
        <v>591</v>
      </c>
      <c r="X72" s="718">
        <v>11850</v>
      </c>
    </row>
    <row r="73" spans="1:24" s="75" customFormat="1" ht="15" customHeight="1">
      <c r="A73" s="535"/>
      <c r="B73" s="15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</row>
    <row r="74" spans="1:24" s="75" customFormat="1" ht="15.6" customHeight="1">
      <c r="A74" s="535" t="s">
        <v>694</v>
      </c>
      <c r="B74" s="157"/>
      <c r="C74" s="327">
        <v>5436</v>
      </c>
      <c r="D74" s="327">
        <v>3003</v>
      </c>
      <c r="E74" s="327">
        <v>2869</v>
      </c>
      <c r="F74" s="327">
        <v>134</v>
      </c>
      <c r="G74" s="327">
        <v>299</v>
      </c>
      <c r="H74" s="327">
        <v>81</v>
      </c>
      <c r="I74" s="327">
        <v>8</v>
      </c>
      <c r="J74" s="327">
        <v>207</v>
      </c>
      <c r="K74" s="327">
        <v>3</v>
      </c>
      <c r="L74" s="327">
        <v>16</v>
      </c>
      <c r="M74" s="327">
        <v>90</v>
      </c>
      <c r="N74" s="327">
        <v>2534</v>
      </c>
      <c r="O74" s="327">
        <v>1277</v>
      </c>
      <c r="P74" s="327">
        <v>8</v>
      </c>
      <c r="Q74" s="327">
        <v>1228</v>
      </c>
      <c r="R74" s="327">
        <v>21</v>
      </c>
      <c r="S74" s="327">
        <v>55</v>
      </c>
      <c r="T74" s="327">
        <v>4</v>
      </c>
      <c r="U74" s="327">
        <v>5</v>
      </c>
      <c r="V74" s="327">
        <v>0</v>
      </c>
      <c r="W74" s="327">
        <v>117</v>
      </c>
      <c r="X74" s="327">
        <v>2316</v>
      </c>
    </row>
    <row r="75" spans="1:24" s="75" customFormat="1" ht="15" customHeight="1">
      <c r="A75" s="535" t="s">
        <v>693</v>
      </c>
      <c r="B75" s="157"/>
      <c r="C75" s="327">
        <v>9568</v>
      </c>
      <c r="D75" s="327">
        <v>4687</v>
      </c>
      <c r="E75" s="327">
        <v>4587</v>
      </c>
      <c r="F75" s="327">
        <v>73</v>
      </c>
      <c r="G75" s="327">
        <v>555</v>
      </c>
      <c r="H75" s="327">
        <v>144</v>
      </c>
      <c r="I75" s="327">
        <v>46</v>
      </c>
      <c r="J75" s="327">
        <v>329</v>
      </c>
      <c r="K75" s="327">
        <v>9</v>
      </c>
      <c r="L75" s="327">
        <v>18</v>
      </c>
      <c r="M75" s="327">
        <v>10</v>
      </c>
      <c r="N75" s="327">
        <v>3988</v>
      </c>
      <c r="O75" s="327">
        <v>2147</v>
      </c>
      <c r="P75" s="327">
        <v>0</v>
      </c>
      <c r="Q75" s="327">
        <v>1841</v>
      </c>
      <c r="R75" s="327">
        <v>0</v>
      </c>
      <c r="S75" s="327">
        <v>102</v>
      </c>
      <c r="T75" s="327">
        <v>8</v>
      </c>
      <c r="U75" s="327">
        <v>6</v>
      </c>
      <c r="V75" s="327">
        <v>0</v>
      </c>
      <c r="W75" s="327">
        <v>213</v>
      </c>
      <c r="X75" s="327">
        <v>4668</v>
      </c>
    </row>
    <row r="76" spans="1:24" s="75" customFormat="1" ht="15" customHeight="1">
      <c r="A76" s="535" t="s">
        <v>692</v>
      </c>
      <c r="B76" s="157"/>
      <c r="C76" s="327">
        <v>9222</v>
      </c>
      <c r="D76" s="327">
        <v>4832</v>
      </c>
      <c r="E76" s="327">
        <v>4461</v>
      </c>
      <c r="F76" s="327">
        <v>327</v>
      </c>
      <c r="G76" s="327">
        <v>791</v>
      </c>
      <c r="H76" s="327">
        <v>203</v>
      </c>
      <c r="I76" s="327">
        <v>176</v>
      </c>
      <c r="J76" s="327">
        <v>346</v>
      </c>
      <c r="K76" s="327">
        <v>22</v>
      </c>
      <c r="L76" s="327">
        <v>12</v>
      </c>
      <c r="M76" s="327">
        <v>20</v>
      </c>
      <c r="N76" s="327">
        <v>3783</v>
      </c>
      <c r="O76" s="327">
        <v>2088</v>
      </c>
      <c r="P76" s="327">
        <v>0</v>
      </c>
      <c r="Q76" s="327">
        <v>1694</v>
      </c>
      <c r="R76" s="327">
        <v>1</v>
      </c>
      <c r="S76" s="327">
        <v>107</v>
      </c>
      <c r="T76" s="327">
        <v>108</v>
      </c>
      <c r="U76" s="327">
        <v>11</v>
      </c>
      <c r="V76" s="327">
        <v>0</v>
      </c>
      <c r="W76" s="327">
        <v>239</v>
      </c>
      <c r="X76" s="327">
        <v>4151</v>
      </c>
    </row>
    <row r="77" spans="1:24" s="75" customFormat="1" ht="15" customHeight="1">
      <c r="A77" s="535" t="s">
        <v>691</v>
      </c>
      <c r="B77" s="157"/>
      <c r="C77" s="327">
        <v>11937</v>
      </c>
      <c r="D77" s="327">
        <v>6343</v>
      </c>
      <c r="E77" s="327">
        <v>5847</v>
      </c>
      <c r="F77" s="327">
        <v>470</v>
      </c>
      <c r="G77" s="327">
        <v>1190</v>
      </c>
      <c r="H77" s="327">
        <v>378</v>
      </c>
      <c r="I77" s="327">
        <v>232</v>
      </c>
      <c r="J77" s="327">
        <v>529</v>
      </c>
      <c r="K77" s="327">
        <v>25</v>
      </c>
      <c r="L77" s="327">
        <v>28</v>
      </c>
      <c r="M77" s="327">
        <v>125</v>
      </c>
      <c r="N77" s="327">
        <v>4682</v>
      </c>
      <c r="O77" s="327">
        <v>2636</v>
      </c>
      <c r="P77" s="327">
        <v>0</v>
      </c>
      <c r="Q77" s="327">
        <v>2045</v>
      </c>
      <c r="R77" s="327">
        <v>1</v>
      </c>
      <c r="S77" s="327">
        <v>206</v>
      </c>
      <c r="T77" s="327">
        <v>87</v>
      </c>
      <c r="U77" s="327">
        <v>25</v>
      </c>
      <c r="V77" s="188">
        <v>0</v>
      </c>
      <c r="W77" s="327">
        <v>290</v>
      </c>
      <c r="X77" s="327">
        <v>5304</v>
      </c>
    </row>
    <row r="78" spans="1:24" s="75" customFormat="1" ht="15" customHeight="1">
      <c r="A78" s="535" t="s">
        <v>690</v>
      </c>
      <c r="B78" s="157"/>
      <c r="C78" s="327">
        <v>4348</v>
      </c>
      <c r="D78" s="327">
        <v>2172</v>
      </c>
      <c r="E78" s="327">
        <v>1899</v>
      </c>
      <c r="F78" s="327">
        <v>196</v>
      </c>
      <c r="G78" s="327">
        <v>597</v>
      </c>
      <c r="H78" s="327">
        <v>129</v>
      </c>
      <c r="I78" s="327">
        <v>178</v>
      </c>
      <c r="J78" s="327">
        <v>201</v>
      </c>
      <c r="K78" s="327">
        <v>12</v>
      </c>
      <c r="L78" s="327">
        <v>15</v>
      </c>
      <c r="M78" s="327">
        <v>5</v>
      </c>
      <c r="N78" s="327">
        <v>1499</v>
      </c>
      <c r="O78" s="327">
        <v>751</v>
      </c>
      <c r="P78" s="327">
        <v>0</v>
      </c>
      <c r="Q78" s="327">
        <v>748</v>
      </c>
      <c r="R78" s="327">
        <v>0</v>
      </c>
      <c r="S78" s="327">
        <v>46</v>
      </c>
      <c r="T78" s="327">
        <v>1</v>
      </c>
      <c r="U78" s="327">
        <v>9</v>
      </c>
      <c r="V78" s="188">
        <v>0</v>
      </c>
      <c r="W78" s="327">
        <v>90</v>
      </c>
      <c r="X78" s="327">
        <v>2086</v>
      </c>
    </row>
    <row r="79" spans="1:24" s="75" customFormat="1" ht="15" customHeight="1">
      <c r="A79" s="535"/>
      <c r="B79" s="157"/>
      <c r="C79" s="327"/>
      <c r="D79" s="327"/>
      <c r="E79" s="327"/>
      <c r="F79" s="327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  <c r="X79" s="327"/>
    </row>
    <row r="80" spans="1:24" s="75" customFormat="1" ht="15.6" customHeight="1">
      <c r="A80" s="535" t="s">
        <v>953</v>
      </c>
      <c r="B80" s="157"/>
      <c r="C80" s="327">
        <v>114</v>
      </c>
      <c r="D80" s="327">
        <v>109</v>
      </c>
      <c r="E80" s="327">
        <v>92</v>
      </c>
      <c r="F80" s="327">
        <v>16</v>
      </c>
      <c r="G80" s="327">
        <v>14</v>
      </c>
      <c r="H80" s="327">
        <v>3</v>
      </c>
      <c r="I80" s="327">
        <v>8</v>
      </c>
      <c r="J80" s="327">
        <v>1</v>
      </c>
      <c r="K80" s="327">
        <v>1</v>
      </c>
      <c r="L80" s="327">
        <v>1</v>
      </c>
      <c r="M80" s="327">
        <v>0</v>
      </c>
      <c r="N80" s="327">
        <v>21</v>
      </c>
      <c r="O80" s="327">
        <v>3</v>
      </c>
      <c r="P80" s="327">
        <v>0</v>
      </c>
      <c r="Q80" s="327">
        <v>18</v>
      </c>
      <c r="R80" s="327">
        <v>0</v>
      </c>
      <c r="S80" s="327">
        <v>0</v>
      </c>
      <c r="T80" s="327">
        <v>0</v>
      </c>
      <c r="U80" s="327">
        <v>66</v>
      </c>
      <c r="V80" s="327">
        <v>7</v>
      </c>
      <c r="W80" s="327">
        <v>5</v>
      </c>
      <c r="X80" s="327" t="s">
        <v>1217</v>
      </c>
    </row>
    <row r="81" spans="1:24" s="75" customFormat="1" ht="6" customHeight="1">
      <c r="A81" s="541"/>
      <c r="B81" s="541"/>
      <c r="C81" s="332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</row>
    <row r="82" spans="1:24" s="75" customFormat="1" ht="15" customHeight="1">
      <c r="A82" s="333" t="s">
        <v>1192</v>
      </c>
      <c r="B82" s="334"/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</row>
  </sheetData>
  <mergeCells count="26">
    <mergeCell ref="F9:F11"/>
    <mergeCell ref="G9:K9"/>
    <mergeCell ref="O10:P10"/>
    <mergeCell ref="X8:X11"/>
    <mergeCell ref="S10:S11"/>
    <mergeCell ref="T10:T11"/>
    <mergeCell ref="U10:U11"/>
    <mergeCell ref="W8:W11"/>
    <mergeCell ref="V10:V11"/>
    <mergeCell ref="S9:T9"/>
    <mergeCell ref="H2:S2"/>
    <mergeCell ref="A8:B11"/>
    <mergeCell ref="C8:C11"/>
    <mergeCell ref="D8:V8"/>
    <mergeCell ref="U9:V9"/>
    <mergeCell ref="N10:N11"/>
    <mergeCell ref="G10:G11"/>
    <mergeCell ref="H10:I10"/>
    <mergeCell ref="J10:K10"/>
    <mergeCell ref="L10:L11"/>
    <mergeCell ref="Q10:R10"/>
    <mergeCell ref="M10:M11"/>
    <mergeCell ref="L9:M9"/>
    <mergeCell ref="N9:R9"/>
    <mergeCell ref="D9:D11"/>
    <mergeCell ref="E9:E11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8" firstPageNumber="192" pageOrder="overThenDown" orientation="portrait" r:id="rId1"/>
  <headerFooter differentOddEven="1" scaleWithDoc="0">
    <oddHeader>&amp;L&amp;"ＭＳ ゴシック,標準"&amp;8&amp;P      第 ９ 章  運輸・通信</oddHeader>
    <evenHeader>&amp;R&amp;"ＭＳ ゴシック,標準"&amp;8第 ９ 章  運輸・通信      &amp;P</evenHeader>
  </headerFooter>
  <colBreaks count="1" manualBreakCount="1">
    <brk id="13" max="81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/>
  <dimension ref="A1:AG79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3.109375" style="42" customWidth="1"/>
    <col min="2" max="2" width="0.44140625" style="42" customWidth="1"/>
    <col min="3" max="3" width="7.109375" style="42" customWidth="1"/>
    <col min="4" max="7" width="8.109375" style="42" customWidth="1"/>
    <col min="8" max="8" width="6.6640625" style="42" customWidth="1"/>
    <col min="9" max="12" width="8.109375" style="42" customWidth="1"/>
    <col min="13" max="13" width="6.6640625" style="42" customWidth="1"/>
    <col min="14" max="17" width="8.109375" style="42" customWidth="1"/>
    <col min="18" max="18" width="8.6640625" style="42" customWidth="1"/>
    <col min="19" max="22" width="8.109375" style="42" customWidth="1"/>
    <col min="23" max="23" width="8.6640625" style="42" customWidth="1"/>
    <col min="24" max="27" width="8.109375" style="42" customWidth="1"/>
    <col min="28" max="28" width="8.6640625" style="42" customWidth="1"/>
    <col min="29" max="32" width="8.109375" style="42" customWidth="1"/>
    <col min="33" max="16384" width="10.77734375" style="42"/>
  </cols>
  <sheetData>
    <row r="1" spans="1:33" ht="21.75" customHeight="1">
      <c r="A1" s="87"/>
      <c r="B1" s="87"/>
      <c r="C1" s="87"/>
      <c r="D1" s="87"/>
      <c r="E1" s="87"/>
      <c r="F1" s="87"/>
      <c r="G1" s="87"/>
      <c r="H1" s="87"/>
      <c r="I1" s="1058"/>
      <c r="J1" s="1058"/>
      <c r="K1" s="1058"/>
      <c r="L1" s="1058"/>
      <c r="M1" s="1058"/>
      <c r="N1" s="1058"/>
      <c r="O1" s="1058"/>
      <c r="P1" s="1058"/>
      <c r="Q1" s="1058"/>
      <c r="R1" s="1058"/>
      <c r="S1" s="1058"/>
      <c r="T1" s="1058"/>
      <c r="U1" s="1058"/>
      <c r="V1" s="1058"/>
      <c r="W1" s="1058"/>
      <c r="X1" s="1058"/>
      <c r="Y1" s="1058"/>
      <c r="Z1" s="1058"/>
      <c r="AA1" s="1058"/>
      <c r="AB1" s="87"/>
      <c r="AC1" s="87"/>
      <c r="AD1" s="87"/>
      <c r="AE1" s="87"/>
      <c r="AF1" s="87"/>
    </row>
    <row r="2" spans="1:33" ht="21.75" customHeight="1">
      <c r="A2" s="88" t="s">
        <v>1193</v>
      </c>
      <c r="B2" s="87"/>
      <c r="C2" s="87"/>
      <c r="D2" s="87"/>
      <c r="E2" s="87"/>
      <c r="F2" s="87"/>
      <c r="G2" s="87"/>
      <c r="H2" s="87"/>
      <c r="I2" s="1058" t="s">
        <v>1003</v>
      </c>
      <c r="J2" s="1058"/>
      <c r="K2" s="1058"/>
      <c r="L2" s="1058"/>
      <c r="M2" s="1058"/>
      <c r="N2" s="1058"/>
      <c r="O2" s="1058"/>
      <c r="P2" s="1058"/>
      <c r="Q2" s="1058"/>
      <c r="R2" s="1058"/>
      <c r="S2" s="1058"/>
      <c r="T2" s="1058"/>
      <c r="U2" s="1058"/>
      <c r="V2" s="1058"/>
      <c r="W2" s="1058"/>
      <c r="X2" s="1058"/>
      <c r="Y2" s="1058"/>
      <c r="Z2" s="1058"/>
      <c r="AA2" s="1058"/>
      <c r="AB2" s="87"/>
      <c r="AC2" s="87"/>
      <c r="AD2" s="87"/>
      <c r="AE2" s="87"/>
      <c r="AF2" s="87"/>
    </row>
    <row r="3" spans="1:33" ht="24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336"/>
      <c r="R3" s="33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33" s="84" customFormat="1" ht="12" customHeight="1">
      <c r="A4" s="86" t="s">
        <v>1002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38"/>
      <c r="R4" s="338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3" s="84" customFormat="1" ht="12" customHeight="1">
      <c r="A5" s="86" t="s">
        <v>1001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338"/>
      <c r="R5" s="338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1:33" s="84" customFormat="1" ht="12" customHeight="1">
      <c r="A6" s="86" t="s">
        <v>1000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338"/>
      <c r="R6" s="338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spans="1:33" s="84" customFormat="1" ht="12" customHeight="1">
      <c r="A7" s="86" t="s">
        <v>999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338"/>
      <c r="R7" s="338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1:33" s="84" customFormat="1" ht="15" customHeight="1" thickBot="1">
      <c r="A8" s="86" t="s">
        <v>998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52"/>
      <c r="N8" s="852"/>
      <c r="O8" s="852"/>
      <c r="P8" s="852"/>
      <c r="Q8" s="212"/>
      <c r="R8" s="212"/>
      <c r="S8" s="86"/>
      <c r="T8" s="86"/>
      <c r="U8" s="86"/>
      <c r="V8" s="86"/>
      <c r="W8" s="86"/>
      <c r="X8" s="86"/>
      <c r="Y8" s="86"/>
      <c r="Z8" s="86"/>
      <c r="AA8" s="338"/>
      <c r="AB8" s="86"/>
      <c r="AC8" s="86"/>
      <c r="AD8" s="86"/>
      <c r="AE8" s="86"/>
      <c r="AF8" s="339" t="s">
        <v>1223</v>
      </c>
      <c r="AG8" s="85"/>
    </row>
    <row r="9" spans="1:33" ht="22.5" customHeight="1">
      <c r="A9" s="936" t="s">
        <v>739</v>
      </c>
      <c r="B9" s="937"/>
      <c r="C9" s="1054" t="s">
        <v>605</v>
      </c>
      <c r="D9" s="1055"/>
      <c r="E9" s="1055"/>
      <c r="F9" s="1055"/>
      <c r="G9" s="1061"/>
      <c r="H9" s="1062" t="s">
        <v>997</v>
      </c>
      <c r="I9" s="1063"/>
      <c r="J9" s="1063"/>
      <c r="K9" s="1063"/>
      <c r="L9" s="1063"/>
      <c r="M9" s="1064" t="s">
        <v>996</v>
      </c>
      <c r="N9" s="1065"/>
      <c r="O9" s="1065"/>
      <c r="P9" s="1065"/>
      <c r="Q9" s="1065"/>
      <c r="R9" s="938" t="s">
        <v>995</v>
      </c>
      <c r="S9" s="933"/>
      <c r="T9" s="933"/>
      <c r="U9" s="933"/>
      <c r="V9" s="940"/>
      <c r="W9" s="932" t="s">
        <v>994</v>
      </c>
      <c r="X9" s="933"/>
      <c r="Y9" s="933"/>
      <c r="Z9" s="933"/>
      <c r="AA9" s="940"/>
      <c r="AB9" s="1054" t="s">
        <v>993</v>
      </c>
      <c r="AC9" s="1055"/>
      <c r="AD9" s="1055"/>
      <c r="AE9" s="1055"/>
      <c r="AF9" s="1055"/>
    </row>
    <row r="10" spans="1:33" ht="22.5" customHeight="1">
      <c r="A10" s="1059"/>
      <c r="B10" s="1060"/>
      <c r="C10" s="1056" t="s">
        <v>992</v>
      </c>
      <c r="D10" s="1068" t="s">
        <v>991</v>
      </c>
      <c r="E10" s="1069"/>
      <c r="F10" s="1068" t="s">
        <v>990</v>
      </c>
      <c r="G10" s="1069"/>
      <c r="H10" s="1056" t="s">
        <v>992</v>
      </c>
      <c r="I10" s="1068" t="s">
        <v>991</v>
      </c>
      <c r="J10" s="1069"/>
      <c r="K10" s="1068" t="s">
        <v>990</v>
      </c>
      <c r="L10" s="1069"/>
      <c r="M10" s="1080" t="s">
        <v>992</v>
      </c>
      <c r="N10" s="1068" t="s">
        <v>991</v>
      </c>
      <c r="O10" s="1073"/>
      <c r="P10" s="1068" t="s">
        <v>990</v>
      </c>
      <c r="Q10" s="1073"/>
      <c r="R10" s="1066" t="s">
        <v>992</v>
      </c>
      <c r="S10" s="1068" t="s">
        <v>991</v>
      </c>
      <c r="T10" s="1069"/>
      <c r="U10" s="1068" t="s">
        <v>990</v>
      </c>
      <c r="V10" s="1069"/>
      <c r="W10" s="1077" t="s">
        <v>992</v>
      </c>
      <c r="X10" s="1068" t="s">
        <v>991</v>
      </c>
      <c r="Y10" s="1069"/>
      <c r="Z10" s="1068" t="s">
        <v>990</v>
      </c>
      <c r="AA10" s="1069"/>
      <c r="AB10" s="1077" t="s">
        <v>992</v>
      </c>
      <c r="AC10" s="1068" t="s">
        <v>991</v>
      </c>
      <c r="AD10" s="1069"/>
      <c r="AE10" s="1068" t="s">
        <v>990</v>
      </c>
      <c r="AF10" s="1073"/>
    </row>
    <row r="11" spans="1:33" ht="22.5" customHeight="1">
      <c r="A11" s="938"/>
      <c r="B11" s="939"/>
      <c r="C11" s="1057"/>
      <c r="D11" s="1070" t="s">
        <v>1224</v>
      </c>
      <c r="E11" s="1071"/>
      <c r="F11" s="1071"/>
      <c r="G11" s="1072"/>
      <c r="H11" s="1057"/>
      <c r="I11" s="1070" t="s">
        <v>1224</v>
      </c>
      <c r="J11" s="1071"/>
      <c r="K11" s="1071"/>
      <c r="L11" s="1072"/>
      <c r="M11" s="1081"/>
      <c r="N11" s="1070" t="s">
        <v>1224</v>
      </c>
      <c r="O11" s="1071"/>
      <c r="P11" s="1071"/>
      <c r="Q11" s="1071"/>
      <c r="R11" s="1067"/>
      <c r="S11" s="1070" t="s">
        <v>1224</v>
      </c>
      <c r="T11" s="1071"/>
      <c r="U11" s="1071"/>
      <c r="V11" s="1072"/>
      <c r="W11" s="1079"/>
      <c r="X11" s="1070" t="s">
        <v>1224</v>
      </c>
      <c r="Y11" s="1071"/>
      <c r="Z11" s="1071"/>
      <c r="AA11" s="1072"/>
      <c r="AB11" s="1078"/>
      <c r="AC11" s="1070" t="s">
        <v>1224</v>
      </c>
      <c r="AD11" s="1071"/>
      <c r="AE11" s="1071"/>
      <c r="AF11" s="1071"/>
      <c r="AG11" s="851"/>
    </row>
    <row r="12" spans="1:33" s="47" customFormat="1" ht="15.75" customHeight="1">
      <c r="A12" s="217"/>
      <c r="B12" s="340"/>
      <c r="C12" s="217" t="s">
        <v>989</v>
      </c>
      <c r="D12" s="1074" t="s">
        <v>988</v>
      </c>
      <c r="E12" s="1074"/>
      <c r="F12" s="1074"/>
      <c r="G12" s="1074"/>
      <c r="H12" s="217"/>
      <c r="I12" s="1074"/>
      <c r="J12" s="1074"/>
      <c r="K12" s="1074"/>
      <c r="L12" s="1074"/>
      <c r="M12" s="217"/>
      <c r="N12" s="1075"/>
      <c r="O12" s="1075"/>
      <c r="P12" s="1075"/>
      <c r="Q12" s="1075"/>
      <c r="R12" s="217"/>
      <c r="S12" s="1074"/>
      <c r="T12" s="1074"/>
      <c r="U12" s="1074"/>
      <c r="V12" s="1074"/>
      <c r="W12" s="217"/>
      <c r="X12" s="1074"/>
      <c r="Y12" s="1074"/>
      <c r="Z12" s="1074"/>
      <c r="AA12" s="1074"/>
      <c r="AB12" s="217"/>
      <c r="AC12" s="1074"/>
      <c r="AD12" s="1074"/>
      <c r="AE12" s="1074"/>
      <c r="AF12" s="1074"/>
    </row>
    <row r="13" spans="1:33" s="48" customFormat="1" ht="15.75" customHeight="1">
      <c r="A13" s="549" t="s">
        <v>987</v>
      </c>
      <c r="B13" s="341"/>
      <c r="C13" s="494">
        <v>852</v>
      </c>
      <c r="D13" s="299"/>
      <c r="E13" s="299">
        <v>540584</v>
      </c>
      <c r="F13" s="299"/>
      <c r="G13" s="299">
        <v>368064</v>
      </c>
      <c r="H13" s="299">
        <v>542</v>
      </c>
      <c r="I13" s="299"/>
      <c r="J13" s="299">
        <v>408192</v>
      </c>
      <c r="K13" s="299"/>
      <c r="L13" s="299">
        <v>271794</v>
      </c>
      <c r="M13" s="299">
        <v>123</v>
      </c>
      <c r="N13" s="299"/>
      <c r="O13" s="299">
        <v>71777</v>
      </c>
      <c r="P13" s="299"/>
      <c r="Q13" s="299">
        <v>51520</v>
      </c>
      <c r="R13" s="299">
        <v>55</v>
      </c>
      <c r="S13" s="299"/>
      <c r="T13" s="299">
        <v>30817</v>
      </c>
      <c r="U13" s="299"/>
      <c r="V13" s="299">
        <v>20858</v>
      </c>
      <c r="W13" s="299">
        <v>120</v>
      </c>
      <c r="X13" s="299"/>
      <c r="Y13" s="299">
        <v>26260</v>
      </c>
      <c r="Z13" s="299"/>
      <c r="AA13" s="299">
        <v>20605</v>
      </c>
      <c r="AB13" s="299">
        <v>12</v>
      </c>
      <c r="AC13" s="299"/>
      <c r="AD13" s="299">
        <v>3538</v>
      </c>
      <c r="AE13" s="299"/>
      <c r="AF13" s="299">
        <v>3287</v>
      </c>
    </row>
    <row r="14" spans="1:33" s="81" customFormat="1" ht="12.9" customHeight="1">
      <c r="A14" s="233"/>
      <c r="B14" s="342"/>
      <c r="C14" s="495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</row>
    <row r="15" spans="1:33" s="83" customFormat="1" ht="15.75" customHeight="1">
      <c r="A15" s="549" t="s">
        <v>986</v>
      </c>
      <c r="B15" s="341"/>
      <c r="C15" s="494">
        <v>157</v>
      </c>
      <c r="D15" s="299"/>
      <c r="E15" s="299">
        <v>182969</v>
      </c>
      <c r="F15" s="299"/>
      <c r="G15" s="299">
        <v>99350</v>
      </c>
      <c r="H15" s="299">
        <v>149</v>
      </c>
      <c r="I15" s="299"/>
      <c r="J15" s="299">
        <v>176407</v>
      </c>
      <c r="K15" s="299"/>
      <c r="L15" s="299">
        <v>97484</v>
      </c>
      <c r="M15" s="299">
        <v>0</v>
      </c>
      <c r="N15" s="299"/>
      <c r="O15" s="186">
        <v>0</v>
      </c>
      <c r="P15" s="299"/>
      <c r="Q15" s="186">
        <v>0</v>
      </c>
      <c r="R15" s="299">
        <v>8</v>
      </c>
      <c r="S15" s="299"/>
      <c r="T15" s="299">
        <v>6562</v>
      </c>
      <c r="U15" s="299"/>
      <c r="V15" s="299">
        <v>1866</v>
      </c>
      <c r="W15" s="299">
        <v>0</v>
      </c>
      <c r="X15" s="299"/>
      <c r="Y15" s="299">
        <v>0</v>
      </c>
      <c r="Z15" s="299"/>
      <c r="AA15" s="299">
        <v>0</v>
      </c>
      <c r="AB15" s="186">
        <v>0</v>
      </c>
      <c r="AC15" s="299"/>
      <c r="AD15" s="186">
        <v>0</v>
      </c>
      <c r="AE15" s="299"/>
      <c r="AF15" s="186">
        <v>0</v>
      </c>
    </row>
    <row r="16" spans="1:33" s="83" customFormat="1" ht="15.75" customHeight="1">
      <c r="A16" s="549" t="s">
        <v>985</v>
      </c>
      <c r="B16" s="341"/>
      <c r="C16" s="494">
        <v>100</v>
      </c>
      <c r="D16" s="299"/>
      <c r="E16" s="299">
        <v>71073</v>
      </c>
      <c r="F16" s="299"/>
      <c r="G16" s="299">
        <v>60091</v>
      </c>
      <c r="H16" s="299">
        <v>68</v>
      </c>
      <c r="I16" s="299"/>
      <c r="J16" s="299">
        <v>52372</v>
      </c>
      <c r="K16" s="299"/>
      <c r="L16" s="299">
        <v>45400</v>
      </c>
      <c r="M16" s="299">
        <v>21</v>
      </c>
      <c r="N16" s="299"/>
      <c r="O16" s="299">
        <v>16043</v>
      </c>
      <c r="P16" s="299"/>
      <c r="Q16" s="299">
        <v>12033</v>
      </c>
      <c r="R16" s="299">
        <v>3</v>
      </c>
      <c r="S16" s="299"/>
      <c r="T16" s="299">
        <v>617</v>
      </c>
      <c r="U16" s="299"/>
      <c r="V16" s="299">
        <v>617</v>
      </c>
      <c r="W16" s="299">
        <v>1</v>
      </c>
      <c r="X16" s="299"/>
      <c r="Y16" s="299">
        <v>77</v>
      </c>
      <c r="Z16" s="299"/>
      <c r="AA16" s="299">
        <v>77</v>
      </c>
      <c r="AB16" s="299">
        <v>7</v>
      </c>
      <c r="AC16" s="299"/>
      <c r="AD16" s="299">
        <v>1964</v>
      </c>
      <c r="AE16" s="299"/>
      <c r="AF16" s="299">
        <v>1964</v>
      </c>
    </row>
    <row r="17" spans="1:32" s="83" customFormat="1" ht="15.75" customHeight="1">
      <c r="A17" s="549" t="s">
        <v>984</v>
      </c>
      <c r="B17" s="341"/>
      <c r="C17" s="494">
        <v>79</v>
      </c>
      <c r="D17" s="299"/>
      <c r="E17" s="299">
        <v>35404</v>
      </c>
      <c r="F17" s="299"/>
      <c r="G17" s="299">
        <v>25157</v>
      </c>
      <c r="H17" s="299">
        <v>12</v>
      </c>
      <c r="I17" s="299"/>
      <c r="J17" s="299">
        <v>4835</v>
      </c>
      <c r="K17" s="299"/>
      <c r="L17" s="299">
        <v>2777</v>
      </c>
      <c r="M17" s="299">
        <v>38</v>
      </c>
      <c r="N17" s="299"/>
      <c r="O17" s="299">
        <v>19982</v>
      </c>
      <c r="P17" s="299"/>
      <c r="Q17" s="299">
        <v>14433</v>
      </c>
      <c r="R17" s="299">
        <v>13</v>
      </c>
      <c r="S17" s="299"/>
      <c r="T17" s="299">
        <v>7555</v>
      </c>
      <c r="U17" s="299"/>
      <c r="V17" s="299">
        <v>5503</v>
      </c>
      <c r="W17" s="299">
        <v>14</v>
      </c>
      <c r="X17" s="299"/>
      <c r="Y17" s="299">
        <v>2360</v>
      </c>
      <c r="Z17" s="299"/>
      <c r="AA17" s="299">
        <v>2023</v>
      </c>
      <c r="AB17" s="299">
        <v>2</v>
      </c>
      <c r="AC17" s="299"/>
      <c r="AD17" s="299">
        <v>672</v>
      </c>
      <c r="AE17" s="299"/>
      <c r="AF17" s="299">
        <v>421</v>
      </c>
    </row>
    <row r="18" spans="1:32" s="83" customFormat="1" ht="15.75" customHeight="1">
      <c r="A18" s="549" t="s">
        <v>983</v>
      </c>
      <c r="B18" s="341"/>
      <c r="C18" s="494">
        <v>118</v>
      </c>
      <c r="D18" s="299"/>
      <c r="E18" s="299">
        <v>68619</v>
      </c>
      <c r="F18" s="299"/>
      <c r="G18" s="299">
        <v>58082</v>
      </c>
      <c r="H18" s="299">
        <v>81</v>
      </c>
      <c r="I18" s="299"/>
      <c r="J18" s="299">
        <v>58497</v>
      </c>
      <c r="K18" s="299"/>
      <c r="L18" s="299">
        <v>48078</v>
      </c>
      <c r="M18" s="299">
        <v>4</v>
      </c>
      <c r="N18" s="299"/>
      <c r="O18" s="299">
        <v>1395</v>
      </c>
      <c r="P18" s="299"/>
      <c r="Q18" s="299">
        <v>1277</v>
      </c>
      <c r="R18" s="299">
        <v>14</v>
      </c>
      <c r="S18" s="299"/>
      <c r="T18" s="299">
        <v>5878</v>
      </c>
      <c r="U18" s="299"/>
      <c r="V18" s="299">
        <v>5878</v>
      </c>
      <c r="W18" s="299">
        <v>18</v>
      </c>
      <c r="X18" s="299"/>
      <c r="Y18" s="299">
        <v>2047</v>
      </c>
      <c r="Z18" s="299"/>
      <c r="AA18" s="299">
        <v>2047</v>
      </c>
      <c r="AB18" s="299">
        <v>1</v>
      </c>
      <c r="AC18" s="299"/>
      <c r="AD18" s="299">
        <v>802</v>
      </c>
      <c r="AE18" s="299"/>
      <c r="AF18" s="299">
        <v>802</v>
      </c>
    </row>
    <row r="19" spans="1:32" s="83" customFormat="1" ht="15.75" customHeight="1">
      <c r="A19" s="549" t="s">
        <v>982</v>
      </c>
      <c r="B19" s="341"/>
      <c r="C19" s="494">
        <v>114</v>
      </c>
      <c r="D19" s="299"/>
      <c r="E19" s="299">
        <v>58410</v>
      </c>
      <c r="F19" s="299"/>
      <c r="G19" s="299">
        <v>38458</v>
      </c>
      <c r="H19" s="299">
        <v>66</v>
      </c>
      <c r="I19" s="299"/>
      <c r="J19" s="299">
        <v>38445</v>
      </c>
      <c r="K19" s="299"/>
      <c r="L19" s="299">
        <v>25164</v>
      </c>
      <c r="M19" s="299">
        <v>17</v>
      </c>
      <c r="N19" s="299"/>
      <c r="O19" s="299">
        <v>6638</v>
      </c>
      <c r="P19" s="299"/>
      <c r="Q19" s="299">
        <v>4450</v>
      </c>
      <c r="R19" s="299">
        <v>15</v>
      </c>
      <c r="S19" s="299"/>
      <c r="T19" s="299">
        <v>8397</v>
      </c>
      <c r="U19" s="299"/>
      <c r="V19" s="299">
        <v>5888</v>
      </c>
      <c r="W19" s="299">
        <v>16</v>
      </c>
      <c r="X19" s="299"/>
      <c r="Y19" s="299">
        <v>4930</v>
      </c>
      <c r="Z19" s="299"/>
      <c r="AA19" s="299">
        <v>2956</v>
      </c>
      <c r="AB19" s="299">
        <v>0</v>
      </c>
      <c r="AC19" s="299"/>
      <c r="AD19" s="299">
        <v>0</v>
      </c>
      <c r="AE19" s="299"/>
      <c r="AF19" s="299">
        <v>0</v>
      </c>
    </row>
    <row r="20" spans="1:32" s="83" customFormat="1" ht="15.75" customHeight="1">
      <c r="A20" s="549" t="s">
        <v>981</v>
      </c>
      <c r="B20" s="341"/>
      <c r="C20" s="494">
        <v>79</v>
      </c>
      <c r="D20" s="299"/>
      <c r="E20" s="299">
        <v>27862</v>
      </c>
      <c r="F20" s="299"/>
      <c r="G20" s="299">
        <v>24770</v>
      </c>
      <c r="H20" s="299">
        <v>27</v>
      </c>
      <c r="I20" s="299"/>
      <c r="J20" s="299">
        <v>11937</v>
      </c>
      <c r="K20" s="299"/>
      <c r="L20" s="299">
        <v>9754</v>
      </c>
      <c r="M20" s="299">
        <v>13</v>
      </c>
      <c r="N20" s="299"/>
      <c r="O20" s="299">
        <v>7195</v>
      </c>
      <c r="P20" s="299"/>
      <c r="Q20" s="299">
        <v>6286</v>
      </c>
      <c r="R20" s="299">
        <v>1</v>
      </c>
      <c r="S20" s="299"/>
      <c r="T20" s="299">
        <v>370</v>
      </c>
      <c r="U20" s="299"/>
      <c r="V20" s="299">
        <v>370</v>
      </c>
      <c r="W20" s="299">
        <v>38</v>
      </c>
      <c r="X20" s="299"/>
      <c r="Y20" s="299">
        <v>8360</v>
      </c>
      <c r="Z20" s="299"/>
      <c r="AA20" s="299">
        <v>8360</v>
      </c>
      <c r="AB20" s="299">
        <v>0</v>
      </c>
      <c r="AC20" s="299"/>
      <c r="AD20" s="299">
        <v>0</v>
      </c>
      <c r="AE20" s="299"/>
      <c r="AF20" s="299">
        <v>0</v>
      </c>
    </row>
    <row r="21" spans="1:32" s="83" customFormat="1" ht="15.75" customHeight="1">
      <c r="A21" s="549" t="s">
        <v>980</v>
      </c>
      <c r="B21" s="341"/>
      <c r="C21" s="494">
        <v>141</v>
      </c>
      <c r="D21" s="299"/>
      <c r="E21" s="299">
        <v>68470</v>
      </c>
      <c r="F21" s="299"/>
      <c r="G21" s="299">
        <v>47108</v>
      </c>
      <c r="H21" s="299">
        <v>109</v>
      </c>
      <c r="I21" s="299"/>
      <c r="J21" s="299">
        <v>47889</v>
      </c>
      <c r="K21" s="299"/>
      <c r="L21" s="299">
        <v>33692</v>
      </c>
      <c r="M21" s="299">
        <v>23</v>
      </c>
      <c r="N21" s="299"/>
      <c r="O21" s="299">
        <v>16022</v>
      </c>
      <c r="P21" s="299"/>
      <c r="Q21" s="299">
        <v>10929</v>
      </c>
      <c r="R21" s="299">
        <v>0</v>
      </c>
      <c r="S21" s="299"/>
      <c r="T21" s="299">
        <v>0</v>
      </c>
      <c r="U21" s="299"/>
      <c r="V21" s="299">
        <v>0</v>
      </c>
      <c r="W21" s="299">
        <v>9</v>
      </c>
      <c r="X21" s="299"/>
      <c r="Y21" s="299">
        <v>4559</v>
      </c>
      <c r="Z21" s="299"/>
      <c r="AA21" s="299">
        <v>2487</v>
      </c>
      <c r="AB21" s="299">
        <v>0</v>
      </c>
      <c r="AC21" s="299"/>
      <c r="AD21" s="299">
        <v>0</v>
      </c>
      <c r="AE21" s="299"/>
      <c r="AF21" s="299">
        <v>0</v>
      </c>
    </row>
    <row r="22" spans="1:32" s="83" customFormat="1" ht="15.75" customHeight="1">
      <c r="A22" s="549" t="s">
        <v>979</v>
      </c>
      <c r="B22" s="341"/>
      <c r="C22" s="494">
        <v>64</v>
      </c>
      <c r="D22" s="299"/>
      <c r="E22" s="299">
        <v>27777</v>
      </c>
      <c r="F22" s="299"/>
      <c r="G22" s="299">
        <v>15048</v>
      </c>
      <c r="H22" s="299">
        <v>30</v>
      </c>
      <c r="I22" s="299"/>
      <c r="J22" s="299">
        <v>17810</v>
      </c>
      <c r="K22" s="299"/>
      <c r="L22" s="299">
        <v>9445</v>
      </c>
      <c r="M22" s="299">
        <v>7</v>
      </c>
      <c r="N22" s="299"/>
      <c r="O22" s="299">
        <v>4502</v>
      </c>
      <c r="P22" s="299"/>
      <c r="Q22" s="299">
        <v>2112</v>
      </c>
      <c r="R22" s="299">
        <v>1</v>
      </c>
      <c r="S22" s="299"/>
      <c r="T22" s="299">
        <v>1438</v>
      </c>
      <c r="U22" s="299"/>
      <c r="V22" s="299">
        <v>736</v>
      </c>
      <c r="W22" s="299">
        <v>24</v>
      </c>
      <c r="X22" s="299"/>
      <c r="Y22" s="299">
        <v>3927</v>
      </c>
      <c r="Z22" s="299"/>
      <c r="AA22" s="299">
        <v>2655</v>
      </c>
      <c r="AB22" s="299">
        <v>2</v>
      </c>
      <c r="AC22" s="299"/>
      <c r="AD22" s="299">
        <v>100</v>
      </c>
      <c r="AE22" s="299"/>
      <c r="AF22" s="299">
        <v>100</v>
      </c>
    </row>
    <row r="23" spans="1:32" s="81" customFormat="1" ht="12.9" customHeight="1">
      <c r="A23" s="233"/>
      <c r="B23" s="342"/>
      <c r="C23" s="82"/>
      <c r="D23" s="1076"/>
      <c r="E23" s="1076"/>
      <c r="F23" s="1076"/>
      <c r="G23" s="1076"/>
      <c r="H23" s="82"/>
      <c r="I23" s="1076"/>
      <c r="J23" s="1076"/>
      <c r="K23" s="1076"/>
      <c r="L23" s="1076"/>
      <c r="M23" s="82"/>
      <c r="N23" s="1076"/>
      <c r="O23" s="1076"/>
      <c r="P23" s="1076"/>
      <c r="Q23" s="1076"/>
      <c r="R23" s="82"/>
      <c r="S23" s="1076"/>
      <c r="T23" s="1076"/>
      <c r="U23" s="1076"/>
      <c r="V23" s="1076"/>
      <c r="W23" s="82"/>
      <c r="X23" s="1076"/>
      <c r="Y23" s="1076"/>
      <c r="Z23" s="1076"/>
      <c r="AA23" s="1076"/>
      <c r="AB23" s="82"/>
      <c r="AC23" s="1076"/>
      <c r="AD23" s="1076"/>
      <c r="AE23" s="1076"/>
      <c r="AF23" s="1076"/>
    </row>
    <row r="24" spans="1:32" s="48" customFormat="1" ht="15.75" customHeight="1">
      <c r="A24" s="233" t="s">
        <v>723</v>
      </c>
      <c r="B24" s="342"/>
      <c r="C24" s="496">
        <v>157</v>
      </c>
      <c r="D24" s="497"/>
      <c r="E24" s="496">
        <v>182969</v>
      </c>
      <c r="F24" s="497"/>
      <c r="G24" s="496">
        <v>99350</v>
      </c>
      <c r="H24" s="188">
        <v>149</v>
      </c>
      <c r="I24" s="188"/>
      <c r="J24" s="188">
        <v>176407</v>
      </c>
      <c r="K24" s="188"/>
      <c r="L24" s="188">
        <v>97484</v>
      </c>
      <c r="M24" s="188">
        <v>0</v>
      </c>
      <c r="N24" s="188"/>
      <c r="O24" s="188">
        <v>0</v>
      </c>
      <c r="P24" s="188"/>
      <c r="Q24" s="188">
        <v>0</v>
      </c>
      <c r="R24" s="188">
        <v>8</v>
      </c>
      <c r="S24" s="188"/>
      <c r="T24" s="188">
        <v>6562</v>
      </c>
      <c r="U24" s="188"/>
      <c r="V24" s="188">
        <v>1866</v>
      </c>
      <c r="W24" s="188">
        <v>0</v>
      </c>
      <c r="X24" s="188"/>
      <c r="Y24" s="188">
        <v>0</v>
      </c>
      <c r="Z24" s="188"/>
      <c r="AA24" s="188">
        <v>0</v>
      </c>
      <c r="AB24" s="188">
        <v>0</v>
      </c>
      <c r="AC24" s="188"/>
      <c r="AD24" s="188">
        <v>0</v>
      </c>
      <c r="AE24" s="188"/>
      <c r="AF24" s="188">
        <v>0</v>
      </c>
    </row>
    <row r="25" spans="1:32" s="48" customFormat="1" ht="15.75" customHeight="1">
      <c r="A25" s="233" t="s">
        <v>36</v>
      </c>
      <c r="B25" s="342"/>
      <c r="C25" s="496">
        <v>104</v>
      </c>
      <c r="D25" s="497"/>
      <c r="E25" s="496">
        <v>53729</v>
      </c>
      <c r="F25" s="497"/>
      <c r="G25" s="496">
        <v>37285</v>
      </c>
      <c r="H25" s="188">
        <v>80</v>
      </c>
      <c r="I25" s="188"/>
      <c r="J25" s="188">
        <v>36207</v>
      </c>
      <c r="K25" s="188"/>
      <c r="L25" s="188">
        <v>25764</v>
      </c>
      <c r="M25" s="188">
        <v>23</v>
      </c>
      <c r="N25" s="188"/>
      <c r="O25" s="188">
        <v>16022</v>
      </c>
      <c r="P25" s="188"/>
      <c r="Q25" s="188">
        <v>10929</v>
      </c>
      <c r="R25" s="188">
        <v>0</v>
      </c>
      <c r="S25" s="188"/>
      <c r="T25" s="188">
        <v>0</v>
      </c>
      <c r="U25" s="188"/>
      <c r="V25" s="188">
        <v>0</v>
      </c>
      <c r="W25" s="188">
        <v>1</v>
      </c>
      <c r="X25" s="188"/>
      <c r="Y25" s="188">
        <v>1500</v>
      </c>
      <c r="Z25" s="188"/>
      <c r="AA25" s="188">
        <v>592</v>
      </c>
      <c r="AB25" s="188">
        <v>0</v>
      </c>
      <c r="AC25" s="188"/>
      <c r="AD25" s="188">
        <v>0</v>
      </c>
      <c r="AE25" s="188"/>
      <c r="AF25" s="188">
        <v>0</v>
      </c>
    </row>
    <row r="26" spans="1:32" s="48" customFormat="1" ht="15.75" customHeight="1">
      <c r="A26" s="233" t="s">
        <v>722</v>
      </c>
      <c r="B26" s="342"/>
      <c r="C26" s="496">
        <v>11</v>
      </c>
      <c r="D26" s="497"/>
      <c r="E26" s="496">
        <v>9943</v>
      </c>
      <c r="F26" s="497"/>
      <c r="G26" s="496">
        <v>5536</v>
      </c>
      <c r="H26" s="188">
        <v>11</v>
      </c>
      <c r="I26" s="188"/>
      <c r="J26" s="188">
        <v>9943</v>
      </c>
      <c r="K26" s="188"/>
      <c r="L26" s="188">
        <v>5536</v>
      </c>
      <c r="M26" s="188">
        <v>0</v>
      </c>
      <c r="N26" s="188"/>
      <c r="O26" s="188">
        <v>0</v>
      </c>
      <c r="P26" s="188"/>
      <c r="Q26" s="188">
        <v>0</v>
      </c>
      <c r="R26" s="188">
        <v>0</v>
      </c>
      <c r="S26" s="188"/>
      <c r="T26" s="188">
        <v>0</v>
      </c>
      <c r="U26" s="188"/>
      <c r="V26" s="188">
        <v>0</v>
      </c>
      <c r="W26" s="188">
        <v>0</v>
      </c>
      <c r="X26" s="188"/>
      <c r="Y26" s="188">
        <v>0</v>
      </c>
      <c r="Z26" s="188"/>
      <c r="AA26" s="188">
        <v>0</v>
      </c>
      <c r="AB26" s="188">
        <v>0</v>
      </c>
      <c r="AC26" s="188"/>
      <c r="AD26" s="188">
        <v>0</v>
      </c>
      <c r="AE26" s="188"/>
      <c r="AF26" s="188">
        <v>0</v>
      </c>
    </row>
    <row r="27" spans="1:32" s="48" customFormat="1" ht="15.75" customHeight="1">
      <c r="A27" s="233" t="s">
        <v>721</v>
      </c>
      <c r="B27" s="342"/>
      <c r="C27" s="496">
        <v>46</v>
      </c>
      <c r="D27" s="497"/>
      <c r="E27" s="496">
        <v>23584</v>
      </c>
      <c r="F27" s="497"/>
      <c r="G27" s="496">
        <v>18686</v>
      </c>
      <c r="H27" s="188">
        <v>4</v>
      </c>
      <c r="I27" s="188"/>
      <c r="J27" s="188">
        <v>1328</v>
      </c>
      <c r="K27" s="188"/>
      <c r="L27" s="188">
        <v>1205</v>
      </c>
      <c r="M27" s="188">
        <v>32</v>
      </c>
      <c r="N27" s="188"/>
      <c r="O27" s="188">
        <v>15797</v>
      </c>
      <c r="P27" s="188"/>
      <c r="Q27" s="188">
        <v>12595</v>
      </c>
      <c r="R27" s="188">
        <v>10</v>
      </c>
      <c r="S27" s="188"/>
      <c r="T27" s="188">
        <v>6459</v>
      </c>
      <c r="U27" s="188"/>
      <c r="V27" s="188">
        <v>4886</v>
      </c>
      <c r="W27" s="188">
        <v>0</v>
      </c>
      <c r="X27" s="188"/>
      <c r="Y27" s="188">
        <v>0</v>
      </c>
      <c r="Z27" s="188"/>
      <c r="AA27" s="188">
        <v>0</v>
      </c>
      <c r="AB27" s="188">
        <v>0</v>
      </c>
      <c r="AC27" s="188"/>
      <c r="AD27" s="188">
        <v>0</v>
      </c>
      <c r="AE27" s="188"/>
      <c r="AF27" s="188">
        <v>0</v>
      </c>
    </row>
    <row r="28" spans="1:32" s="48" customFormat="1" ht="15.75" customHeight="1">
      <c r="A28" s="233" t="s">
        <v>720</v>
      </c>
      <c r="B28" s="342"/>
      <c r="C28" s="496">
        <v>25</v>
      </c>
      <c r="D28" s="497"/>
      <c r="E28" s="496">
        <v>8313</v>
      </c>
      <c r="F28" s="497"/>
      <c r="G28" s="496">
        <v>4899</v>
      </c>
      <c r="H28" s="188">
        <v>0</v>
      </c>
      <c r="I28" s="188"/>
      <c r="J28" s="188">
        <v>0</v>
      </c>
      <c r="K28" s="188"/>
      <c r="L28" s="188">
        <v>0</v>
      </c>
      <c r="M28" s="188">
        <v>6</v>
      </c>
      <c r="N28" s="188"/>
      <c r="O28" s="188">
        <v>4185</v>
      </c>
      <c r="P28" s="188"/>
      <c r="Q28" s="188">
        <v>1838</v>
      </c>
      <c r="R28" s="188">
        <v>3</v>
      </c>
      <c r="S28" s="188"/>
      <c r="T28" s="188">
        <v>1096</v>
      </c>
      <c r="U28" s="188"/>
      <c r="V28" s="188">
        <v>617</v>
      </c>
      <c r="W28" s="188">
        <v>14</v>
      </c>
      <c r="X28" s="188"/>
      <c r="Y28" s="188">
        <v>2360</v>
      </c>
      <c r="Z28" s="188"/>
      <c r="AA28" s="188">
        <v>2023</v>
      </c>
      <c r="AB28" s="188">
        <v>2</v>
      </c>
      <c r="AC28" s="188"/>
      <c r="AD28" s="188">
        <v>672</v>
      </c>
      <c r="AE28" s="188"/>
      <c r="AF28" s="188">
        <v>421</v>
      </c>
    </row>
    <row r="29" spans="1:32" s="81" customFormat="1" ht="12.9" customHeight="1">
      <c r="A29" s="233"/>
      <c r="B29" s="342"/>
      <c r="C29" s="495"/>
      <c r="D29" s="498"/>
      <c r="E29" s="498"/>
      <c r="F29" s="498"/>
      <c r="G29" s="498"/>
      <c r="H29" s="499"/>
      <c r="I29" s="499"/>
      <c r="J29" s="500"/>
      <c r="K29" s="498"/>
      <c r="L29" s="499"/>
      <c r="M29" s="501"/>
      <c r="N29" s="82"/>
      <c r="O29" s="501"/>
      <c r="P29" s="82"/>
      <c r="Q29" s="501"/>
      <c r="R29" s="501"/>
      <c r="S29" s="82"/>
      <c r="T29" s="501"/>
      <c r="U29" s="82"/>
      <c r="V29" s="501"/>
      <c r="W29" s="501"/>
      <c r="X29" s="82"/>
      <c r="Y29" s="501"/>
      <c r="Z29" s="82"/>
      <c r="AA29" s="501"/>
      <c r="AB29" s="501"/>
      <c r="AC29" s="82"/>
      <c r="AD29" s="501"/>
      <c r="AE29" s="82"/>
      <c r="AF29" s="501"/>
    </row>
    <row r="30" spans="1:32" s="48" customFormat="1" ht="15.75" customHeight="1">
      <c r="A30" s="233" t="s">
        <v>719</v>
      </c>
      <c r="B30" s="342"/>
      <c r="C30" s="496">
        <v>52</v>
      </c>
      <c r="D30" s="497"/>
      <c r="E30" s="496">
        <v>28120</v>
      </c>
      <c r="F30" s="497"/>
      <c r="G30" s="496">
        <v>28120</v>
      </c>
      <c r="H30" s="188">
        <v>31</v>
      </c>
      <c r="I30" s="188"/>
      <c r="J30" s="188">
        <v>19457</v>
      </c>
      <c r="K30" s="188"/>
      <c r="L30" s="188">
        <v>19457</v>
      </c>
      <c r="M30" s="188">
        <v>10</v>
      </c>
      <c r="N30" s="188"/>
      <c r="O30" s="188">
        <v>6005</v>
      </c>
      <c r="P30" s="188"/>
      <c r="Q30" s="188">
        <v>6005</v>
      </c>
      <c r="R30" s="188">
        <v>3</v>
      </c>
      <c r="S30" s="188"/>
      <c r="T30" s="188">
        <v>617</v>
      </c>
      <c r="U30" s="188"/>
      <c r="V30" s="188">
        <v>617</v>
      </c>
      <c r="W30" s="188">
        <v>1</v>
      </c>
      <c r="X30" s="188"/>
      <c r="Y30" s="188">
        <v>77</v>
      </c>
      <c r="Z30" s="188"/>
      <c r="AA30" s="188">
        <v>77</v>
      </c>
      <c r="AB30" s="188">
        <v>7</v>
      </c>
      <c r="AC30" s="188"/>
      <c r="AD30" s="188">
        <v>1964</v>
      </c>
      <c r="AE30" s="188"/>
      <c r="AF30" s="188">
        <v>1964</v>
      </c>
    </row>
    <row r="31" spans="1:32" s="48" customFormat="1" ht="15.75" customHeight="1">
      <c r="A31" s="233" t="s">
        <v>718</v>
      </c>
      <c r="B31" s="342"/>
      <c r="C31" s="496">
        <v>12</v>
      </c>
      <c r="D31" s="497"/>
      <c r="E31" s="496">
        <v>4457</v>
      </c>
      <c r="F31" s="497"/>
      <c r="G31" s="496">
        <v>2747</v>
      </c>
      <c r="H31" s="188">
        <v>4</v>
      </c>
      <c r="I31" s="188"/>
      <c r="J31" s="188">
        <v>1398</v>
      </c>
      <c r="K31" s="188"/>
      <c r="L31" s="188">
        <v>852</v>
      </c>
      <c r="M31" s="188">
        <v>0</v>
      </c>
      <c r="N31" s="188"/>
      <c r="O31" s="188">
        <v>0</v>
      </c>
      <c r="P31" s="188"/>
      <c r="Q31" s="188">
        <v>0</v>
      </c>
      <c r="R31" s="188">
        <v>0</v>
      </c>
      <c r="S31" s="188"/>
      <c r="T31" s="188">
        <v>0</v>
      </c>
      <c r="U31" s="188"/>
      <c r="V31" s="188">
        <v>0</v>
      </c>
      <c r="W31" s="188">
        <v>8</v>
      </c>
      <c r="X31" s="188"/>
      <c r="Y31" s="188">
        <v>3059</v>
      </c>
      <c r="Z31" s="188"/>
      <c r="AA31" s="188">
        <v>1895</v>
      </c>
      <c r="AB31" s="188">
        <v>0</v>
      </c>
      <c r="AC31" s="188"/>
      <c r="AD31" s="188">
        <v>0</v>
      </c>
      <c r="AE31" s="188"/>
      <c r="AF31" s="188">
        <v>0</v>
      </c>
    </row>
    <row r="32" spans="1:32" s="48" customFormat="1" ht="15.75" customHeight="1">
      <c r="A32" s="233" t="s">
        <v>188</v>
      </c>
      <c r="B32" s="342"/>
      <c r="C32" s="496">
        <v>8</v>
      </c>
      <c r="D32" s="497"/>
      <c r="E32" s="496">
        <v>9745</v>
      </c>
      <c r="F32" s="497"/>
      <c r="G32" s="496">
        <v>6326</v>
      </c>
      <c r="H32" s="188">
        <v>5</v>
      </c>
      <c r="I32" s="188"/>
      <c r="J32" s="188">
        <v>6100</v>
      </c>
      <c r="K32" s="188"/>
      <c r="L32" s="188">
        <v>4456</v>
      </c>
      <c r="M32" s="188">
        <v>3</v>
      </c>
      <c r="N32" s="188"/>
      <c r="O32" s="188">
        <v>3645</v>
      </c>
      <c r="P32" s="188"/>
      <c r="Q32" s="188">
        <v>1870</v>
      </c>
      <c r="R32" s="188">
        <v>0</v>
      </c>
      <c r="S32" s="188"/>
      <c r="T32" s="188">
        <v>0</v>
      </c>
      <c r="U32" s="188"/>
      <c r="V32" s="188">
        <v>0</v>
      </c>
      <c r="W32" s="188">
        <v>0</v>
      </c>
      <c r="X32" s="188"/>
      <c r="Y32" s="188">
        <v>0</v>
      </c>
      <c r="Z32" s="188"/>
      <c r="AA32" s="188">
        <v>0</v>
      </c>
      <c r="AB32" s="188">
        <v>0</v>
      </c>
      <c r="AC32" s="188"/>
      <c r="AD32" s="188">
        <v>0</v>
      </c>
      <c r="AE32" s="188"/>
      <c r="AF32" s="188">
        <v>0</v>
      </c>
    </row>
    <row r="33" spans="1:32" s="48" customFormat="1" ht="15.75" customHeight="1">
      <c r="A33" s="233" t="s">
        <v>717</v>
      </c>
      <c r="B33" s="342"/>
      <c r="C33" s="496">
        <v>11</v>
      </c>
      <c r="D33" s="497"/>
      <c r="E33" s="496">
        <v>2765</v>
      </c>
      <c r="F33" s="497"/>
      <c r="G33" s="496">
        <v>1158</v>
      </c>
      <c r="H33" s="188">
        <v>1</v>
      </c>
      <c r="I33" s="188"/>
      <c r="J33" s="188">
        <v>90</v>
      </c>
      <c r="K33" s="188"/>
      <c r="L33" s="188">
        <v>90</v>
      </c>
      <c r="M33" s="188">
        <v>5</v>
      </c>
      <c r="N33" s="188"/>
      <c r="O33" s="188">
        <v>2675</v>
      </c>
      <c r="P33" s="188"/>
      <c r="Q33" s="188">
        <v>1068</v>
      </c>
      <c r="R33" s="188">
        <v>0</v>
      </c>
      <c r="S33" s="188"/>
      <c r="T33" s="188">
        <v>0</v>
      </c>
      <c r="U33" s="188"/>
      <c r="V33" s="188">
        <v>0</v>
      </c>
      <c r="W33" s="188">
        <v>5</v>
      </c>
      <c r="X33" s="188"/>
      <c r="Y33" s="188" t="s">
        <v>1225</v>
      </c>
      <c r="Z33" s="188"/>
      <c r="AA33" s="188" t="s">
        <v>1225</v>
      </c>
      <c r="AB33" s="188">
        <v>0</v>
      </c>
      <c r="AC33" s="188"/>
      <c r="AD33" s="188">
        <v>0</v>
      </c>
      <c r="AE33" s="188"/>
      <c r="AF33" s="188">
        <v>0</v>
      </c>
    </row>
    <row r="34" spans="1:32" s="48" customFormat="1" ht="15.75" customHeight="1">
      <c r="A34" s="233" t="s">
        <v>165</v>
      </c>
      <c r="B34" s="342"/>
      <c r="C34" s="496">
        <v>13</v>
      </c>
      <c r="D34" s="497"/>
      <c r="E34" s="496">
        <v>9544</v>
      </c>
      <c r="F34" s="497"/>
      <c r="G34" s="496">
        <v>6051</v>
      </c>
      <c r="H34" s="188">
        <v>13</v>
      </c>
      <c r="I34" s="188"/>
      <c r="J34" s="188">
        <v>9544</v>
      </c>
      <c r="K34" s="188"/>
      <c r="L34" s="188">
        <v>6051</v>
      </c>
      <c r="M34" s="188">
        <v>0</v>
      </c>
      <c r="N34" s="188"/>
      <c r="O34" s="188">
        <v>0</v>
      </c>
      <c r="P34" s="188"/>
      <c r="Q34" s="188">
        <v>0</v>
      </c>
      <c r="R34" s="188">
        <v>0</v>
      </c>
      <c r="S34" s="188"/>
      <c r="T34" s="188">
        <v>0</v>
      </c>
      <c r="U34" s="188"/>
      <c r="V34" s="188">
        <v>0</v>
      </c>
      <c r="W34" s="188">
        <v>0</v>
      </c>
      <c r="X34" s="188"/>
      <c r="Y34" s="188">
        <v>0</v>
      </c>
      <c r="Z34" s="188"/>
      <c r="AA34" s="188">
        <v>0</v>
      </c>
      <c r="AB34" s="188">
        <v>0</v>
      </c>
      <c r="AC34" s="188"/>
      <c r="AD34" s="188">
        <v>0</v>
      </c>
      <c r="AE34" s="188"/>
      <c r="AF34" s="188">
        <v>0</v>
      </c>
    </row>
    <row r="35" spans="1:32" s="81" customFormat="1" ht="12.9" customHeight="1">
      <c r="A35" s="233"/>
      <c r="B35" s="342"/>
      <c r="C35" s="495"/>
      <c r="D35" s="498"/>
      <c r="E35" s="498"/>
      <c r="F35" s="498"/>
      <c r="G35" s="498"/>
      <c r="H35" s="499"/>
      <c r="I35" s="499"/>
      <c r="J35" s="500"/>
      <c r="K35" s="498"/>
      <c r="L35" s="499"/>
      <c r="M35" s="501"/>
      <c r="N35" s="82"/>
      <c r="O35" s="501"/>
      <c r="P35" s="82"/>
      <c r="Q35" s="501"/>
      <c r="R35" s="501"/>
      <c r="S35" s="82"/>
      <c r="T35" s="501"/>
      <c r="U35" s="82"/>
      <c r="V35" s="501"/>
      <c r="W35" s="501"/>
      <c r="X35" s="82"/>
      <c r="Y35" s="501"/>
      <c r="Z35" s="82"/>
      <c r="AA35" s="501"/>
      <c r="AB35" s="501"/>
      <c r="AC35" s="82"/>
      <c r="AD35" s="501"/>
      <c r="AE35" s="82"/>
      <c r="AF35" s="501"/>
    </row>
    <row r="36" spans="1:32" s="48" customFormat="1" ht="15.75" customHeight="1">
      <c r="A36" s="233" t="s">
        <v>149</v>
      </c>
      <c r="B36" s="342"/>
      <c r="C36" s="496">
        <v>22</v>
      </c>
      <c r="D36" s="497"/>
      <c r="E36" s="496">
        <v>16707</v>
      </c>
      <c r="F36" s="497"/>
      <c r="G36" s="496">
        <v>16707</v>
      </c>
      <c r="H36" s="188">
        <v>22</v>
      </c>
      <c r="I36" s="188"/>
      <c r="J36" s="188">
        <v>16707</v>
      </c>
      <c r="K36" s="188"/>
      <c r="L36" s="188">
        <v>16707</v>
      </c>
      <c r="M36" s="188">
        <v>0</v>
      </c>
      <c r="N36" s="188"/>
      <c r="O36" s="188">
        <v>0</v>
      </c>
      <c r="P36" s="188"/>
      <c r="Q36" s="188">
        <v>0</v>
      </c>
      <c r="R36" s="188">
        <v>0</v>
      </c>
      <c r="S36" s="188"/>
      <c r="T36" s="188">
        <v>0</v>
      </c>
      <c r="U36" s="188"/>
      <c r="V36" s="188">
        <v>0</v>
      </c>
      <c r="W36" s="188">
        <v>0</v>
      </c>
      <c r="X36" s="188"/>
      <c r="Y36" s="188">
        <v>0</v>
      </c>
      <c r="Z36" s="188"/>
      <c r="AA36" s="188">
        <v>0</v>
      </c>
      <c r="AB36" s="188">
        <v>0</v>
      </c>
      <c r="AC36" s="188"/>
      <c r="AD36" s="188">
        <v>0</v>
      </c>
      <c r="AE36" s="188"/>
      <c r="AF36" s="188">
        <v>0</v>
      </c>
    </row>
    <row r="37" spans="1:32" s="48" customFormat="1" ht="15.75" customHeight="1">
      <c r="A37" s="233" t="s">
        <v>194</v>
      </c>
      <c r="B37" s="342"/>
      <c r="C37" s="496">
        <v>24</v>
      </c>
      <c r="D37" s="497"/>
      <c r="E37" s="496">
        <v>23060</v>
      </c>
      <c r="F37" s="497"/>
      <c r="G37" s="496">
        <v>19441</v>
      </c>
      <c r="H37" s="188">
        <v>24</v>
      </c>
      <c r="I37" s="188"/>
      <c r="J37" s="188">
        <v>23060</v>
      </c>
      <c r="K37" s="188"/>
      <c r="L37" s="188">
        <v>19441</v>
      </c>
      <c r="M37" s="188">
        <v>0</v>
      </c>
      <c r="N37" s="188"/>
      <c r="O37" s="188">
        <v>0</v>
      </c>
      <c r="P37" s="188"/>
      <c r="Q37" s="188">
        <v>0</v>
      </c>
      <c r="R37" s="188">
        <v>0</v>
      </c>
      <c r="S37" s="188"/>
      <c r="T37" s="188">
        <v>0</v>
      </c>
      <c r="U37" s="188"/>
      <c r="V37" s="188">
        <v>0</v>
      </c>
      <c r="W37" s="188">
        <v>0</v>
      </c>
      <c r="X37" s="188"/>
      <c r="Y37" s="188">
        <v>0</v>
      </c>
      <c r="Z37" s="188"/>
      <c r="AA37" s="188">
        <v>0</v>
      </c>
      <c r="AB37" s="188">
        <v>0</v>
      </c>
      <c r="AC37" s="188"/>
      <c r="AD37" s="188">
        <v>0</v>
      </c>
      <c r="AE37" s="188"/>
      <c r="AF37" s="188">
        <v>0</v>
      </c>
    </row>
    <row r="38" spans="1:32" s="48" customFormat="1" ht="15.75" customHeight="1">
      <c r="A38" s="233" t="s">
        <v>716</v>
      </c>
      <c r="B38" s="342"/>
      <c r="C38" s="496">
        <v>39</v>
      </c>
      <c r="D38" s="497"/>
      <c r="E38" s="496">
        <v>23979</v>
      </c>
      <c r="F38" s="497"/>
      <c r="G38" s="496">
        <v>14332</v>
      </c>
      <c r="H38" s="188">
        <v>23</v>
      </c>
      <c r="I38" s="188"/>
      <c r="J38" s="188">
        <v>19049</v>
      </c>
      <c r="K38" s="188"/>
      <c r="L38" s="188">
        <v>11376</v>
      </c>
      <c r="M38" s="188">
        <v>0</v>
      </c>
      <c r="N38" s="188"/>
      <c r="O38" s="188">
        <v>0</v>
      </c>
      <c r="P38" s="188"/>
      <c r="Q38" s="188">
        <v>0</v>
      </c>
      <c r="R38" s="188">
        <v>0</v>
      </c>
      <c r="S38" s="188"/>
      <c r="T38" s="188">
        <v>0</v>
      </c>
      <c r="U38" s="188"/>
      <c r="V38" s="188">
        <v>0</v>
      </c>
      <c r="W38" s="188">
        <v>16</v>
      </c>
      <c r="X38" s="188"/>
      <c r="Y38" s="188">
        <v>4930</v>
      </c>
      <c r="Z38" s="188"/>
      <c r="AA38" s="188">
        <v>2956</v>
      </c>
      <c r="AB38" s="188">
        <v>0</v>
      </c>
      <c r="AC38" s="188"/>
      <c r="AD38" s="188">
        <v>0</v>
      </c>
      <c r="AE38" s="188"/>
      <c r="AF38" s="188">
        <v>0</v>
      </c>
    </row>
    <row r="39" spans="1:32" s="48" customFormat="1" ht="15.75" customHeight="1">
      <c r="A39" s="233" t="s">
        <v>715</v>
      </c>
      <c r="B39" s="342"/>
      <c r="C39" s="496">
        <v>26</v>
      </c>
      <c r="D39" s="497"/>
      <c r="E39" s="496">
        <v>6903</v>
      </c>
      <c r="F39" s="497"/>
      <c r="G39" s="496">
        <v>4279</v>
      </c>
      <c r="H39" s="188">
        <v>8</v>
      </c>
      <c r="I39" s="188"/>
      <c r="J39" s="188">
        <v>3971</v>
      </c>
      <c r="K39" s="188"/>
      <c r="L39" s="188">
        <v>2367</v>
      </c>
      <c r="M39" s="188">
        <v>0</v>
      </c>
      <c r="N39" s="188"/>
      <c r="O39" s="188">
        <v>0</v>
      </c>
      <c r="P39" s="188"/>
      <c r="Q39" s="188">
        <v>0</v>
      </c>
      <c r="R39" s="188">
        <v>1</v>
      </c>
      <c r="S39" s="188"/>
      <c r="T39" s="188">
        <v>1438</v>
      </c>
      <c r="U39" s="188"/>
      <c r="V39" s="188">
        <v>736</v>
      </c>
      <c r="W39" s="188">
        <v>15</v>
      </c>
      <c r="X39" s="188"/>
      <c r="Y39" s="188">
        <v>1394</v>
      </c>
      <c r="Z39" s="188"/>
      <c r="AA39" s="188">
        <v>1076</v>
      </c>
      <c r="AB39" s="188">
        <v>2</v>
      </c>
      <c r="AC39" s="188"/>
      <c r="AD39" s="188">
        <v>100</v>
      </c>
      <c r="AE39" s="188"/>
      <c r="AF39" s="188">
        <v>100</v>
      </c>
    </row>
    <row r="40" spans="1:32" s="48" customFormat="1" ht="15.75" customHeight="1">
      <c r="A40" s="233" t="s">
        <v>714</v>
      </c>
      <c r="B40" s="342"/>
      <c r="C40" s="496">
        <v>5</v>
      </c>
      <c r="D40" s="497"/>
      <c r="E40" s="496">
        <v>2918</v>
      </c>
      <c r="F40" s="497"/>
      <c r="G40" s="496">
        <v>2009</v>
      </c>
      <c r="H40" s="188">
        <v>0</v>
      </c>
      <c r="I40" s="188"/>
      <c r="J40" s="188">
        <v>0</v>
      </c>
      <c r="K40" s="188"/>
      <c r="L40" s="188">
        <v>0</v>
      </c>
      <c r="M40" s="188">
        <v>5</v>
      </c>
      <c r="N40" s="188"/>
      <c r="O40" s="188">
        <v>2918</v>
      </c>
      <c r="P40" s="188"/>
      <c r="Q40" s="188">
        <v>2009</v>
      </c>
      <c r="R40" s="188">
        <v>0</v>
      </c>
      <c r="S40" s="188"/>
      <c r="T40" s="188">
        <v>0</v>
      </c>
      <c r="U40" s="188"/>
      <c r="V40" s="188">
        <v>0</v>
      </c>
      <c r="W40" s="188">
        <v>0</v>
      </c>
      <c r="X40" s="188"/>
      <c r="Y40" s="188">
        <v>0</v>
      </c>
      <c r="Z40" s="188"/>
      <c r="AA40" s="188">
        <v>0</v>
      </c>
      <c r="AB40" s="188">
        <v>0</v>
      </c>
      <c r="AC40" s="188"/>
      <c r="AD40" s="188">
        <v>0</v>
      </c>
      <c r="AE40" s="188"/>
      <c r="AF40" s="188">
        <v>0</v>
      </c>
    </row>
    <row r="41" spans="1:32" s="81" customFormat="1" ht="12.9" customHeight="1">
      <c r="A41" s="233"/>
      <c r="B41" s="342"/>
      <c r="C41" s="495"/>
      <c r="D41" s="498"/>
      <c r="E41" s="498"/>
      <c r="F41" s="498"/>
      <c r="G41" s="498"/>
      <c r="H41" s="499"/>
      <c r="I41" s="499"/>
      <c r="J41" s="500"/>
      <c r="K41" s="498"/>
      <c r="L41" s="499"/>
      <c r="M41" s="501"/>
      <c r="N41" s="82"/>
      <c r="O41" s="501"/>
      <c r="P41" s="82"/>
      <c r="Q41" s="501"/>
      <c r="R41" s="501"/>
      <c r="S41" s="82"/>
      <c r="T41" s="501"/>
      <c r="U41" s="82"/>
      <c r="V41" s="501"/>
      <c r="W41" s="501"/>
      <c r="X41" s="82"/>
      <c r="Y41" s="501"/>
      <c r="Z41" s="82"/>
      <c r="AA41" s="501"/>
      <c r="AB41" s="501"/>
      <c r="AC41" s="82"/>
      <c r="AD41" s="501"/>
      <c r="AE41" s="82"/>
      <c r="AF41" s="501"/>
    </row>
    <row r="42" spans="1:32" s="48" customFormat="1" ht="15.75" customHeight="1">
      <c r="A42" s="233" t="s">
        <v>155</v>
      </c>
      <c r="B42" s="342"/>
      <c r="C42" s="496">
        <v>13</v>
      </c>
      <c r="D42" s="497"/>
      <c r="E42" s="496">
        <v>8154</v>
      </c>
      <c r="F42" s="497"/>
      <c r="G42" s="496">
        <v>4932</v>
      </c>
      <c r="H42" s="188">
        <v>13</v>
      </c>
      <c r="I42" s="188"/>
      <c r="J42" s="188">
        <v>8154</v>
      </c>
      <c r="K42" s="188"/>
      <c r="L42" s="188">
        <v>4932</v>
      </c>
      <c r="M42" s="188">
        <v>0</v>
      </c>
      <c r="N42" s="188"/>
      <c r="O42" s="188">
        <v>0</v>
      </c>
      <c r="P42" s="188"/>
      <c r="Q42" s="188">
        <v>0</v>
      </c>
      <c r="R42" s="188">
        <v>0</v>
      </c>
      <c r="S42" s="188"/>
      <c r="T42" s="188">
        <v>0</v>
      </c>
      <c r="U42" s="188"/>
      <c r="V42" s="188">
        <v>0</v>
      </c>
      <c r="W42" s="188">
        <v>0</v>
      </c>
      <c r="X42" s="188"/>
      <c r="Y42" s="188">
        <v>0</v>
      </c>
      <c r="Z42" s="188"/>
      <c r="AA42" s="188">
        <v>0</v>
      </c>
      <c r="AB42" s="188">
        <v>0</v>
      </c>
      <c r="AC42" s="188"/>
      <c r="AD42" s="188">
        <v>0</v>
      </c>
      <c r="AE42" s="188"/>
      <c r="AF42" s="188">
        <v>0</v>
      </c>
    </row>
    <row r="43" spans="1:32" s="48" customFormat="1" ht="15.75" customHeight="1">
      <c r="A43" s="233" t="s">
        <v>713</v>
      </c>
      <c r="B43" s="342"/>
      <c r="C43" s="496">
        <v>9</v>
      </c>
      <c r="D43" s="497"/>
      <c r="E43" s="496">
        <v>2778</v>
      </c>
      <c r="F43" s="497"/>
      <c r="G43" s="496">
        <v>2778</v>
      </c>
      <c r="H43" s="188">
        <v>4</v>
      </c>
      <c r="I43" s="188"/>
      <c r="J43" s="188">
        <v>501</v>
      </c>
      <c r="K43" s="188"/>
      <c r="L43" s="188">
        <v>501</v>
      </c>
      <c r="M43" s="188">
        <v>5</v>
      </c>
      <c r="N43" s="188"/>
      <c r="O43" s="188">
        <v>2277</v>
      </c>
      <c r="P43" s="188"/>
      <c r="Q43" s="188">
        <v>2277</v>
      </c>
      <c r="R43" s="188">
        <v>0</v>
      </c>
      <c r="S43" s="188"/>
      <c r="T43" s="188">
        <v>0</v>
      </c>
      <c r="U43" s="188"/>
      <c r="V43" s="188">
        <v>0</v>
      </c>
      <c r="W43" s="188">
        <v>0</v>
      </c>
      <c r="X43" s="188"/>
      <c r="Y43" s="188">
        <v>0</v>
      </c>
      <c r="Z43" s="188"/>
      <c r="AA43" s="188">
        <v>0</v>
      </c>
      <c r="AB43" s="188">
        <v>0</v>
      </c>
      <c r="AC43" s="188"/>
      <c r="AD43" s="188">
        <v>0</v>
      </c>
      <c r="AE43" s="188"/>
      <c r="AF43" s="188">
        <v>0</v>
      </c>
    </row>
    <row r="44" spans="1:32" s="48" customFormat="1" ht="15.75" customHeight="1">
      <c r="A44" s="233" t="s">
        <v>712</v>
      </c>
      <c r="B44" s="342"/>
      <c r="C44" s="496">
        <v>28</v>
      </c>
      <c r="D44" s="497"/>
      <c r="E44" s="496">
        <v>9656</v>
      </c>
      <c r="F44" s="497"/>
      <c r="G44" s="496">
        <v>9656</v>
      </c>
      <c r="H44" s="188">
        <v>3</v>
      </c>
      <c r="I44" s="188"/>
      <c r="J44" s="188">
        <v>3080</v>
      </c>
      <c r="K44" s="188"/>
      <c r="L44" s="188">
        <v>3080</v>
      </c>
      <c r="M44" s="188">
        <v>3</v>
      </c>
      <c r="N44" s="188"/>
      <c r="O44" s="188">
        <v>2000</v>
      </c>
      <c r="P44" s="188"/>
      <c r="Q44" s="188">
        <v>2000</v>
      </c>
      <c r="R44" s="188">
        <v>1</v>
      </c>
      <c r="S44" s="188"/>
      <c r="T44" s="188">
        <v>370</v>
      </c>
      <c r="U44" s="188"/>
      <c r="V44" s="188">
        <v>370</v>
      </c>
      <c r="W44" s="188">
        <v>21</v>
      </c>
      <c r="X44" s="188"/>
      <c r="Y44" s="188">
        <v>4206</v>
      </c>
      <c r="Z44" s="188"/>
      <c r="AA44" s="188">
        <v>4206</v>
      </c>
      <c r="AB44" s="188">
        <v>0</v>
      </c>
      <c r="AC44" s="188"/>
      <c r="AD44" s="188">
        <v>0</v>
      </c>
      <c r="AE44" s="188"/>
      <c r="AF44" s="188">
        <v>0</v>
      </c>
    </row>
    <row r="45" spans="1:32" s="48" customFormat="1" ht="15.75" customHeight="1">
      <c r="A45" s="233" t="s">
        <v>711</v>
      </c>
      <c r="B45" s="342"/>
      <c r="C45" s="496">
        <v>10</v>
      </c>
      <c r="D45" s="497"/>
      <c r="E45" s="496">
        <v>12418</v>
      </c>
      <c r="F45" s="497"/>
      <c r="G45" s="496">
        <v>10399</v>
      </c>
      <c r="H45" s="188">
        <v>10</v>
      </c>
      <c r="I45" s="188"/>
      <c r="J45" s="188">
        <v>12418</v>
      </c>
      <c r="K45" s="188"/>
      <c r="L45" s="188">
        <v>10399</v>
      </c>
      <c r="M45" s="188">
        <v>0</v>
      </c>
      <c r="N45" s="188"/>
      <c r="O45" s="188">
        <v>0</v>
      </c>
      <c r="P45" s="188"/>
      <c r="Q45" s="188">
        <v>0</v>
      </c>
      <c r="R45" s="188">
        <v>0</v>
      </c>
      <c r="S45" s="188"/>
      <c r="T45" s="188">
        <v>0</v>
      </c>
      <c r="U45" s="188"/>
      <c r="V45" s="188">
        <v>0</v>
      </c>
      <c r="W45" s="188">
        <v>0</v>
      </c>
      <c r="X45" s="188"/>
      <c r="Y45" s="188">
        <v>0</v>
      </c>
      <c r="Z45" s="188"/>
      <c r="AA45" s="188">
        <v>0</v>
      </c>
      <c r="AB45" s="188">
        <v>0</v>
      </c>
      <c r="AC45" s="188"/>
      <c r="AD45" s="188">
        <v>0</v>
      </c>
      <c r="AE45" s="188"/>
      <c r="AF45" s="188">
        <v>0</v>
      </c>
    </row>
    <row r="46" spans="1:32" s="48" customFormat="1" ht="15.75" customHeight="1">
      <c r="A46" s="233" t="s">
        <v>710</v>
      </c>
      <c r="B46" s="342"/>
      <c r="C46" s="496">
        <v>6</v>
      </c>
      <c r="D46" s="497"/>
      <c r="E46" s="496">
        <v>5098</v>
      </c>
      <c r="F46" s="497"/>
      <c r="G46" s="496">
        <v>3802</v>
      </c>
      <c r="H46" s="188">
        <v>6</v>
      </c>
      <c r="I46" s="188"/>
      <c r="J46" s="188">
        <v>5098</v>
      </c>
      <c r="K46" s="188"/>
      <c r="L46" s="188">
        <v>3802</v>
      </c>
      <c r="M46" s="188">
        <v>0</v>
      </c>
      <c r="N46" s="188"/>
      <c r="O46" s="188">
        <v>0</v>
      </c>
      <c r="P46" s="188"/>
      <c r="Q46" s="188">
        <v>0</v>
      </c>
      <c r="R46" s="188">
        <v>0</v>
      </c>
      <c r="S46" s="188"/>
      <c r="T46" s="188">
        <v>0</v>
      </c>
      <c r="U46" s="188"/>
      <c r="V46" s="188">
        <v>0</v>
      </c>
      <c r="W46" s="188">
        <v>0</v>
      </c>
      <c r="X46" s="188"/>
      <c r="Y46" s="188">
        <v>0</v>
      </c>
      <c r="Z46" s="188"/>
      <c r="AA46" s="188">
        <v>0</v>
      </c>
      <c r="AB46" s="188">
        <v>0</v>
      </c>
      <c r="AC46" s="188"/>
      <c r="AD46" s="188">
        <v>0</v>
      </c>
      <c r="AE46" s="188"/>
      <c r="AF46" s="188">
        <v>0</v>
      </c>
    </row>
    <row r="47" spans="1:32" s="81" customFormat="1" ht="12.9" customHeight="1">
      <c r="A47" s="233"/>
      <c r="B47" s="342"/>
      <c r="C47" s="495"/>
      <c r="D47" s="498"/>
      <c r="E47" s="498"/>
      <c r="F47" s="498"/>
      <c r="G47" s="498"/>
      <c r="H47" s="499"/>
      <c r="I47" s="499"/>
      <c r="J47" s="500"/>
      <c r="K47" s="498"/>
      <c r="L47" s="499"/>
      <c r="M47" s="501"/>
      <c r="N47" s="82"/>
      <c r="O47" s="501"/>
      <c r="P47" s="82"/>
      <c r="Q47" s="501"/>
      <c r="R47" s="501"/>
      <c r="S47" s="82"/>
      <c r="T47" s="501"/>
      <c r="U47" s="82"/>
      <c r="V47" s="501"/>
      <c r="W47" s="501"/>
      <c r="X47" s="82"/>
      <c r="Y47" s="501"/>
      <c r="Z47" s="82"/>
      <c r="AA47" s="501"/>
      <c r="AB47" s="501"/>
      <c r="AC47" s="82"/>
      <c r="AD47" s="501"/>
      <c r="AE47" s="82"/>
      <c r="AF47" s="501"/>
    </row>
    <row r="48" spans="1:32" s="48" customFormat="1" ht="15.75" customHeight="1">
      <c r="A48" s="233" t="s">
        <v>709</v>
      </c>
      <c r="B48" s="342"/>
      <c r="C48" s="496">
        <v>4</v>
      </c>
      <c r="D48" s="497"/>
      <c r="E48" s="496">
        <v>3275</v>
      </c>
      <c r="F48" s="497"/>
      <c r="G48" s="496">
        <v>1381</v>
      </c>
      <c r="H48" s="188">
        <v>4</v>
      </c>
      <c r="I48" s="188"/>
      <c r="J48" s="188">
        <v>3275</v>
      </c>
      <c r="K48" s="188"/>
      <c r="L48" s="188">
        <v>1381</v>
      </c>
      <c r="M48" s="188">
        <v>0</v>
      </c>
      <c r="N48" s="188"/>
      <c r="O48" s="188">
        <v>0</v>
      </c>
      <c r="P48" s="188"/>
      <c r="Q48" s="188">
        <v>0</v>
      </c>
      <c r="R48" s="188">
        <v>0</v>
      </c>
      <c r="S48" s="188"/>
      <c r="T48" s="188">
        <v>0</v>
      </c>
      <c r="U48" s="188"/>
      <c r="V48" s="188">
        <v>0</v>
      </c>
      <c r="W48" s="188">
        <v>0</v>
      </c>
      <c r="X48" s="188"/>
      <c r="Y48" s="188">
        <v>0</v>
      </c>
      <c r="Z48" s="188"/>
      <c r="AA48" s="188">
        <v>0</v>
      </c>
      <c r="AB48" s="188">
        <v>0</v>
      </c>
      <c r="AC48" s="188"/>
      <c r="AD48" s="188">
        <v>0</v>
      </c>
      <c r="AE48" s="188"/>
      <c r="AF48" s="188">
        <v>0</v>
      </c>
    </row>
    <row r="49" spans="1:32" s="48" customFormat="1" ht="15.75" customHeight="1">
      <c r="A49" s="233" t="s">
        <v>708</v>
      </c>
      <c r="B49" s="342"/>
      <c r="C49" s="496">
        <v>18</v>
      </c>
      <c r="D49" s="497"/>
      <c r="E49" s="496">
        <v>5761</v>
      </c>
      <c r="F49" s="497"/>
      <c r="G49" s="496">
        <v>2771</v>
      </c>
      <c r="H49" s="188">
        <v>18</v>
      </c>
      <c r="I49" s="188"/>
      <c r="J49" s="188">
        <v>5761</v>
      </c>
      <c r="K49" s="188"/>
      <c r="L49" s="188">
        <v>2771</v>
      </c>
      <c r="M49" s="188">
        <v>0</v>
      </c>
      <c r="N49" s="188"/>
      <c r="O49" s="188">
        <v>0</v>
      </c>
      <c r="P49" s="188"/>
      <c r="Q49" s="188">
        <v>0</v>
      </c>
      <c r="R49" s="188">
        <v>0</v>
      </c>
      <c r="S49" s="188"/>
      <c r="T49" s="188">
        <v>0</v>
      </c>
      <c r="U49" s="188"/>
      <c r="V49" s="188">
        <v>0</v>
      </c>
      <c r="W49" s="188">
        <v>0</v>
      </c>
      <c r="X49" s="188"/>
      <c r="Y49" s="188">
        <v>0</v>
      </c>
      <c r="Z49" s="188"/>
      <c r="AA49" s="188">
        <v>0</v>
      </c>
      <c r="AB49" s="188">
        <v>0</v>
      </c>
      <c r="AC49" s="188"/>
      <c r="AD49" s="188">
        <v>0</v>
      </c>
      <c r="AE49" s="188"/>
      <c r="AF49" s="188">
        <v>0</v>
      </c>
    </row>
    <row r="50" spans="1:32" s="48" customFormat="1" ht="15.75" customHeight="1">
      <c r="A50" s="233" t="s">
        <v>707</v>
      </c>
      <c r="B50" s="342"/>
      <c r="C50" s="496">
        <v>18</v>
      </c>
      <c r="D50" s="497"/>
      <c r="E50" s="496">
        <v>4591</v>
      </c>
      <c r="F50" s="497"/>
      <c r="G50" s="496">
        <v>4591</v>
      </c>
      <c r="H50" s="188">
        <v>1</v>
      </c>
      <c r="I50" s="188"/>
      <c r="J50" s="188">
        <v>437</v>
      </c>
      <c r="K50" s="188"/>
      <c r="L50" s="188">
        <v>437</v>
      </c>
      <c r="M50" s="188">
        <v>0</v>
      </c>
      <c r="N50" s="188"/>
      <c r="O50" s="188">
        <v>0</v>
      </c>
      <c r="P50" s="188"/>
      <c r="Q50" s="188">
        <v>0</v>
      </c>
      <c r="R50" s="188">
        <v>0</v>
      </c>
      <c r="S50" s="188"/>
      <c r="T50" s="188">
        <v>0</v>
      </c>
      <c r="U50" s="188"/>
      <c r="V50" s="188">
        <v>0</v>
      </c>
      <c r="W50" s="188">
        <v>17</v>
      </c>
      <c r="X50" s="188"/>
      <c r="Y50" s="188">
        <v>4154</v>
      </c>
      <c r="Z50" s="188"/>
      <c r="AA50" s="188">
        <v>4154</v>
      </c>
      <c r="AB50" s="188">
        <v>0</v>
      </c>
      <c r="AC50" s="188"/>
      <c r="AD50" s="188">
        <v>0</v>
      </c>
      <c r="AE50" s="188"/>
      <c r="AF50" s="188">
        <v>0</v>
      </c>
    </row>
    <row r="51" spans="1:32" s="48" customFormat="1" ht="15.75" customHeight="1">
      <c r="A51" s="233" t="s">
        <v>161</v>
      </c>
      <c r="B51" s="342"/>
      <c r="C51" s="496">
        <v>44</v>
      </c>
      <c r="D51" s="497"/>
      <c r="E51" s="496">
        <v>15157</v>
      </c>
      <c r="F51" s="497"/>
      <c r="G51" s="496">
        <v>15157</v>
      </c>
      <c r="H51" s="188">
        <v>10</v>
      </c>
      <c r="I51" s="188"/>
      <c r="J51" s="188">
        <v>5860</v>
      </c>
      <c r="K51" s="188"/>
      <c r="L51" s="188">
        <v>5860</v>
      </c>
      <c r="M51" s="188">
        <v>1</v>
      </c>
      <c r="N51" s="188"/>
      <c r="O51" s="188">
        <v>570</v>
      </c>
      <c r="P51" s="188"/>
      <c r="Q51" s="188">
        <v>570</v>
      </c>
      <c r="R51" s="188">
        <v>14</v>
      </c>
      <c r="S51" s="188"/>
      <c r="T51" s="188">
        <v>5878</v>
      </c>
      <c r="U51" s="188"/>
      <c r="V51" s="188">
        <v>5878</v>
      </c>
      <c r="W51" s="188">
        <v>18</v>
      </c>
      <c r="X51" s="188"/>
      <c r="Y51" s="188">
        <v>2047</v>
      </c>
      <c r="Z51" s="188"/>
      <c r="AA51" s="188">
        <v>2047</v>
      </c>
      <c r="AB51" s="188">
        <v>1</v>
      </c>
      <c r="AC51" s="188"/>
      <c r="AD51" s="188">
        <v>802</v>
      </c>
      <c r="AE51" s="188"/>
      <c r="AF51" s="188">
        <v>802</v>
      </c>
    </row>
    <row r="52" spans="1:32" s="48" customFormat="1" ht="15.75" customHeight="1">
      <c r="A52" s="233" t="s">
        <v>706</v>
      </c>
      <c r="B52" s="342"/>
      <c r="C52" s="496">
        <v>13</v>
      </c>
      <c r="D52" s="497"/>
      <c r="E52" s="496">
        <v>8042</v>
      </c>
      <c r="F52" s="497"/>
      <c r="G52" s="496">
        <v>5343</v>
      </c>
      <c r="H52" s="188">
        <v>8</v>
      </c>
      <c r="I52" s="188"/>
      <c r="J52" s="188">
        <v>3755</v>
      </c>
      <c r="K52" s="188"/>
      <c r="L52" s="188">
        <v>2046</v>
      </c>
      <c r="M52" s="188">
        <v>5</v>
      </c>
      <c r="N52" s="188"/>
      <c r="O52" s="188">
        <v>4287</v>
      </c>
      <c r="P52" s="188"/>
      <c r="Q52" s="188">
        <v>3297</v>
      </c>
      <c r="R52" s="188">
        <v>0</v>
      </c>
      <c r="S52" s="188"/>
      <c r="T52" s="188">
        <v>0</v>
      </c>
      <c r="U52" s="188"/>
      <c r="V52" s="188">
        <v>0</v>
      </c>
      <c r="W52" s="188">
        <v>0</v>
      </c>
      <c r="X52" s="188"/>
      <c r="Y52" s="188">
        <v>0</v>
      </c>
      <c r="Z52" s="188"/>
      <c r="AA52" s="188">
        <v>0</v>
      </c>
      <c r="AB52" s="188">
        <v>0</v>
      </c>
      <c r="AC52" s="188"/>
      <c r="AD52" s="188">
        <v>0</v>
      </c>
      <c r="AE52" s="188"/>
      <c r="AF52" s="188">
        <v>0</v>
      </c>
    </row>
    <row r="53" spans="1:32" s="81" customFormat="1" ht="12.9" customHeight="1">
      <c r="A53" s="233"/>
      <c r="B53" s="342"/>
      <c r="C53" s="495"/>
      <c r="D53" s="498"/>
      <c r="E53" s="498"/>
      <c r="F53" s="498"/>
      <c r="G53" s="498"/>
      <c r="H53" s="499"/>
      <c r="I53" s="499"/>
      <c r="J53" s="500"/>
      <c r="K53" s="498"/>
      <c r="L53" s="499"/>
      <c r="M53" s="501"/>
      <c r="N53" s="82"/>
      <c r="O53" s="501"/>
      <c r="P53" s="82"/>
      <c r="Q53" s="501"/>
      <c r="R53" s="501"/>
      <c r="S53" s="82"/>
      <c r="T53" s="501"/>
      <c r="U53" s="82"/>
      <c r="V53" s="501"/>
      <c r="W53" s="501"/>
      <c r="X53" s="82"/>
      <c r="Y53" s="501"/>
      <c r="Z53" s="82"/>
      <c r="AA53" s="501"/>
      <c r="AB53" s="501"/>
      <c r="AC53" s="82"/>
      <c r="AD53" s="501"/>
      <c r="AE53" s="82"/>
      <c r="AF53" s="501"/>
    </row>
    <row r="54" spans="1:32" s="48" customFormat="1" ht="15.75" customHeight="1">
      <c r="A54" s="233" t="s">
        <v>705</v>
      </c>
      <c r="B54" s="342"/>
      <c r="C54" s="496">
        <v>15</v>
      </c>
      <c r="D54" s="497"/>
      <c r="E54" s="496">
        <v>4586</v>
      </c>
      <c r="F54" s="497"/>
      <c r="G54" s="496">
        <v>2674</v>
      </c>
      <c r="H54" s="188">
        <v>15</v>
      </c>
      <c r="I54" s="188"/>
      <c r="J54" s="188">
        <v>4586</v>
      </c>
      <c r="K54" s="188"/>
      <c r="L54" s="188">
        <v>2674</v>
      </c>
      <c r="M54" s="188">
        <v>0</v>
      </c>
      <c r="N54" s="188"/>
      <c r="O54" s="188">
        <v>0</v>
      </c>
      <c r="P54" s="188"/>
      <c r="Q54" s="188">
        <v>0</v>
      </c>
      <c r="R54" s="188">
        <v>0</v>
      </c>
      <c r="S54" s="188"/>
      <c r="T54" s="188">
        <v>0</v>
      </c>
      <c r="U54" s="188"/>
      <c r="V54" s="188">
        <v>0</v>
      </c>
      <c r="W54" s="188">
        <v>0</v>
      </c>
      <c r="X54" s="188"/>
      <c r="Y54" s="188">
        <v>0</v>
      </c>
      <c r="Z54" s="188"/>
      <c r="AA54" s="188">
        <v>0</v>
      </c>
      <c r="AB54" s="188">
        <v>0</v>
      </c>
      <c r="AC54" s="188"/>
      <c r="AD54" s="188">
        <v>0</v>
      </c>
      <c r="AE54" s="188"/>
      <c r="AF54" s="188">
        <v>0</v>
      </c>
    </row>
    <row r="55" spans="1:32" s="48" customFormat="1" ht="15.75" customHeight="1">
      <c r="A55" s="233" t="s">
        <v>704</v>
      </c>
      <c r="B55" s="342"/>
      <c r="C55" s="496">
        <v>2</v>
      </c>
      <c r="D55" s="497"/>
      <c r="E55" s="496">
        <v>1900</v>
      </c>
      <c r="F55" s="497"/>
      <c r="G55" s="496">
        <v>708</v>
      </c>
      <c r="H55" s="188">
        <v>2</v>
      </c>
      <c r="I55" s="188"/>
      <c r="J55" s="188">
        <v>1900</v>
      </c>
      <c r="K55" s="188"/>
      <c r="L55" s="188">
        <v>708</v>
      </c>
      <c r="M55" s="188">
        <v>0</v>
      </c>
      <c r="N55" s="188"/>
      <c r="O55" s="188">
        <v>0</v>
      </c>
      <c r="P55" s="188"/>
      <c r="Q55" s="188">
        <v>0</v>
      </c>
      <c r="R55" s="188">
        <v>0</v>
      </c>
      <c r="S55" s="188"/>
      <c r="T55" s="188">
        <v>0</v>
      </c>
      <c r="U55" s="188"/>
      <c r="V55" s="188">
        <v>0</v>
      </c>
      <c r="W55" s="188">
        <v>0</v>
      </c>
      <c r="X55" s="188"/>
      <c r="Y55" s="188">
        <v>0</v>
      </c>
      <c r="Z55" s="188"/>
      <c r="AA55" s="188">
        <v>0</v>
      </c>
      <c r="AB55" s="188">
        <v>0</v>
      </c>
      <c r="AC55" s="188"/>
      <c r="AD55" s="188">
        <v>0</v>
      </c>
      <c r="AE55" s="188"/>
      <c r="AF55" s="188">
        <v>0</v>
      </c>
    </row>
    <row r="56" spans="1:32" s="48" customFormat="1" ht="15.75" customHeight="1">
      <c r="A56" s="233" t="s">
        <v>703</v>
      </c>
      <c r="B56" s="342"/>
      <c r="C56" s="496">
        <v>57</v>
      </c>
      <c r="D56" s="497"/>
      <c r="E56" s="496">
        <v>28670</v>
      </c>
      <c r="F56" s="497"/>
      <c r="G56" s="496">
        <v>21355</v>
      </c>
      <c r="H56" s="188">
        <v>25</v>
      </c>
      <c r="I56" s="188"/>
      <c r="J56" s="188">
        <v>13635</v>
      </c>
      <c r="K56" s="188"/>
      <c r="L56" s="188">
        <v>11017</v>
      </c>
      <c r="M56" s="188">
        <v>17</v>
      </c>
      <c r="N56" s="188"/>
      <c r="O56" s="188">
        <v>6638</v>
      </c>
      <c r="P56" s="188"/>
      <c r="Q56" s="188">
        <v>4450</v>
      </c>
      <c r="R56" s="188">
        <v>15</v>
      </c>
      <c r="S56" s="188"/>
      <c r="T56" s="188">
        <v>8397</v>
      </c>
      <c r="U56" s="188"/>
      <c r="V56" s="188">
        <v>5888</v>
      </c>
      <c r="W56" s="188">
        <v>0</v>
      </c>
      <c r="X56" s="188"/>
      <c r="Y56" s="188">
        <v>0</v>
      </c>
      <c r="Z56" s="188"/>
      <c r="AA56" s="188">
        <v>0</v>
      </c>
      <c r="AB56" s="188">
        <v>0</v>
      </c>
      <c r="AC56" s="188"/>
      <c r="AD56" s="188">
        <v>0</v>
      </c>
      <c r="AE56" s="188"/>
      <c r="AF56" s="188">
        <v>0</v>
      </c>
    </row>
    <row r="57" spans="1:32" s="48" customFormat="1" ht="15.75" customHeight="1">
      <c r="A57" s="233" t="s">
        <v>702</v>
      </c>
      <c r="B57" s="342"/>
      <c r="C57" s="496">
        <v>4</v>
      </c>
      <c r="D57" s="497"/>
      <c r="E57" s="496">
        <v>2533</v>
      </c>
      <c r="F57" s="497"/>
      <c r="G57" s="496">
        <v>1579</v>
      </c>
      <c r="H57" s="188">
        <v>0</v>
      </c>
      <c r="I57" s="188"/>
      <c r="J57" s="188">
        <v>0</v>
      </c>
      <c r="K57" s="188"/>
      <c r="L57" s="188">
        <v>0</v>
      </c>
      <c r="M57" s="188">
        <v>0</v>
      </c>
      <c r="N57" s="188"/>
      <c r="O57" s="188">
        <v>0</v>
      </c>
      <c r="P57" s="188"/>
      <c r="Q57" s="188">
        <v>0</v>
      </c>
      <c r="R57" s="188">
        <v>0</v>
      </c>
      <c r="S57" s="188"/>
      <c r="T57" s="188">
        <v>0</v>
      </c>
      <c r="U57" s="188"/>
      <c r="V57" s="188">
        <v>0</v>
      </c>
      <c r="W57" s="188">
        <v>4</v>
      </c>
      <c r="X57" s="188"/>
      <c r="Y57" s="188">
        <v>2533</v>
      </c>
      <c r="Z57" s="188"/>
      <c r="AA57" s="188">
        <v>1579</v>
      </c>
      <c r="AB57" s="188">
        <v>0</v>
      </c>
      <c r="AC57" s="188"/>
      <c r="AD57" s="188">
        <v>0</v>
      </c>
      <c r="AE57" s="188"/>
      <c r="AF57" s="188">
        <v>0</v>
      </c>
    </row>
    <row r="58" spans="1:32" s="48" customFormat="1" ht="15.75" customHeight="1">
      <c r="A58" s="233" t="s">
        <v>701</v>
      </c>
      <c r="B58" s="342"/>
      <c r="C58" s="496">
        <v>4</v>
      </c>
      <c r="D58" s="497"/>
      <c r="E58" s="496">
        <v>1068</v>
      </c>
      <c r="F58" s="497"/>
      <c r="G58" s="496">
        <v>854</v>
      </c>
      <c r="H58" s="188">
        <v>1</v>
      </c>
      <c r="I58" s="188"/>
      <c r="J58" s="188">
        <v>243</v>
      </c>
      <c r="K58" s="188"/>
      <c r="L58" s="188">
        <v>147</v>
      </c>
      <c r="M58" s="188">
        <v>3</v>
      </c>
      <c r="N58" s="188"/>
      <c r="O58" s="188">
        <v>825</v>
      </c>
      <c r="P58" s="188"/>
      <c r="Q58" s="188">
        <v>707</v>
      </c>
      <c r="R58" s="188">
        <v>0</v>
      </c>
      <c r="S58" s="188"/>
      <c r="T58" s="188">
        <v>0</v>
      </c>
      <c r="U58" s="188"/>
      <c r="V58" s="188">
        <v>0</v>
      </c>
      <c r="W58" s="188">
        <v>0</v>
      </c>
      <c r="X58" s="188"/>
      <c r="Y58" s="188">
        <v>0</v>
      </c>
      <c r="Z58" s="188"/>
      <c r="AA58" s="188">
        <v>0</v>
      </c>
      <c r="AB58" s="188">
        <v>0</v>
      </c>
      <c r="AC58" s="188"/>
      <c r="AD58" s="188">
        <v>0</v>
      </c>
      <c r="AE58" s="188"/>
      <c r="AF58" s="188">
        <v>0</v>
      </c>
    </row>
    <row r="59" spans="1:32" s="81" customFormat="1" ht="12.9" customHeight="1">
      <c r="A59" s="233"/>
      <c r="B59" s="342"/>
      <c r="C59" s="495"/>
      <c r="D59" s="498"/>
      <c r="E59" s="498"/>
      <c r="F59" s="498"/>
      <c r="G59" s="498"/>
      <c r="H59" s="499"/>
      <c r="I59" s="499"/>
      <c r="J59" s="500"/>
      <c r="K59" s="498"/>
      <c r="L59" s="499"/>
      <c r="M59" s="501"/>
      <c r="N59" s="82"/>
      <c r="O59" s="501"/>
      <c r="P59" s="82"/>
      <c r="Q59" s="501"/>
      <c r="R59" s="501"/>
      <c r="S59" s="82"/>
      <c r="T59" s="501"/>
      <c r="U59" s="82"/>
      <c r="V59" s="501"/>
      <c r="W59" s="501"/>
      <c r="X59" s="82"/>
      <c r="Y59" s="501"/>
      <c r="Z59" s="82"/>
      <c r="AA59" s="501"/>
      <c r="AB59" s="501"/>
      <c r="AC59" s="82"/>
      <c r="AD59" s="501"/>
      <c r="AE59" s="82"/>
      <c r="AF59" s="501"/>
    </row>
    <row r="60" spans="1:32" s="48" customFormat="1" ht="15.75" customHeight="1">
      <c r="A60" s="233" t="s">
        <v>131</v>
      </c>
      <c r="B60" s="342"/>
      <c r="C60" s="496">
        <v>12</v>
      </c>
      <c r="D60" s="497"/>
      <c r="E60" s="496">
        <v>5571</v>
      </c>
      <c r="F60" s="497"/>
      <c r="G60" s="496">
        <v>3982</v>
      </c>
      <c r="H60" s="188">
        <v>12</v>
      </c>
      <c r="I60" s="188"/>
      <c r="J60" s="188">
        <v>5571</v>
      </c>
      <c r="K60" s="188"/>
      <c r="L60" s="188">
        <v>3982</v>
      </c>
      <c r="M60" s="188">
        <v>0</v>
      </c>
      <c r="N60" s="188"/>
      <c r="O60" s="188">
        <v>0</v>
      </c>
      <c r="P60" s="188"/>
      <c r="Q60" s="188">
        <v>0</v>
      </c>
      <c r="R60" s="188">
        <v>0</v>
      </c>
      <c r="S60" s="188"/>
      <c r="T60" s="188">
        <v>0</v>
      </c>
      <c r="U60" s="188"/>
      <c r="V60" s="188">
        <v>0</v>
      </c>
      <c r="W60" s="188">
        <v>0</v>
      </c>
      <c r="X60" s="188"/>
      <c r="Y60" s="188">
        <v>0</v>
      </c>
      <c r="Z60" s="188"/>
      <c r="AA60" s="188">
        <v>0</v>
      </c>
      <c r="AB60" s="188">
        <v>0</v>
      </c>
      <c r="AC60" s="188"/>
      <c r="AD60" s="188">
        <v>0</v>
      </c>
      <c r="AE60" s="188"/>
      <c r="AF60" s="188">
        <v>0</v>
      </c>
    </row>
    <row r="61" spans="1:32" s="48" customFormat="1" ht="15.75" customHeight="1">
      <c r="A61" s="233" t="s">
        <v>321</v>
      </c>
      <c r="B61" s="342"/>
      <c r="C61" s="496">
        <v>17</v>
      </c>
      <c r="D61" s="497"/>
      <c r="E61" s="496">
        <v>6019</v>
      </c>
      <c r="F61" s="497"/>
      <c r="G61" s="496">
        <v>5028</v>
      </c>
      <c r="H61" s="188">
        <v>17</v>
      </c>
      <c r="I61" s="188"/>
      <c r="J61" s="188">
        <v>6019</v>
      </c>
      <c r="K61" s="188"/>
      <c r="L61" s="188">
        <v>5028</v>
      </c>
      <c r="M61" s="188">
        <v>0</v>
      </c>
      <c r="N61" s="188"/>
      <c r="O61" s="188">
        <v>0</v>
      </c>
      <c r="P61" s="188"/>
      <c r="Q61" s="188">
        <v>0</v>
      </c>
      <c r="R61" s="188">
        <v>0</v>
      </c>
      <c r="S61" s="188"/>
      <c r="T61" s="188">
        <v>0</v>
      </c>
      <c r="U61" s="188"/>
      <c r="V61" s="188">
        <v>0</v>
      </c>
      <c r="W61" s="188">
        <v>0</v>
      </c>
      <c r="X61" s="188"/>
      <c r="Y61" s="188">
        <v>0</v>
      </c>
      <c r="Z61" s="188"/>
      <c r="AA61" s="188">
        <v>0</v>
      </c>
      <c r="AB61" s="188">
        <v>0</v>
      </c>
      <c r="AC61" s="188"/>
      <c r="AD61" s="188">
        <v>0</v>
      </c>
      <c r="AE61" s="188"/>
      <c r="AF61" s="188">
        <v>0</v>
      </c>
    </row>
    <row r="62" spans="1:32" s="48" customFormat="1" ht="15.75" customHeight="1">
      <c r="A62" s="233" t="s">
        <v>700</v>
      </c>
      <c r="B62" s="342"/>
      <c r="C62" s="496">
        <v>4</v>
      </c>
      <c r="D62" s="497"/>
      <c r="E62" s="496">
        <v>2221</v>
      </c>
      <c r="F62" s="497"/>
      <c r="G62" s="496">
        <v>774</v>
      </c>
      <c r="H62" s="188">
        <v>4</v>
      </c>
      <c r="I62" s="188"/>
      <c r="J62" s="188">
        <v>2221</v>
      </c>
      <c r="K62" s="188"/>
      <c r="L62" s="188">
        <v>774</v>
      </c>
      <c r="M62" s="188">
        <v>0</v>
      </c>
      <c r="N62" s="188"/>
      <c r="O62" s="188">
        <v>0</v>
      </c>
      <c r="P62" s="188"/>
      <c r="Q62" s="188">
        <v>0</v>
      </c>
      <c r="R62" s="188">
        <v>0</v>
      </c>
      <c r="S62" s="188"/>
      <c r="T62" s="188">
        <v>0</v>
      </c>
      <c r="U62" s="188"/>
      <c r="V62" s="188">
        <v>0</v>
      </c>
      <c r="W62" s="188">
        <v>0</v>
      </c>
      <c r="X62" s="188"/>
      <c r="Y62" s="188">
        <v>0</v>
      </c>
      <c r="Z62" s="188"/>
      <c r="AA62" s="188">
        <v>0</v>
      </c>
      <c r="AB62" s="188">
        <v>0</v>
      </c>
      <c r="AC62" s="188"/>
      <c r="AD62" s="188">
        <v>0</v>
      </c>
      <c r="AE62" s="188"/>
      <c r="AF62" s="188">
        <v>0</v>
      </c>
    </row>
    <row r="63" spans="1:32" s="81" customFormat="1" ht="12.9" customHeight="1">
      <c r="A63" s="233"/>
      <c r="B63" s="342"/>
      <c r="C63" s="495"/>
      <c r="D63" s="498"/>
      <c r="E63" s="498"/>
      <c r="F63" s="498"/>
      <c r="G63" s="498"/>
      <c r="H63" s="499"/>
      <c r="I63" s="499"/>
      <c r="J63" s="500"/>
      <c r="K63" s="498"/>
      <c r="L63" s="499"/>
      <c r="M63" s="501"/>
      <c r="N63" s="82"/>
      <c r="O63" s="501"/>
      <c r="P63" s="82"/>
      <c r="Q63" s="501"/>
      <c r="R63" s="501"/>
      <c r="S63" s="82"/>
      <c r="T63" s="501"/>
      <c r="U63" s="82"/>
      <c r="V63" s="501"/>
      <c r="W63" s="501"/>
      <c r="X63" s="82"/>
      <c r="Y63" s="501"/>
      <c r="Z63" s="82"/>
      <c r="AA63" s="501"/>
      <c r="AB63" s="501"/>
      <c r="AC63" s="82"/>
      <c r="AD63" s="501"/>
      <c r="AE63" s="82"/>
      <c r="AF63" s="501"/>
    </row>
    <row r="64" spans="1:32" s="48" customFormat="1" ht="15.75" customHeight="1">
      <c r="A64" s="233" t="s">
        <v>699</v>
      </c>
      <c r="B64" s="342"/>
      <c r="C64" s="496">
        <v>3</v>
      </c>
      <c r="D64" s="497"/>
      <c r="E64" s="496">
        <v>2106</v>
      </c>
      <c r="F64" s="497"/>
      <c r="G64" s="496">
        <v>861</v>
      </c>
      <c r="H64" s="188">
        <v>0</v>
      </c>
      <c r="I64" s="188"/>
      <c r="J64" s="188">
        <v>0</v>
      </c>
      <c r="K64" s="188"/>
      <c r="L64" s="188">
        <v>0</v>
      </c>
      <c r="M64" s="188">
        <v>3</v>
      </c>
      <c r="N64" s="188"/>
      <c r="O64" s="188">
        <v>2106</v>
      </c>
      <c r="P64" s="188"/>
      <c r="Q64" s="188">
        <v>861</v>
      </c>
      <c r="R64" s="188">
        <v>0</v>
      </c>
      <c r="S64" s="188"/>
      <c r="T64" s="188">
        <v>0</v>
      </c>
      <c r="U64" s="188"/>
      <c r="V64" s="188">
        <v>0</v>
      </c>
      <c r="W64" s="188">
        <v>0</v>
      </c>
      <c r="X64" s="188"/>
      <c r="Y64" s="188">
        <v>0</v>
      </c>
      <c r="Z64" s="188"/>
      <c r="AA64" s="188">
        <v>0</v>
      </c>
      <c r="AB64" s="188">
        <v>0</v>
      </c>
      <c r="AC64" s="188"/>
      <c r="AD64" s="188">
        <v>0</v>
      </c>
      <c r="AE64" s="188"/>
      <c r="AF64" s="188">
        <v>0</v>
      </c>
    </row>
    <row r="65" spans="1:32" s="48" customFormat="1" ht="15.75" customHeight="1">
      <c r="A65" s="233" t="s">
        <v>698</v>
      </c>
      <c r="B65" s="342"/>
      <c r="C65" s="496">
        <v>4</v>
      </c>
      <c r="D65" s="497"/>
      <c r="E65" s="496">
        <v>232</v>
      </c>
      <c r="F65" s="497"/>
      <c r="G65" s="496">
        <v>191</v>
      </c>
      <c r="H65" s="188">
        <v>4</v>
      </c>
      <c r="I65" s="188"/>
      <c r="J65" s="188">
        <v>232</v>
      </c>
      <c r="K65" s="188"/>
      <c r="L65" s="188">
        <v>191</v>
      </c>
      <c r="M65" s="188">
        <v>0</v>
      </c>
      <c r="N65" s="188"/>
      <c r="O65" s="188">
        <v>0</v>
      </c>
      <c r="P65" s="188"/>
      <c r="Q65" s="188">
        <v>0</v>
      </c>
      <c r="R65" s="188">
        <v>0</v>
      </c>
      <c r="S65" s="188"/>
      <c r="T65" s="188">
        <v>0</v>
      </c>
      <c r="U65" s="188"/>
      <c r="V65" s="188">
        <v>0</v>
      </c>
      <c r="W65" s="188">
        <v>0</v>
      </c>
      <c r="X65" s="188"/>
      <c r="Y65" s="188">
        <v>0</v>
      </c>
      <c r="Z65" s="188"/>
      <c r="AA65" s="188">
        <v>0</v>
      </c>
      <c r="AB65" s="188">
        <v>0</v>
      </c>
      <c r="AC65" s="188"/>
      <c r="AD65" s="188">
        <v>0</v>
      </c>
      <c r="AE65" s="188"/>
      <c r="AF65" s="188">
        <v>0</v>
      </c>
    </row>
    <row r="66" spans="1:32" s="48" customFormat="1" ht="15.75" customHeight="1">
      <c r="A66" s="233" t="s">
        <v>697</v>
      </c>
      <c r="B66" s="342"/>
      <c r="C66" s="496">
        <v>0</v>
      </c>
      <c r="D66" s="497"/>
      <c r="E66" s="496">
        <v>0</v>
      </c>
      <c r="F66" s="497"/>
      <c r="G66" s="496">
        <v>0</v>
      </c>
      <c r="H66" s="188">
        <v>0</v>
      </c>
      <c r="I66" s="188"/>
      <c r="J66" s="188">
        <v>0</v>
      </c>
      <c r="K66" s="188"/>
      <c r="L66" s="188">
        <v>0</v>
      </c>
      <c r="M66" s="188">
        <v>0</v>
      </c>
      <c r="N66" s="188"/>
      <c r="O66" s="188">
        <v>0</v>
      </c>
      <c r="P66" s="188"/>
      <c r="Q66" s="188">
        <v>0</v>
      </c>
      <c r="R66" s="188">
        <v>0</v>
      </c>
      <c r="S66" s="188"/>
      <c r="T66" s="188">
        <v>0</v>
      </c>
      <c r="U66" s="188"/>
      <c r="V66" s="188">
        <v>0</v>
      </c>
      <c r="W66" s="188">
        <v>0</v>
      </c>
      <c r="X66" s="188"/>
      <c r="Y66" s="188">
        <v>0</v>
      </c>
      <c r="Z66" s="188"/>
      <c r="AA66" s="188">
        <v>0</v>
      </c>
      <c r="AB66" s="188">
        <v>0</v>
      </c>
      <c r="AC66" s="188"/>
      <c r="AD66" s="188">
        <v>0</v>
      </c>
      <c r="AE66" s="188"/>
      <c r="AF66" s="188">
        <v>0</v>
      </c>
    </row>
    <row r="67" spans="1:32" s="48" customFormat="1" ht="15.75" customHeight="1">
      <c r="A67" s="233" t="s">
        <v>696</v>
      </c>
      <c r="B67" s="342"/>
      <c r="C67" s="496">
        <v>4</v>
      </c>
      <c r="D67" s="497"/>
      <c r="E67" s="496">
        <v>600</v>
      </c>
      <c r="F67" s="497"/>
      <c r="G67" s="496">
        <v>600</v>
      </c>
      <c r="H67" s="188">
        <v>4</v>
      </c>
      <c r="I67" s="188"/>
      <c r="J67" s="188">
        <v>600</v>
      </c>
      <c r="K67" s="188"/>
      <c r="L67" s="188">
        <v>600</v>
      </c>
      <c r="M67" s="188">
        <v>0</v>
      </c>
      <c r="N67" s="188"/>
      <c r="O67" s="188">
        <v>0</v>
      </c>
      <c r="P67" s="188"/>
      <c r="Q67" s="188">
        <v>0</v>
      </c>
      <c r="R67" s="188">
        <v>0</v>
      </c>
      <c r="S67" s="188"/>
      <c r="T67" s="188">
        <v>0</v>
      </c>
      <c r="U67" s="188"/>
      <c r="V67" s="188">
        <v>0</v>
      </c>
      <c r="W67" s="188">
        <v>0</v>
      </c>
      <c r="X67" s="188"/>
      <c r="Y67" s="188">
        <v>0</v>
      </c>
      <c r="Z67" s="188"/>
      <c r="AA67" s="188">
        <v>0</v>
      </c>
      <c r="AB67" s="188">
        <v>0</v>
      </c>
      <c r="AC67" s="188"/>
      <c r="AD67" s="188">
        <v>0</v>
      </c>
      <c r="AE67" s="188"/>
      <c r="AF67" s="188">
        <v>0</v>
      </c>
    </row>
    <row r="68" spans="1:32" s="48" customFormat="1" ht="15.75" customHeight="1">
      <c r="A68" s="233" t="s">
        <v>695</v>
      </c>
      <c r="B68" s="342"/>
      <c r="C68" s="496">
        <v>2</v>
      </c>
      <c r="D68" s="497"/>
      <c r="E68" s="496">
        <v>1827</v>
      </c>
      <c r="F68" s="497"/>
      <c r="G68" s="496">
        <v>1044</v>
      </c>
      <c r="H68" s="188">
        <v>0</v>
      </c>
      <c r="I68" s="188"/>
      <c r="J68" s="188">
        <v>0</v>
      </c>
      <c r="K68" s="188"/>
      <c r="L68" s="188">
        <v>0</v>
      </c>
      <c r="M68" s="188">
        <v>2</v>
      </c>
      <c r="N68" s="188"/>
      <c r="O68" s="188">
        <v>1827</v>
      </c>
      <c r="P68" s="188"/>
      <c r="Q68" s="188">
        <v>1044</v>
      </c>
      <c r="R68" s="188">
        <v>0</v>
      </c>
      <c r="S68" s="188"/>
      <c r="T68" s="188">
        <v>0</v>
      </c>
      <c r="U68" s="188"/>
      <c r="V68" s="188">
        <v>0</v>
      </c>
      <c r="W68" s="188">
        <v>0</v>
      </c>
      <c r="X68" s="188"/>
      <c r="Y68" s="188">
        <v>0</v>
      </c>
      <c r="Z68" s="188"/>
      <c r="AA68" s="188">
        <v>0</v>
      </c>
      <c r="AB68" s="188">
        <v>0</v>
      </c>
      <c r="AC68" s="188"/>
      <c r="AD68" s="188">
        <v>0</v>
      </c>
      <c r="AE68" s="188"/>
      <c r="AF68" s="188">
        <v>0</v>
      </c>
    </row>
    <row r="69" spans="1:32" s="81" customFormat="1" ht="12.9" customHeight="1">
      <c r="A69" s="233"/>
      <c r="B69" s="342"/>
      <c r="C69" s="495"/>
      <c r="D69" s="498"/>
      <c r="E69" s="498"/>
      <c r="F69" s="498"/>
      <c r="G69" s="498"/>
      <c r="H69" s="499"/>
      <c r="I69" s="499"/>
      <c r="J69" s="500"/>
      <c r="K69" s="498"/>
      <c r="L69" s="499"/>
      <c r="M69" s="501"/>
      <c r="N69" s="82"/>
      <c r="O69" s="501"/>
      <c r="P69" s="82"/>
      <c r="Q69" s="501"/>
      <c r="R69" s="501"/>
      <c r="S69" s="82"/>
      <c r="T69" s="501"/>
      <c r="U69" s="82"/>
      <c r="V69" s="501"/>
      <c r="W69" s="501"/>
      <c r="X69" s="82"/>
      <c r="Y69" s="501"/>
      <c r="Z69" s="82"/>
      <c r="AA69" s="501"/>
      <c r="AB69" s="501"/>
      <c r="AC69" s="82"/>
      <c r="AD69" s="501"/>
      <c r="AE69" s="82"/>
      <c r="AF69" s="501"/>
    </row>
    <row r="70" spans="1:32" s="48" customFormat="1" ht="15.75" customHeight="1">
      <c r="A70" s="233" t="s">
        <v>694</v>
      </c>
      <c r="B70" s="342"/>
      <c r="C70" s="496">
        <v>1</v>
      </c>
      <c r="D70" s="497"/>
      <c r="E70" s="496">
        <v>383</v>
      </c>
      <c r="F70" s="497"/>
      <c r="G70" s="496">
        <v>227</v>
      </c>
      <c r="H70" s="188">
        <v>1</v>
      </c>
      <c r="I70" s="188"/>
      <c r="J70" s="188">
        <v>383</v>
      </c>
      <c r="K70" s="188"/>
      <c r="L70" s="188">
        <v>227</v>
      </c>
      <c r="M70" s="188">
        <v>0</v>
      </c>
      <c r="N70" s="188"/>
      <c r="O70" s="188">
        <v>0</v>
      </c>
      <c r="P70" s="188"/>
      <c r="Q70" s="188">
        <v>0</v>
      </c>
      <c r="R70" s="188">
        <v>0</v>
      </c>
      <c r="S70" s="188"/>
      <c r="T70" s="188">
        <v>0</v>
      </c>
      <c r="U70" s="188"/>
      <c r="V70" s="188">
        <v>0</v>
      </c>
      <c r="W70" s="188">
        <v>0</v>
      </c>
      <c r="X70" s="188"/>
      <c r="Y70" s="188">
        <v>0</v>
      </c>
      <c r="Z70" s="188"/>
      <c r="AA70" s="188">
        <v>0</v>
      </c>
      <c r="AB70" s="188">
        <v>0</v>
      </c>
      <c r="AC70" s="188"/>
      <c r="AD70" s="188">
        <v>0</v>
      </c>
      <c r="AE70" s="188"/>
      <c r="AF70" s="188">
        <v>0</v>
      </c>
    </row>
    <row r="71" spans="1:32" s="48" customFormat="1" ht="15.75" customHeight="1">
      <c r="A71" s="233" t="s">
        <v>693</v>
      </c>
      <c r="B71" s="342"/>
      <c r="C71" s="496">
        <v>5</v>
      </c>
      <c r="D71" s="497"/>
      <c r="E71" s="496">
        <v>1202</v>
      </c>
      <c r="F71" s="497"/>
      <c r="G71" s="496">
        <v>451</v>
      </c>
      <c r="H71" s="188">
        <v>5</v>
      </c>
      <c r="I71" s="188"/>
      <c r="J71" s="188">
        <v>1202</v>
      </c>
      <c r="K71" s="188"/>
      <c r="L71" s="188">
        <v>451</v>
      </c>
      <c r="M71" s="188">
        <v>0</v>
      </c>
      <c r="N71" s="188"/>
      <c r="O71" s="188">
        <v>0</v>
      </c>
      <c r="P71" s="188"/>
      <c r="Q71" s="188">
        <v>0</v>
      </c>
      <c r="R71" s="188">
        <v>0</v>
      </c>
      <c r="S71" s="188"/>
      <c r="T71" s="188">
        <v>0</v>
      </c>
      <c r="U71" s="188"/>
      <c r="V71" s="188">
        <v>0</v>
      </c>
      <c r="W71" s="188">
        <v>0</v>
      </c>
      <c r="X71" s="188"/>
      <c r="Y71" s="188">
        <v>0</v>
      </c>
      <c r="Z71" s="188"/>
      <c r="AA71" s="188">
        <v>0</v>
      </c>
      <c r="AB71" s="188">
        <v>0</v>
      </c>
      <c r="AC71" s="188"/>
      <c r="AD71" s="188">
        <v>0</v>
      </c>
      <c r="AE71" s="188"/>
      <c r="AF71" s="188">
        <v>0</v>
      </c>
    </row>
    <row r="72" spans="1:32" s="48" customFormat="1" ht="15.75" customHeight="1">
      <c r="A72" s="233" t="s">
        <v>692</v>
      </c>
      <c r="B72" s="342"/>
      <c r="C72" s="496">
        <v>0</v>
      </c>
      <c r="D72" s="497"/>
      <c r="E72" s="496">
        <v>0</v>
      </c>
      <c r="F72" s="497"/>
      <c r="G72" s="496">
        <v>0</v>
      </c>
      <c r="H72" s="188">
        <v>0</v>
      </c>
      <c r="I72" s="188"/>
      <c r="J72" s="188">
        <v>0</v>
      </c>
      <c r="K72" s="188"/>
      <c r="L72" s="188">
        <v>0</v>
      </c>
      <c r="M72" s="188">
        <v>0</v>
      </c>
      <c r="N72" s="188"/>
      <c r="O72" s="188">
        <v>0</v>
      </c>
      <c r="P72" s="188"/>
      <c r="Q72" s="188">
        <v>0</v>
      </c>
      <c r="R72" s="188">
        <v>0</v>
      </c>
      <c r="S72" s="188"/>
      <c r="T72" s="188">
        <v>0</v>
      </c>
      <c r="U72" s="188"/>
      <c r="V72" s="188">
        <v>0</v>
      </c>
      <c r="W72" s="188">
        <v>0</v>
      </c>
      <c r="X72" s="188"/>
      <c r="Y72" s="188">
        <v>0</v>
      </c>
      <c r="Z72" s="188"/>
      <c r="AA72" s="188">
        <v>0</v>
      </c>
      <c r="AB72" s="188">
        <v>0</v>
      </c>
      <c r="AC72" s="188"/>
      <c r="AD72" s="188">
        <v>0</v>
      </c>
      <c r="AE72" s="188"/>
      <c r="AF72" s="188">
        <v>0</v>
      </c>
    </row>
    <row r="73" spans="1:32" s="48" customFormat="1" ht="15.75" customHeight="1">
      <c r="A73" s="233" t="s">
        <v>691</v>
      </c>
      <c r="B73" s="342"/>
      <c r="C73" s="496">
        <v>0</v>
      </c>
      <c r="D73" s="497"/>
      <c r="E73" s="496">
        <v>0</v>
      </c>
      <c r="F73" s="497"/>
      <c r="G73" s="496">
        <v>0</v>
      </c>
      <c r="H73" s="188">
        <v>0</v>
      </c>
      <c r="I73" s="188"/>
      <c r="J73" s="188">
        <v>0</v>
      </c>
      <c r="K73" s="188"/>
      <c r="L73" s="188">
        <v>0</v>
      </c>
      <c r="M73" s="188">
        <v>0</v>
      </c>
      <c r="N73" s="188"/>
      <c r="O73" s="188">
        <v>0</v>
      </c>
      <c r="P73" s="188"/>
      <c r="Q73" s="188">
        <v>0</v>
      </c>
      <c r="R73" s="188">
        <v>0</v>
      </c>
      <c r="S73" s="188"/>
      <c r="T73" s="188">
        <v>0</v>
      </c>
      <c r="U73" s="188"/>
      <c r="V73" s="188">
        <v>0</v>
      </c>
      <c r="W73" s="188">
        <v>0</v>
      </c>
      <c r="X73" s="188"/>
      <c r="Y73" s="188">
        <v>0</v>
      </c>
      <c r="Z73" s="188"/>
      <c r="AA73" s="188">
        <v>0</v>
      </c>
      <c r="AB73" s="188">
        <v>0</v>
      </c>
      <c r="AC73" s="188"/>
      <c r="AD73" s="188">
        <v>0</v>
      </c>
      <c r="AE73" s="188"/>
      <c r="AF73" s="188">
        <v>0</v>
      </c>
    </row>
    <row r="74" spans="1:32" s="48" customFormat="1" ht="15.6" customHeight="1">
      <c r="A74" s="233" t="s">
        <v>690</v>
      </c>
      <c r="B74" s="342"/>
      <c r="C74" s="496">
        <v>0</v>
      </c>
      <c r="D74" s="497"/>
      <c r="E74" s="496">
        <v>0</v>
      </c>
      <c r="F74" s="497"/>
      <c r="G74" s="496">
        <v>0</v>
      </c>
      <c r="H74" s="188">
        <v>0</v>
      </c>
      <c r="I74" s="188"/>
      <c r="J74" s="188">
        <v>0</v>
      </c>
      <c r="K74" s="188"/>
      <c r="L74" s="188">
        <v>0</v>
      </c>
      <c r="M74" s="188">
        <v>0</v>
      </c>
      <c r="N74" s="188"/>
      <c r="O74" s="188">
        <v>0</v>
      </c>
      <c r="P74" s="188"/>
      <c r="Q74" s="188">
        <v>0</v>
      </c>
      <c r="R74" s="188">
        <v>0</v>
      </c>
      <c r="S74" s="188"/>
      <c r="T74" s="188">
        <v>0</v>
      </c>
      <c r="U74" s="188"/>
      <c r="V74" s="188">
        <v>0</v>
      </c>
      <c r="W74" s="188">
        <v>0</v>
      </c>
      <c r="X74" s="188"/>
      <c r="Y74" s="188">
        <v>0</v>
      </c>
      <c r="Z74" s="188"/>
      <c r="AA74" s="188">
        <v>0</v>
      </c>
      <c r="AB74" s="188">
        <v>0</v>
      </c>
      <c r="AC74" s="188"/>
      <c r="AD74" s="188">
        <v>0</v>
      </c>
      <c r="AE74" s="188"/>
      <c r="AF74" s="188">
        <v>0</v>
      </c>
    </row>
    <row r="75" spans="1:32" s="80" customFormat="1" ht="6" customHeight="1">
      <c r="A75" s="555"/>
      <c r="B75" s="555"/>
      <c r="C75" s="556"/>
      <c r="D75" s="557"/>
      <c r="E75" s="557"/>
      <c r="F75" s="557"/>
      <c r="G75" s="557"/>
      <c r="H75" s="557"/>
      <c r="I75" s="558"/>
      <c r="J75" s="559"/>
      <c r="K75" s="558"/>
      <c r="L75" s="559"/>
      <c r="M75" s="557"/>
      <c r="N75" s="558"/>
      <c r="O75" s="560"/>
      <c r="P75" s="558"/>
      <c r="Q75" s="560"/>
      <c r="R75" s="557"/>
      <c r="S75" s="558"/>
      <c r="T75" s="559"/>
      <c r="U75" s="558"/>
      <c r="V75" s="559"/>
      <c r="W75" s="557"/>
      <c r="X75" s="558"/>
      <c r="Y75" s="559"/>
      <c r="Z75" s="558"/>
      <c r="AA75" s="559"/>
      <c r="AB75" s="559"/>
      <c r="AC75" s="558"/>
      <c r="AD75" s="560"/>
      <c r="AE75" s="558"/>
      <c r="AF75" s="559"/>
    </row>
    <row r="76" spans="1:32" ht="15" customHeight="1">
      <c r="A76" s="337" t="s">
        <v>1226</v>
      </c>
      <c r="B76" s="33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</row>
    <row r="77" spans="1:32">
      <c r="C77" s="79"/>
      <c r="E77" s="79"/>
      <c r="G77" s="79"/>
      <c r="H77" s="79"/>
      <c r="I77" s="78"/>
      <c r="J77" s="79"/>
      <c r="L77" s="79"/>
      <c r="M77" s="79"/>
      <c r="O77" s="79"/>
      <c r="Q77" s="79"/>
      <c r="R77" s="79"/>
      <c r="T77" s="79"/>
      <c r="V77" s="79"/>
      <c r="W77" s="79"/>
      <c r="Y77" s="79"/>
      <c r="AA77" s="79"/>
      <c r="AB77" s="79"/>
      <c r="AD77" s="79"/>
      <c r="AF77" s="79"/>
    </row>
    <row r="78" spans="1:32">
      <c r="I78" s="78"/>
      <c r="J78" s="78"/>
    </row>
    <row r="79" spans="1:32">
      <c r="I79" s="78"/>
      <c r="J79" s="78"/>
    </row>
  </sheetData>
  <mergeCells count="57">
    <mergeCell ref="I1:AA1"/>
    <mergeCell ref="S23:T23"/>
    <mergeCell ref="U23:V23"/>
    <mergeCell ref="X23:Y23"/>
    <mergeCell ref="P23:Q23"/>
    <mergeCell ref="Z23:AA23"/>
    <mergeCell ref="U12:V12"/>
    <mergeCell ref="X12:Y12"/>
    <mergeCell ref="Z12:AA12"/>
    <mergeCell ref="P12:Q12"/>
    <mergeCell ref="K10:L10"/>
    <mergeCell ref="M10:M11"/>
    <mergeCell ref="P10:Q10"/>
    <mergeCell ref="I11:L11"/>
    <mergeCell ref="N11:Q11"/>
    <mergeCell ref="D23:E23"/>
    <mergeCell ref="F23:G23"/>
    <mergeCell ref="I23:J23"/>
    <mergeCell ref="K23:L23"/>
    <mergeCell ref="N23:O23"/>
    <mergeCell ref="AC12:AD12"/>
    <mergeCell ref="AC23:AD23"/>
    <mergeCell ref="AE23:AF23"/>
    <mergeCell ref="S11:V11"/>
    <mergeCell ref="X11:AA11"/>
    <mergeCell ref="AE12:AF12"/>
    <mergeCell ref="S12:T12"/>
    <mergeCell ref="AB10:AB11"/>
    <mergeCell ref="AC10:AD10"/>
    <mergeCell ref="AE10:AF10"/>
    <mergeCell ref="AC11:AF11"/>
    <mergeCell ref="S10:T10"/>
    <mergeCell ref="U10:V10"/>
    <mergeCell ref="W10:W11"/>
    <mergeCell ref="X10:Y10"/>
    <mergeCell ref="Z10:AA10"/>
    <mergeCell ref="D12:E12"/>
    <mergeCell ref="F12:G12"/>
    <mergeCell ref="I12:J12"/>
    <mergeCell ref="K12:L12"/>
    <mergeCell ref="N12:O12"/>
    <mergeCell ref="AB9:AF9"/>
    <mergeCell ref="C10:C11"/>
    <mergeCell ref="I2:AA2"/>
    <mergeCell ref="A9:B11"/>
    <mergeCell ref="C9:G9"/>
    <mergeCell ref="H9:L9"/>
    <mergeCell ref="M9:Q9"/>
    <mergeCell ref="R9:V9"/>
    <mergeCell ref="W9:AA9"/>
    <mergeCell ref="R10:R11"/>
    <mergeCell ref="D10:E10"/>
    <mergeCell ref="F10:G10"/>
    <mergeCell ref="H10:H11"/>
    <mergeCell ref="I10:J10"/>
    <mergeCell ref="D11:G11"/>
    <mergeCell ref="N10:O10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9" firstPageNumber="192" pageOrder="overThenDown" orientation="portrait" r:id="rId1"/>
  <headerFooter differentOddEven="1" scaleWithDoc="0">
    <oddHeader>&amp;L&amp;"ＭＳ ゴシック,標準"&amp;8&amp;P      第 ９ 章　運輸・通信</oddHeader>
    <evenHeader>&amp;R&amp;"ＭＳ ゴシック,標準"&amp;8第 ９ 章　運輸・通信      &amp;P</evenHeader>
  </headerFooter>
  <colBreaks count="1" manualBreakCount="1">
    <brk id="17" max="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1626-0879-4211-B9F0-63DC2FFEDBB5}">
  <dimension ref="A1:K19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4.21875" customWidth="1"/>
    <col min="2" max="10" width="13" customWidth="1"/>
  </cols>
  <sheetData>
    <row r="1" spans="1:11" ht="21.75" customHeight="1">
      <c r="K1" s="120"/>
    </row>
    <row r="2" spans="1:11" s="873" customFormat="1" ht="21.75" customHeight="1">
      <c r="A2" s="107" t="s">
        <v>1487</v>
      </c>
      <c r="B2" s="1344"/>
      <c r="C2" s="178"/>
      <c r="D2" s="1086" t="s">
        <v>1488</v>
      </c>
      <c r="E2" s="1086"/>
      <c r="F2" s="1086"/>
      <c r="G2" s="1086"/>
      <c r="H2" s="179"/>
      <c r="I2" s="178"/>
      <c r="J2" s="178"/>
      <c r="K2" s="120"/>
    </row>
    <row r="3" spans="1:11" s="873" customFormat="1" ht="24" customHeight="1"/>
    <row r="4" spans="1:11" s="873" customFormat="1" ht="15" customHeight="1" thickBot="1"/>
    <row r="5" spans="1:11" ht="30" customHeight="1">
      <c r="A5" s="968" t="s">
        <v>1489</v>
      </c>
      <c r="B5" s="960" t="s">
        <v>1390</v>
      </c>
      <c r="C5" s="891" t="s">
        <v>1490</v>
      </c>
      <c r="D5" s="957"/>
      <c r="E5" s="957"/>
      <c r="F5" s="957"/>
      <c r="G5" s="896" t="s">
        <v>1491</v>
      </c>
      <c r="H5" s="1345"/>
      <c r="I5" s="1345"/>
      <c r="J5" s="1345"/>
    </row>
    <row r="6" spans="1:11" ht="30" customHeight="1">
      <c r="A6" s="972"/>
      <c r="B6" s="983"/>
      <c r="C6" s="877" t="s">
        <v>1390</v>
      </c>
      <c r="D6" s="867" t="s">
        <v>1492</v>
      </c>
      <c r="E6" s="864" t="s">
        <v>1493</v>
      </c>
      <c r="F6" s="864" t="s">
        <v>1494</v>
      </c>
      <c r="G6" s="877" t="s">
        <v>1390</v>
      </c>
      <c r="H6" s="867" t="s">
        <v>1492</v>
      </c>
      <c r="I6" s="864" t="s">
        <v>1493</v>
      </c>
      <c r="J6" s="866" t="s">
        <v>1494</v>
      </c>
    </row>
    <row r="7" spans="1:11" s="111" customFormat="1" ht="15" customHeight="1">
      <c r="A7" s="1346"/>
      <c r="B7" s="1347" t="s">
        <v>1495</v>
      </c>
      <c r="D7" s="1347"/>
      <c r="E7" s="1347"/>
      <c r="F7" s="1347"/>
      <c r="G7" s="1347"/>
      <c r="H7" s="1347"/>
      <c r="I7" s="1347"/>
      <c r="J7" s="1347"/>
    </row>
    <row r="8" spans="1:11" s="96" customFormat="1" ht="15" customHeight="1">
      <c r="A8" s="1348" t="s">
        <v>1496</v>
      </c>
      <c r="B8" s="1349">
        <v>3439297</v>
      </c>
      <c r="C8" s="1349">
        <v>1717542</v>
      </c>
      <c r="D8" s="1349">
        <v>701309</v>
      </c>
      <c r="E8" s="1349">
        <v>1015288</v>
      </c>
      <c r="F8" s="1349">
        <v>945</v>
      </c>
      <c r="G8" s="1349">
        <v>1721755</v>
      </c>
      <c r="H8" s="1349">
        <v>604395</v>
      </c>
      <c r="I8" s="1349">
        <v>1116632</v>
      </c>
      <c r="J8" s="1349">
        <v>728</v>
      </c>
    </row>
    <row r="9" spans="1:11" s="96" customFormat="1" ht="15" customHeight="1">
      <c r="A9" s="1350" t="s">
        <v>1497</v>
      </c>
      <c r="B9" s="1351">
        <v>204858</v>
      </c>
      <c r="C9" s="1351">
        <v>108790</v>
      </c>
      <c r="D9" s="1351">
        <v>65142</v>
      </c>
      <c r="E9" s="1351">
        <v>41122</v>
      </c>
      <c r="F9" s="1351">
        <v>2526</v>
      </c>
      <c r="G9" s="1351">
        <v>96068</v>
      </c>
      <c r="H9" s="1351">
        <v>43974</v>
      </c>
      <c r="I9" s="1351">
        <v>51170</v>
      </c>
      <c r="J9" s="1351">
        <v>924</v>
      </c>
    </row>
    <row r="10" spans="1:11" s="96" customFormat="1" ht="15" customHeight="1">
      <c r="A10" s="1350" t="s">
        <v>1498</v>
      </c>
      <c r="B10" s="1351">
        <v>2315985</v>
      </c>
      <c r="C10" s="1351">
        <v>1197706</v>
      </c>
      <c r="D10" s="1351">
        <v>308390</v>
      </c>
      <c r="E10" s="1351">
        <v>886004</v>
      </c>
      <c r="F10" s="1351">
        <v>3312</v>
      </c>
      <c r="G10" s="1351">
        <v>1118279</v>
      </c>
      <c r="H10" s="1351">
        <v>324979</v>
      </c>
      <c r="I10" s="1351">
        <v>790459</v>
      </c>
      <c r="J10" s="1351">
        <v>2841</v>
      </c>
    </row>
    <row r="11" spans="1:11" s="96" customFormat="1" ht="15" customHeight="1">
      <c r="A11" s="1352" t="s">
        <v>1499</v>
      </c>
      <c r="B11" s="1351">
        <v>16334875</v>
      </c>
      <c r="C11" s="1351">
        <v>8196769</v>
      </c>
      <c r="D11" s="1351">
        <v>1651524</v>
      </c>
      <c r="E11" s="1351">
        <v>6541777</v>
      </c>
      <c r="F11" s="1351">
        <v>3468</v>
      </c>
      <c r="G11" s="1351">
        <v>8138106</v>
      </c>
      <c r="H11" s="1351">
        <v>1666525</v>
      </c>
      <c r="I11" s="1351">
        <v>6468417</v>
      </c>
      <c r="J11" s="1351">
        <v>3164</v>
      </c>
    </row>
    <row r="12" spans="1:11" s="1354" customFormat="1" ht="24.75" customHeight="1">
      <c r="A12" s="1352" t="s">
        <v>1500</v>
      </c>
      <c r="B12" s="1353">
        <v>23858617</v>
      </c>
      <c r="C12" s="1353">
        <v>11940894</v>
      </c>
      <c r="D12" s="1353">
        <v>2453527</v>
      </c>
      <c r="E12" s="1353">
        <v>9482354</v>
      </c>
      <c r="F12" s="1353">
        <v>5013</v>
      </c>
      <c r="G12" s="1353">
        <v>11917723</v>
      </c>
      <c r="H12" s="1353">
        <v>2455565</v>
      </c>
      <c r="I12" s="1353">
        <v>9457498</v>
      </c>
      <c r="J12" s="1353">
        <v>4660</v>
      </c>
    </row>
    <row r="13" spans="1:11" ht="12" customHeight="1">
      <c r="A13" s="116"/>
      <c r="B13" s="1349"/>
      <c r="C13" s="1349"/>
      <c r="D13" s="1349"/>
      <c r="E13" s="1349"/>
      <c r="F13" s="1349"/>
      <c r="G13" s="1349"/>
      <c r="H13" s="1349"/>
      <c r="I13" s="1349"/>
      <c r="J13" s="1349"/>
    </row>
    <row r="14" spans="1:11" s="96" customFormat="1" ht="15" customHeight="1">
      <c r="A14" s="116" t="s">
        <v>1501</v>
      </c>
      <c r="B14" s="1349">
        <v>23792748</v>
      </c>
      <c r="C14" s="1349">
        <v>11909153</v>
      </c>
      <c r="D14" s="1355">
        <v>2446221</v>
      </c>
      <c r="E14" s="1356">
        <v>9457919</v>
      </c>
      <c r="F14" s="1357">
        <v>5013</v>
      </c>
      <c r="G14" s="1357">
        <v>11883595</v>
      </c>
      <c r="H14" s="1349">
        <v>2447090</v>
      </c>
      <c r="I14" s="1349">
        <v>9431845</v>
      </c>
      <c r="J14" s="1356">
        <v>4660</v>
      </c>
    </row>
    <row r="15" spans="1:11" s="96" customFormat="1" ht="15" customHeight="1">
      <c r="A15" s="116" t="s">
        <v>1502</v>
      </c>
      <c r="B15" s="1356">
        <v>0</v>
      </c>
      <c r="C15" s="1356">
        <v>0</v>
      </c>
      <c r="D15" s="1356">
        <v>0</v>
      </c>
      <c r="E15" s="1356">
        <v>0</v>
      </c>
      <c r="F15" s="1356">
        <v>0</v>
      </c>
      <c r="G15" s="1356">
        <v>0</v>
      </c>
      <c r="H15" s="1356">
        <v>0</v>
      </c>
      <c r="I15" s="1356">
        <v>0</v>
      </c>
      <c r="J15" s="1356">
        <v>0</v>
      </c>
    </row>
    <row r="16" spans="1:11" s="96" customFormat="1" ht="15" customHeight="1">
      <c r="A16" s="116" t="s">
        <v>1503</v>
      </c>
      <c r="B16" s="1358">
        <v>65840</v>
      </c>
      <c r="C16" s="1349">
        <v>31737</v>
      </c>
      <c r="D16" s="1349">
        <v>7304</v>
      </c>
      <c r="E16" s="1356">
        <v>24433</v>
      </c>
      <c r="F16" s="1356">
        <v>0</v>
      </c>
      <c r="G16" s="1349">
        <v>34103</v>
      </c>
      <c r="H16" s="1356">
        <v>8467</v>
      </c>
      <c r="I16" s="1356">
        <v>25636</v>
      </c>
      <c r="J16" s="1356">
        <v>0</v>
      </c>
    </row>
    <row r="17" spans="1:10" s="96" customFormat="1" ht="15" customHeight="1">
      <c r="A17" s="868" t="s">
        <v>1504</v>
      </c>
      <c r="B17" s="1359">
        <v>29</v>
      </c>
      <c r="C17" s="1360">
        <v>4</v>
      </c>
      <c r="D17" s="1357">
        <v>2</v>
      </c>
      <c r="E17" s="1356">
        <v>2</v>
      </c>
      <c r="F17" s="1356">
        <v>0</v>
      </c>
      <c r="G17" s="1361">
        <v>25</v>
      </c>
      <c r="H17" s="1356">
        <v>8</v>
      </c>
      <c r="I17" s="1362">
        <v>17</v>
      </c>
      <c r="J17" s="1361">
        <v>0</v>
      </c>
    </row>
    <row r="18" spans="1:10" ht="5.25" customHeight="1">
      <c r="A18" s="123"/>
      <c r="B18" s="124"/>
      <c r="C18" s="123"/>
      <c r="D18" s="123"/>
      <c r="E18" s="123"/>
      <c r="F18" s="123"/>
      <c r="G18" s="123"/>
      <c r="H18" s="123"/>
      <c r="I18" s="123"/>
      <c r="J18" s="123"/>
    </row>
    <row r="19" spans="1:10" s="96" customFormat="1" ht="15" customHeight="1">
      <c r="A19" s="89" t="s">
        <v>1505</v>
      </c>
    </row>
  </sheetData>
  <mergeCells count="5">
    <mergeCell ref="D2:G2"/>
    <mergeCell ref="A5:A6"/>
    <mergeCell ref="B5:B6"/>
    <mergeCell ref="C5:F5"/>
    <mergeCell ref="G5:J5"/>
  </mergeCells>
  <phoneticPr fontId="11"/>
  <hyperlinks>
    <hyperlink ref="A19" r:id="rId1" xr:uid="{C95BADF3-9D8F-40FE-8619-491C6DFADD4A}"/>
  </hyperlinks>
  <printOptions gridLinesSet="0"/>
  <pageMargins left="0.59055118110236227" right="0.59055118110236227" top="0.59055118110236227" bottom="0.19685039370078741" header="0.39370078740157483" footer="0"/>
  <pageSetup paperSize="9" scale="70" firstPageNumber="202" orientation="portrait" r:id="rId2"/>
  <headerFooter differentOddEven="1" scaleWithDoc="0">
    <oddHeader>&amp;L&amp;"ＭＳ ゴシック,標準"&amp;8&amp;P      第 ９ 章　運輸・通信</oddHeader>
    <evenHeader>&amp;R&amp;"ＭＳ ゴシック,標準"&amp;8第 ９ 章　運輸・通信      &amp;P</even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514A-9946-49F6-8C0C-E37D95BEF32D}">
  <dimension ref="A1:M24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5.33203125" customWidth="1"/>
    <col min="2" max="2" width="0.44140625" customWidth="1"/>
    <col min="3" max="3" width="12.5546875" customWidth="1"/>
    <col min="4" max="4" width="15.44140625" customWidth="1"/>
    <col min="5" max="5" width="11.77734375" customWidth="1"/>
    <col min="6" max="6" width="14.21875" customWidth="1"/>
    <col min="7" max="12" width="10.44140625" customWidth="1"/>
    <col min="13" max="13" width="12.77734375" bestFit="1" customWidth="1"/>
  </cols>
  <sheetData>
    <row r="1" spans="1:13" ht="21.75" customHeight="1"/>
    <row r="2" spans="1:13" ht="21.75" customHeight="1">
      <c r="A2" s="107" t="s">
        <v>1506</v>
      </c>
      <c r="C2" s="1231"/>
      <c r="E2" s="1363" t="s">
        <v>1507</v>
      </c>
      <c r="F2" s="1363"/>
      <c r="G2" s="1363"/>
      <c r="H2" s="1363"/>
      <c r="I2" s="1363"/>
      <c r="J2" s="1231"/>
      <c r="K2" s="1231"/>
      <c r="L2" s="1231"/>
    </row>
    <row r="3" spans="1:13" s="96" customFormat="1" ht="24" customHeight="1">
      <c r="A3" s="128"/>
      <c r="D3" s="1364"/>
      <c r="M3"/>
    </row>
    <row r="4" spans="1:13" s="60" customFormat="1" ht="15" customHeight="1" thickBot="1">
      <c r="B4" s="110"/>
      <c r="G4" s="110"/>
      <c r="H4" s="110"/>
      <c r="I4" s="110"/>
      <c r="J4" s="110"/>
      <c r="K4" s="110"/>
      <c r="L4" s="110"/>
    </row>
    <row r="5" spans="1:13" ht="21" customHeight="1">
      <c r="A5" s="967" t="s">
        <v>1508</v>
      </c>
      <c r="B5" s="968"/>
      <c r="C5" s="896" t="s">
        <v>1509</v>
      </c>
      <c r="D5" s="1345"/>
      <c r="E5" s="1345"/>
      <c r="F5" s="1345"/>
      <c r="G5" s="891" t="s">
        <v>1510</v>
      </c>
      <c r="H5" s="957"/>
      <c r="I5" s="957"/>
      <c r="J5" s="957"/>
      <c r="K5" s="957"/>
      <c r="L5" s="957"/>
      <c r="M5" s="1365"/>
    </row>
    <row r="6" spans="1:13" ht="21" customHeight="1">
      <c r="A6" s="969"/>
      <c r="B6" s="970"/>
      <c r="C6" s="980" t="s">
        <v>1511</v>
      </c>
      <c r="D6" s="980" t="s">
        <v>1512</v>
      </c>
      <c r="E6" s="958" t="s">
        <v>1513</v>
      </c>
      <c r="F6" s="1207"/>
      <c r="G6" s="958" t="s">
        <v>605</v>
      </c>
      <c r="H6" s="1201"/>
      <c r="I6" s="1366" t="s">
        <v>1514</v>
      </c>
      <c r="J6" s="1366"/>
      <c r="K6" s="1366" t="s">
        <v>1515</v>
      </c>
      <c r="L6" s="958"/>
      <c r="M6" s="1365"/>
    </row>
    <row r="7" spans="1:13" ht="21" customHeight="1">
      <c r="A7" s="971"/>
      <c r="B7" s="972"/>
      <c r="C7" s="981"/>
      <c r="D7" s="981"/>
      <c r="E7" s="876" t="s">
        <v>1511</v>
      </c>
      <c r="F7" s="863" t="s">
        <v>1512</v>
      </c>
      <c r="G7" s="253" t="s">
        <v>1516</v>
      </c>
      <c r="H7" s="303" t="s">
        <v>1517</v>
      </c>
      <c r="I7" s="253" t="s">
        <v>1516</v>
      </c>
      <c r="J7" s="303" t="s">
        <v>1517</v>
      </c>
      <c r="K7" s="253" t="s">
        <v>1516</v>
      </c>
      <c r="L7" s="181" t="s">
        <v>1517</v>
      </c>
      <c r="M7" s="1365"/>
    </row>
    <row r="8" spans="1:13" s="111" customFormat="1" ht="16.5" customHeight="1">
      <c r="A8" s="133"/>
      <c r="B8" s="134"/>
      <c r="C8" s="133" t="s">
        <v>1518</v>
      </c>
      <c r="D8" s="133" t="s">
        <v>1015</v>
      </c>
      <c r="E8" s="133"/>
      <c r="F8" s="133"/>
      <c r="G8" s="111" t="s">
        <v>1495</v>
      </c>
      <c r="H8" s="133"/>
      <c r="I8" s="133"/>
      <c r="J8" s="133"/>
      <c r="K8" s="133"/>
      <c r="L8" s="133"/>
      <c r="M8" s="1367"/>
    </row>
    <row r="9" spans="1:13" s="873" customFormat="1" ht="16.5" customHeight="1">
      <c r="A9" s="872" t="s">
        <v>1261</v>
      </c>
      <c r="B9" s="141"/>
      <c r="C9" s="272">
        <v>60845</v>
      </c>
      <c r="D9" s="272">
        <v>182893220</v>
      </c>
      <c r="E9" s="272">
        <v>6310</v>
      </c>
      <c r="F9" s="272">
        <v>109577856</v>
      </c>
      <c r="G9" s="272">
        <v>343472</v>
      </c>
      <c r="H9" s="272">
        <v>381078</v>
      </c>
      <c r="I9" s="272">
        <v>4446</v>
      </c>
      <c r="J9" s="272">
        <v>4588</v>
      </c>
      <c r="K9" s="272">
        <v>339026</v>
      </c>
      <c r="L9" s="272">
        <v>376490</v>
      </c>
      <c r="M9" s="1368"/>
    </row>
    <row r="10" spans="1:13" s="873" customFormat="1" ht="16.5" customHeight="1">
      <c r="A10" s="420" t="s">
        <v>1262</v>
      </c>
      <c r="B10" s="141"/>
      <c r="C10" s="1210">
        <v>61382</v>
      </c>
      <c r="D10" s="1210">
        <v>175956102</v>
      </c>
      <c r="E10" s="1210">
        <v>6110</v>
      </c>
      <c r="F10" s="1210">
        <v>102757743</v>
      </c>
      <c r="G10" s="1210">
        <v>311526</v>
      </c>
      <c r="H10" s="1210">
        <v>346377</v>
      </c>
      <c r="I10" s="1210">
        <v>0</v>
      </c>
      <c r="J10" s="1210">
        <v>0</v>
      </c>
      <c r="K10" s="1210">
        <v>311526</v>
      </c>
      <c r="L10" s="1210">
        <v>346377</v>
      </c>
      <c r="M10" s="1369"/>
    </row>
    <row r="11" spans="1:13" s="873" customFormat="1" ht="16.5" customHeight="1">
      <c r="A11" s="420" t="s">
        <v>1263</v>
      </c>
      <c r="B11" s="141"/>
      <c r="C11" s="1210">
        <v>59394</v>
      </c>
      <c r="D11" s="1210">
        <v>176505327</v>
      </c>
      <c r="E11" s="1210">
        <v>5973</v>
      </c>
      <c r="F11" s="1210">
        <v>101834051</v>
      </c>
      <c r="G11" s="1210">
        <v>478626</v>
      </c>
      <c r="H11" s="1210">
        <v>527940</v>
      </c>
      <c r="I11" s="188">
        <v>957</v>
      </c>
      <c r="J11" s="188">
        <v>578</v>
      </c>
      <c r="K11" s="1210">
        <v>477669</v>
      </c>
      <c r="L11" s="1210">
        <v>527362</v>
      </c>
      <c r="M11" s="1368"/>
    </row>
    <row r="12" spans="1:13" s="150" customFormat="1" ht="16.5" customHeight="1">
      <c r="A12" s="420" t="s">
        <v>1264</v>
      </c>
      <c r="B12" s="141"/>
      <c r="C12" s="443">
        <v>59706</v>
      </c>
      <c r="D12" s="443">
        <v>188700094</v>
      </c>
      <c r="E12" s="443">
        <v>6265</v>
      </c>
      <c r="F12" s="443">
        <v>106753016</v>
      </c>
      <c r="G12" s="443">
        <v>755136</v>
      </c>
      <c r="H12" s="443">
        <v>812283</v>
      </c>
      <c r="I12" s="188">
        <v>60144</v>
      </c>
      <c r="J12" s="188">
        <v>60120</v>
      </c>
      <c r="K12" s="443">
        <v>694992</v>
      </c>
      <c r="L12" s="443">
        <v>752163</v>
      </c>
      <c r="M12" s="1370"/>
    </row>
    <row r="13" spans="1:13" s="873" customFormat="1" ht="16.5" customHeight="1">
      <c r="A13" s="869"/>
      <c r="B13" s="157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1370"/>
    </row>
    <row r="14" spans="1:13" s="873" customFormat="1" ht="23.25" customHeight="1">
      <c r="A14" s="346" t="s">
        <v>1265</v>
      </c>
      <c r="B14" s="329"/>
      <c r="C14" s="277">
        <v>61007</v>
      </c>
      <c r="D14" s="277">
        <v>193581179</v>
      </c>
      <c r="E14" s="277">
        <v>6081</v>
      </c>
      <c r="F14" s="277">
        <v>105433826</v>
      </c>
      <c r="G14" s="277">
        <v>925377</v>
      </c>
      <c r="H14" s="277">
        <v>989378</v>
      </c>
      <c r="I14" s="277">
        <v>133731</v>
      </c>
      <c r="J14" s="277">
        <v>133831</v>
      </c>
      <c r="K14" s="277">
        <v>791646</v>
      </c>
      <c r="L14" s="277">
        <v>855547</v>
      </c>
      <c r="M14" s="1370"/>
    </row>
    <row r="15" spans="1:13" s="873" customFormat="1" ht="16.5" customHeight="1">
      <c r="A15" s="869"/>
      <c r="B15" s="157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368"/>
    </row>
    <row r="16" spans="1:13" s="873" customFormat="1" ht="16.5" customHeight="1">
      <c r="A16" s="869" t="s">
        <v>1519</v>
      </c>
      <c r="B16" s="157"/>
      <c r="C16" s="1371">
        <v>21050</v>
      </c>
      <c r="D16" s="1371">
        <v>112300712</v>
      </c>
      <c r="E16" s="1371">
        <v>4617</v>
      </c>
      <c r="F16" s="1371">
        <v>67832234</v>
      </c>
      <c r="G16" s="1371">
        <v>671987</v>
      </c>
      <c r="H16" s="327">
        <v>703175</v>
      </c>
      <c r="I16" s="1371">
        <v>133731</v>
      </c>
      <c r="J16" s="1371">
        <v>133831</v>
      </c>
      <c r="K16" s="1371">
        <v>538256</v>
      </c>
      <c r="L16" s="188">
        <v>569344</v>
      </c>
      <c r="M16" s="1368"/>
    </row>
    <row r="17" spans="1:13" s="873" customFormat="1" ht="16.5" customHeight="1">
      <c r="A17" s="869" t="s">
        <v>1520</v>
      </c>
      <c r="B17" s="157"/>
      <c r="C17" s="327">
        <v>27377</v>
      </c>
      <c r="D17" s="327">
        <v>77635671</v>
      </c>
      <c r="E17" s="327">
        <v>1409</v>
      </c>
      <c r="F17" s="188">
        <v>37378909</v>
      </c>
      <c r="G17" s="327">
        <f t="shared" ref="G17:H22" si="0">I17+K17</f>
        <v>92294</v>
      </c>
      <c r="H17" s="327">
        <f t="shared" si="0"/>
        <v>95020</v>
      </c>
      <c r="I17" s="188">
        <v>0</v>
      </c>
      <c r="J17" s="188">
        <v>0</v>
      </c>
      <c r="K17" s="188">
        <v>92294</v>
      </c>
      <c r="L17" s="188">
        <v>95020</v>
      </c>
      <c r="M17" s="1368"/>
    </row>
    <row r="18" spans="1:13" s="873" customFormat="1" ht="16.5" customHeight="1">
      <c r="A18" s="869" t="s">
        <v>1521</v>
      </c>
      <c r="B18" s="157"/>
      <c r="C18" s="327">
        <v>4974</v>
      </c>
      <c r="D18" s="327">
        <v>2104669</v>
      </c>
      <c r="E18" s="327">
        <v>55</v>
      </c>
      <c r="F18" s="327">
        <v>222683</v>
      </c>
      <c r="G18" s="327">
        <f t="shared" si="0"/>
        <v>0</v>
      </c>
      <c r="H18" s="327">
        <f t="shared" si="0"/>
        <v>0</v>
      </c>
      <c r="I18" s="188">
        <v>0</v>
      </c>
      <c r="J18" s="188">
        <v>0</v>
      </c>
      <c r="K18" s="188">
        <v>0</v>
      </c>
      <c r="L18" s="188">
        <v>0</v>
      </c>
      <c r="M18" s="1368"/>
    </row>
    <row r="19" spans="1:13" s="873" customFormat="1" ht="16.5" customHeight="1">
      <c r="A19" s="869" t="s">
        <v>265</v>
      </c>
      <c r="B19" s="157"/>
      <c r="C19" s="327">
        <v>302</v>
      </c>
      <c r="D19" s="327">
        <v>15868</v>
      </c>
      <c r="E19" s="188">
        <v>0</v>
      </c>
      <c r="F19" s="188">
        <v>0</v>
      </c>
      <c r="G19" s="327">
        <f t="shared" si="0"/>
        <v>5764</v>
      </c>
      <c r="H19" s="327">
        <f t="shared" si="0"/>
        <v>5662</v>
      </c>
      <c r="I19" s="188">
        <v>0</v>
      </c>
      <c r="J19" s="188">
        <v>0</v>
      </c>
      <c r="K19" s="188">
        <v>5764</v>
      </c>
      <c r="L19" s="188">
        <v>5662</v>
      </c>
      <c r="M19" s="1368"/>
    </row>
    <row r="20" spans="1:13" s="873" customFormat="1" ht="16.5" customHeight="1">
      <c r="A20" s="869" t="s">
        <v>1022</v>
      </c>
      <c r="B20" s="157"/>
      <c r="C20" s="327">
        <v>1200</v>
      </c>
      <c r="D20" s="327">
        <v>9600</v>
      </c>
      <c r="E20" s="327">
        <v>0</v>
      </c>
      <c r="F20" s="327">
        <v>0</v>
      </c>
      <c r="G20" s="327">
        <f t="shared" si="0"/>
        <v>0</v>
      </c>
      <c r="H20" s="327">
        <f t="shared" si="0"/>
        <v>0</v>
      </c>
      <c r="I20" s="188">
        <v>0</v>
      </c>
      <c r="J20" s="188">
        <v>0</v>
      </c>
      <c r="K20" s="188">
        <v>0</v>
      </c>
      <c r="L20" s="188">
        <v>0</v>
      </c>
      <c r="M20" s="1368"/>
    </row>
    <row r="21" spans="1:13" s="873" customFormat="1" ht="16.5" customHeight="1">
      <c r="A21" s="869" t="s">
        <v>1522</v>
      </c>
      <c r="B21" s="157"/>
      <c r="C21" s="327">
        <v>6016</v>
      </c>
      <c r="D21" s="327">
        <v>1494456</v>
      </c>
      <c r="E21" s="327">
        <v>0</v>
      </c>
      <c r="F21" s="327">
        <v>0</v>
      </c>
      <c r="G21" s="327">
        <f t="shared" si="0"/>
        <v>155332</v>
      </c>
      <c r="H21" s="327">
        <f t="shared" si="0"/>
        <v>185521</v>
      </c>
      <c r="I21" s="188">
        <v>0</v>
      </c>
      <c r="J21" s="188">
        <v>0</v>
      </c>
      <c r="K21" s="188">
        <v>155332</v>
      </c>
      <c r="L21" s="188">
        <v>185521</v>
      </c>
      <c r="M21" s="1368"/>
    </row>
    <row r="22" spans="1:13" ht="15" customHeight="1">
      <c r="A22" s="869" t="s">
        <v>1523</v>
      </c>
      <c r="B22" s="163"/>
      <c r="C22" s="1372">
        <v>88</v>
      </c>
      <c r="D22" s="327">
        <v>20203</v>
      </c>
      <c r="E22" s="327">
        <v>0</v>
      </c>
      <c r="F22" s="327">
        <v>0</v>
      </c>
      <c r="G22" s="327">
        <f t="shared" si="0"/>
        <v>0</v>
      </c>
      <c r="H22" s="327">
        <f t="shared" si="0"/>
        <v>0</v>
      </c>
      <c r="I22" s="188">
        <v>0</v>
      </c>
      <c r="J22" s="188">
        <v>0</v>
      </c>
      <c r="K22" s="188">
        <v>0</v>
      </c>
      <c r="L22" s="188">
        <v>0</v>
      </c>
      <c r="M22" s="1365"/>
    </row>
    <row r="23" spans="1:13" ht="6" customHeight="1">
      <c r="A23" s="880"/>
      <c r="B23" s="123"/>
      <c r="C23" s="332"/>
      <c r="D23" s="264"/>
      <c r="E23" s="264"/>
      <c r="F23" s="264"/>
      <c r="G23" s="264"/>
      <c r="H23" s="264"/>
      <c r="I23" s="264"/>
      <c r="J23" s="264"/>
      <c r="K23" s="264"/>
      <c r="L23" s="264"/>
      <c r="M23" s="1365"/>
    </row>
    <row r="24" spans="1:13" ht="15" customHeight="1">
      <c r="A24" s="1373" t="s">
        <v>1005</v>
      </c>
      <c r="B24" s="128"/>
      <c r="C24" s="96"/>
      <c r="D24" s="96"/>
      <c r="E24" s="96"/>
      <c r="H24" s="96"/>
      <c r="J24" s="96"/>
    </row>
  </sheetData>
  <mergeCells count="10">
    <mergeCell ref="E2:I2"/>
    <mergeCell ref="A5:B7"/>
    <mergeCell ref="C5:F5"/>
    <mergeCell ref="G5:L5"/>
    <mergeCell ref="C6:C7"/>
    <mergeCell ref="D6:D7"/>
    <mergeCell ref="E6:F6"/>
    <mergeCell ref="G6:H6"/>
    <mergeCell ref="I6:J6"/>
    <mergeCell ref="K6:L6"/>
  </mergeCells>
  <phoneticPr fontId="11"/>
  <pageMargins left="0.59055118110236227" right="0.59055118110236227" top="0.59055118110236227" bottom="0.19685039370078741" header="0.39370078740157483" footer="0"/>
  <pageSetup paperSize="9" scale="69" orientation="portrait" r:id="rId1"/>
  <headerFooter scaleWithDoc="0">
    <oddHeader>&amp;L&amp;"ＭＳ ゴシック,標準"&amp;8&amp;P      第 ９ 章  運輸・通信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/>
  <dimension ref="A1:W25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5.21875" style="1" customWidth="1"/>
    <col min="2" max="9" width="14.6640625" style="1" customWidth="1"/>
    <col min="10" max="10" width="10.5546875" style="1" customWidth="1"/>
    <col min="11" max="12" width="11.33203125" style="1" customWidth="1"/>
    <col min="13" max="13" width="11.5546875" style="1" customWidth="1"/>
    <col min="14" max="16" width="9.21875" style="1" customWidth="1"/>
    <col min="17" max="17" width="10.21875" style="1" customWidth="1"/>
    <col min="18" max="18" width="8.33203125" style="1" customWidth="1"/>
    <col min="19" max="19" width="7.5546875" style="1" customWidth="1"/>
    <col min="20" max="20" width="8.88671875" style="1" customWidth="1"/>
    <col min="21" max="21" width="10.5546875" style="1" customWidth="1"/>
    <col min="22" max="22" width="8.109375" style="1" customWidth="1"/>
    <col min="23" max="23" width="8.88671875" style="1" customWidth="1"/>
    <col min="24" max="16384" width="10.77734375" style="1"/>
  </cols>
  <sheetData>
    <row r="1" spans="1:23" ht="21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21.75" customHeight="1">
      <c r="A2" s="107" t="s">
        <v>1049</v>
      </c>
      <c r="B2"/>
      <c r="C2"/>
      <c r="D2"/>
      <c r="E2"/>
      <c r="F2" s="1087" t="s">
        <v>1029</v>
      </c>
      <c r="G2" s="1087"/>
      <c r="H2" s="1087"/>
      <c r="I2" s="1087"/>
      <c r="J2" s="1086" t="s">
        <v>1028</v>
      </c>
      <c r="K2" s="1086"/>
      <c r="L2" s="1086"/>
      <c r="M2" s="1086"/>
      <c r="N2" s="1086"/>
      <c r="O2" s="343"/>
      <c r="P2" s="343"/>
      <c r="Q2"/>
      <c r="R2"/>
      <c r="S2"/>
      <c r="T2"/>
      <c r="U2"/>
      <c r="V2"/>
      <c r="W2"/>
    </row>
    <row r="3" spans="1:23" s="4" customFormat="1" ht="24" customHeight="1">
      <c r="A3" s="128"/>
      <c r="B3" s="96"/>
      <c r="C3" s="96"/>
      <c r="D3" s="96"/>
      <c r="E3" s="96"/>
      <c r="F3" s="853"/>
      <c r="G3" s="854"/>
      <c r="H3" s="854"/>
      <c r="I3" s="854"/>
      <c r="J3" s="855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3" s="18" customFormat="1" ht="15" customHeight="1" thickBot="1">
      <c r="A4" s="269"/>
      <c r="B4" s="269"/>
      <c r="C4" s="177"/>
      <c r="D4" s="177"/>
      <c r="E4" s="177"/>
      <c r="F4" s="269"/>
      <c r="G4" s="269"/>
      <c r="H4" s="269"/>
      <c r="I4" s="269"/>
      <c r="J4" s="269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344"/>
      <c r="V4" s="177"/>
      <c r="W4" s="344"/>
    </row>
    <row r="5" spans="1:23" ht="22.5" customHeight="1">
      <c r="A5" s="968" t="s">
        <v>1027</v>
      </c>
      <c r="B5" s="891" t="s">
        <v>1026</v>
      </c>
      <c r="C5" s="1084"/>
      <c r="D5" s="1084"/>
      <c r="E5" s="1084"/>
      <c r="F5" s="891" t="s">
        <v>462</v>
      </c>
      <c r="G5" s="1084"/>
      <c r="H5" s="1084"/>
      <c r="I5" s="1084"/>
      <c r="J5" s="900" t="s">
        <v>1025</v>
      </c>
      <c r="K5" s="1084"/>
      <c r="L5" s="1084"/>
      <c r="M5" s="1082"/>
      <c r="N5" s="891" t="s">
        <v>1024</v>
      </c>
      <c r="O5" s="1084"/>
      <c r="P5" s="1084"/>
      <c r="Q5" s="1082"/>
      <c r="R5" s="891" t="s">
        <v>1023</v>
      </c>
      <c r="S5" s="1082"/>
      <c r="T5" s="585" t="s">
        <v>1022</v>
      </c>
      <c r="U5" s="586" t="s">
        <v>1021</v>
      </c>
      <c r="V5" s="1083" t="s">
        <v>1020</v>
      </c>
      <c r="W5" s="1084"/>
    </row>
    <row r="6" spans="1:23" ht="22.5" customHeight="1">
      <c r="A6" s="1085"/>
      <c r="B6" s="584" t="s">
        <v>1019</v>
      </c>
      <c r="C6" s="583" t="s">
        <v>1017</v>
      </c>
      <c r="D6" s="583" t="s">
        <v>1018</v>
      </c>
      <c r="E6" s="583" t="s">
        <v>1016</v>
      </c>
      <c r="F6" s="584" t="s">
        <v>1019</v>
      </c>
      <c r="G6" s="583" t="s">
        <v>1017</v>
      </c>
      <c r="H6" s="843" t="s">
        <v>1018</v>
      </c>
      <c r="I6" s="181" t="s">
        <v>1016</v>
      </c>
      <c r="J6" s="583" t="s">
        <v>1019</v>
      </c>
      <c r="K6" s="583" t="s">
        <v>1017</v>
      </c>
      <c r="L6" s="583" t="s">
        <v>1018</v>
      </c>
      <c r="M6" s="583" t="s">
        <v>1016</v>
      </c>
      <c r="N6" s="584" t="s">
        <v>1019</v>
      </c>
      <c r="O6" s="583" t="s">
        <v>1017</v>
      </c>
      <c r="P6" s="583" t="s">
        <v>1018</v>
      </c>
      <c r="Q6" s="583" t="s">
        <v>1016</v>
      </c>
      <c r="R6" s="583" t="s">
        <v>1017</v>
      </c>
      <c r="S6" s="583" t="s">
        <v>1016</v>
      </c>
      <c r="T6" s="583" t="s">
        <v>1016</v>
      </c>
      <c r="U6" s="583" t="s">
        <v>1016</v>
      </c>
      <c r="V6" s="584" t="s">
        <v>1017</v>
      </c>
      <c r="W6" s="582" t="s">
        <v>1016</v>
      </c>
    </row>
    <row r="7" spans="1:23" s="8" customFormat="1" ht="15.75" customHeight="1">
      <c r="A7" s="133"/>
      <c r="B7" s="183" t="s">
        <v>1015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255"/>
      <c r="W7" s="133"/>
    </row>
    <row r="8" spans="1:23" s="2" customFormat="1" ht="15.75" customHeight="1">
      <c r="A8" s="581" t="s">
        <v>1261</v>
      </c>
      <c r="B8" s="92">
        <v>11773696</v>
      </c>
      <c r="C8" s="91">
        <v>37884018</v>
      </c>
      <c r="D8" s="91">
        <v>45962222</v>
      </c>
      <c r="E8" s="91">
        <v>52696385</v>
      </c>
      <c r="F8" s="91">
        <v>8361623</v>
      </c>
      <c r="G8" s="91">
        <v>20337208</v>
      </c>
      <c r="H8" s="91">
        <v>25912858</v>
      </c>
      <c r="I8" s="91">
        <v>25935114</v>
      </c>
      <c r="J8" s="91">
        <v>3399786</v>
      </c>
      <c r="K8" s="91">
        <v>17510710</v>
      </c>
      <c r="L8" s="91">
        <v>19897462</v>
      </c>
      <c r="M8" s="91">
        <v>24270508</v>
      </c>
      <c r="N8" s="91">
        <v>12287</v>
      </c>
      <c r="O8" s="91">
        <v>36100</v>
      </c>
      <c r="P8" s="91">
        <v>151902</v>
      </c>
      <c r="Q8" s="91">
        <v>1739235</v>
      </c>
      <c r="R8" s="91">
        <v>0</v>
      </c>
      <c r="S8" s="91">
        <v>0</v>
      </c>
      <c r="T8" s="91">
        <v>163</v>
      </c>
      <c r="U8" s="91">
        <v>750865</v>
      </c>
      <c r="V8" s="91">
        <v>0</v>
      </c>
      <c r="W8" s="91">
        <v>500</v>
      </c>
    </row>
    <row r="9" spans="1:23" s="2" customFormat="1" ht="15.75" customHeight="1">
      <c r="A9" s="420" t="s">
        <v>1262</v>
      </c>
      <c r="B9" s="92">
        <v>11611396</v>
      </c>
      <c r="C9" s="91">
        <v>40686644</v>
      </c>
      <c r="D9" s="91">
        <v>43354942</v>
      </c>
      <c r="E9" s="91">
        <v>53402302</v>
      </c>
      <c r="F9" s="91">
        <v>8848712</v>
      </c>
      <c r="G9" s="91">
        <v>21538289</v>
      </c>
      <c r="H9" s="91">
        <v>26554242</v>
      </c>
      <c r="I9" s="91">
        <v>27783442</v>
      </c>
      <c r="J9" s="91">
        <v>2708610</v>
      </c>
      <c r="K9" s="91">
        <v>19087019</v>
      </c>
      <c r="L9" s="91">
        <v>16599303</v>
      </c>
      <c r="M9" s="91">
        <v>22945765</v>
      </c>
      <c r="N9" s="91">
        <v>54074</v>
      </c>
      <c r="O9" s="91">
        <v>61336</v>
      </c>
      <c r="P9" s="91">
        <v>201397</v>
      </c>
      <c r="Q9" s="91">
        <v>1977275</v>
      </c>
      <c r="R9" s="91">
        <v>0</v>
      </c>
      <c r="S9" s="91">
        <v>0</v>
      </c>
      <c r="T9" s="91">
        <v>121</v>
      </c>
      <c r="U9" s="91">
        <v>695699</v>
      </c>
      <c r="V9" s="91">
        <v>0</v>
      </c>
      <c r="W9" s="91">
        <v>0</v>
      </c>
    </row>
    <row r="10" spans="1:23" s="2" customFormat="1" ht="15.75" customHeight="1">
      <c r="A10" s="420" t="s">
        <v>1263</v>
      </c>
      <c r="B10" s="92">
        <v>11491164</v>
      </c>
      <c r="C10" s="91">
        <v>38569504</v>
      </c>
      <c r="D10" s="91">
        <v>45313903</v>
      </c>
      <c r="E10" s="91">
        <v>52397579</v>
      </c>
      <c r="F10" s="91">
        <v>8493692</v>
      </c>
      <c r="G10" s="91">
        <v>22475827</v>
      </c>
      <c r="H10" s="91">
        <v>25871495</v>
      </c>
      <c r="I10" s="91">
        <v>28726768</v>
      </c>
      <c r="J10" s="91">
        <v>2905542</v>
      </c>
      <c r="K10" s="91">
        <v>16041102</v>
      </c>
      <c r="L10" s="91">
        <v>19279560</v>
      </c>
      <c r="M10" s="91">
        <v>21307931</v>
      </c>
      <c r="N10" s="91">
        <v>91930</v>
      </c>
      <c r="O10" s="91">
        <v>52575</v>
      </c>
      <c r="P10" s="91">
        <v>162848</v>
      </c>
      <c r="Q10" s="91">
        <v>1593195</v>
      </c>
      <c r="R10" s="91">
        <v>0</v>
      </c>
      <c r="S10" s="91">
        <v>0</v>
      </c>
      <c r="T10" s="91">
        <v>164</v>
      </c>
      <c r="U10" s="91">
        <v>768440</v>
      </c>
      <c r="V10" s="91">
        <v>0</v>
      </c>
      <c r="W10" s="91">
        <v>1081</v>
      </c>
    </row>
    <row r="11" spans="1:23" s="90" customFormat="1" ht="15.75" customHeight="1">
      <c r="A11" s="420" t="s">
        <v>1264</v>
      </c>
      <c r="B11" s="95">
        <v>10581673</v>
      </c>
      <c r="C11" s="93">
        <v>37482395</v>
      </c>
      <c r="D11" s="93">
        <v>42364982</v>
      </c>
      <c r="E11" s="93">
        <v>52867617</v>
      </c>
      <c r="F11" s="93">
        <v>8339897</v>
      </c>
      <c r="G11" s="93">
        <v>21098277</v>
      </c>
      <c r="H11" s="93">
        <v>25139498</v>
      </c>
      <c r="I11" s="93">
        <v>27920932</v>
      </c>
      <c r="J11" s="94">
        <v>2206110</v>
      </c>
      <c r="K11" s="93">
        <v>16288887</v>
      </c>
      <c r="L11" s="93">
        <v>17085274</v>
      </c>
      <c r="M11" s="93">
        <v>22239637</v>
      </c>
      <c r="N11" s="93">
        <v>35666</v>
      </c>
      <c r="O11" s="93">
        <v>95231</v>
      </c>
      <c r="P11" s="93">
        <v>140210</v>
      </c>
      <c r="Q11" s="93">
        <v>1585615</v>
      </c>
      <c r="R11" s="91">
        <v>0</v>
      </c>
      <c r="S11" s="91">
        <v>0</v>
      </c>
      <c r="T11" s="60">
        <v>136</v>
      </c>
      <c r="U11" s="93">
        <v>1121297</v>
      </c>
      <c r="V11" s="91">
        <v>0</v>
      </c>
      <c r="W11" s="91">
        <v>0</v>
      </c>
    </row>
    <row r="12" spans="1:23" s="2" customFormat="1" ht="9.75" customHeight="1">
      <c r="A12" s="579"/>
      <c r="B12" s="92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spans="1:23" s="2" customFormat="1" ht="24" customHeight="1">
      <c r="A13" s="346" t="s">
        <v>1265</v>
      </c>
      <c r="B13" s="347">
        <v>10553767</v>
      </c>
      <c r="C13" s="348">
        <v>39823488</v>
      </c>
      <c r="D13" s="348">
        <v>43015495</v>
      </c>
      <c r="E13" s="348">
        <v>53696706</v>
      </c>
      <c r="F13" s="348">
        <v>8470992</v>
      </c>
      <c r="G13" s="348">
        <v>22669847</v>
      </c>
      <c r="H13" s="348">
        <v>26175328</v>
      </c>
      <c r="I13" s="348">
        <v>28198356</v>
      </c>
      <c r="J13" s="348">
        <v>2041255</v>
      </c>
      <c r="K13" s="348">
        <v>17078745</v>
      </c>
      <c r="L13" s="348">
        <v>16682325</v>
      </c>
      <c r="M13" s="348">
        <v>22619333</v>
      </c>
      <c r="N13" s="348">
        <v>41520</v>
      </c>
      <c r="O13" s="348">
        <v>74896</v>
      </c>
      <c r="P13" s="348">
        <v>157842</v>
      </c>
      <c r="Q13" s="348">
        <v>1493273</v>
      </c>
      <c r="R13" s="348">
        <v>0</v>
      </c>
      <c r="S13" s="348">
        <v>0</v>
      </c>
      <c r="T13" s="348">
        <v>144</v>
      </c>
      <c r="U13" s="348">
        <v>1385600</v>
      </c>
      <c r="V13" s="348">
        <v>0</v>
      </c>
      <c r="W13" s="348">
        <v>0</v>
      </c>
    </row>
    <row r="14" spans="1:23" s="90" customFormat="1">
      <c r="A14" s="579"/>
      <c r="B14" s="92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spans="1:23" s="2" customFormat="1" ht="15.75" customHeight="1">
      <c r="A15" s="579" t="s">
        <v>1014</v>
      </c>
      <c r="B15" s="92">
        <v>109420</v>
      </c>
      <c r="C15" s="91">
        <v>29375</v>
      </c>
      <c r="D15" s="91">
        <v>1686495</v>
      </c>
      <c r="E15" s="91">
        <v>336542</v>
      </c>
      <c r="F15" s="576" t="s">
        <v>1266</v>
      </c>
      <c r="G15" s="576">
        <v>10194</v>
      </c>
      <c r="H15" s="576">
        <v>1644298</v>
      </c>
      <c r="I15" s="576">
        <v>130811</v>
      </c>
      <c r="J15" s="576">
        <v>5000</v>
      </c>
      <c r="K15" s="576">
        <v>19181</v>
      </c>
      <c r="L15" s="576">
        <v>42197</v>
      </c>
      <c r="M15" s="576">
        <v>92809</v>
      </c>
      <c r="N15" s="576" t="s">
        <v>1217</v>
      </c>
      <c r="O15" s="576" t="s">
        <v>1217</v>
      </c>
      <c r="P15" s="576" t="s">
        <v>1217</v>
      </c>
      <c r="Q15" s="576">
        <v>112778</v>
      </c>
      <c r="R15" s="576">
        <v>0</v>
      </c>
      <c r="S15" s="576">
        <v>0</v>
      </c>
      <c r="T15" s="576">
        <v>144</v>
      </c>
      <c r="U15" s="576">
        <v>0</v>
      </c>
      <c r="V15" s="576">
        <v>0</v>
      </c>
      <c r="W15" s="576">
        <v>0</v>
      </c>
    </row>
    <row r="16" spans="1:23" s="2" customFormat="1" ht="15.75" customHeight="1">
      <c r="A16" s="579" t="s">
        <v>1013</v>
      </c>
      <c r="B16" s="92">
        <v>23526</v>
      </c>
      <c r="C16" s="91">
        <v>53564</v>
      </c>
      <c r="D16" s="91">
        <v>722284</v>
      </c>
      <c r="E16" s="91">
        <v>234463</v>
      </c>
      <c r="F16" s="576">
        <v>11307</v>
      </c>
      <c r="G16" s="576">
        <v>4982</v>
      </c>
      <c r="H16" s="576">
        <v>585314</v>
      </c>
      <c r="I16" s="576">
        <v>137858</v>
      </c>
      <c r="J16" s="576">
        <v>12219</v>
      </c>
      <c r="K16" s="576">
        <v>33036</v>
      </c>
      <c r="L16" s="576">
        <v>20022</v>
      </c>
      <c r="M16" s="576">
        <v>86937</v>
      </c>
      <c r="N16" s="576" t="s">
        <v>1217</v>
      </c>
      <c r="O16" s="576">
        <v>15546</v>
      </c>
      <c r="P16" s="576">
        <v>116948</v>
      </c>
      <c r="Q16" s="576">
        <v>9668</v>
      </c>
      <c r="R16" s="576">
        <v>0</v>
      </c>
      <c r="S16" s="576">
        <v>0</v>
      </c>
      <c r="T16" s="576">
        <v>0</v>
      </c>
      <c r="U16" s="576">
        <v>0</v>
      </c>
      <c r="V16" s="576">
        <v>0</v>
      </c>
      <c r="W16" s="576">
        <v>0</v>
      </c>
    </row>
    <row r="17" spans="1:23" s="2" customFormat="1" ht="15.75" customHeight="1">
      <c r="A17" s="579" t="s">
        <v>1012</v>
      </c>
      <c r="B17" s="92">
        <v>146465</v>
      </c>
      <c r="C17" s="91">
        <v>791013</v>
      </c>
      <c r="D17" s="91">
        <v>7886984</v>
      </c>
      <c r="E17" s="91">
        <v>9294287</v>
      </c>
      <c r="F17" s="576">
        <v>38549</v>
      </c>
      <c r="G17" s="576">
        <v>532309</v>
      </c>
      <c r="H17" s="576">
        <v>725907</v>
      </c>
      <c r="I17" s="576">
        <v>3025774</v>
      </c>
      <c r="J17" s="576">
        <v>107916</v>
      </c>
      <c r="K17" s="576">
        <v>228586</v>
      </c>
      <c r="L17" s="576">
        <v>7157306</v>
      </c>
      <c r="M17" s="576">
        <v>5380112</v>
      </c>
      <c r="N17" s="576" t="s">
        <v>1217</v>
      </c>
      <c r="O17" s="576">
        <v>30118</v>
      </c>
      <c r="P17" s="576">
        <v>3771</v>
      </c>
      <c r="Q17" s="576">
        <v>888401</v>
      </c>
      <c r="R17" s="576">
        <v>0</v>
      </c>
      <c r="S17" s="576">
        <v>0</v>
      </c>
      <c r="T17" s="576">
        <v>0</v>
      </c>
      <c r="U17" s="576">
        <v>0</v>
      </c>
      <c r="V17" s="576">
        <v>0</v>
      </c>
      <c r="W17" s="576">
        <v>0</v>
      </c>
    </row>
    <row r="18" spans="1:23" s="2" customFormat="1" ht="15.75" customHeight="1">
      <c r="A18" s="579" t="s">
        <v>1011</v>
      </c>
      <c r="B18" s="92">
        <v>5305568</v>
      </c>
      <c r="C18" s="91">
        <v>24927376</v>
      </c>
      <c r="D18" s="91">
        <v>9207888</v>
      </c>
      <c r="E18" s="91">
        <v>30807443</v>
      </c>
      <c r="F18" s="576">
        <v>4073938</v>
      </c>
      <c r="G18" s="576">
        <v>17017207</v>
      </c>
      <c r="H18" s="576">
        <v>8328783</v>
      </c>
      <c r="I18" s="576">
        <v>20522552</v>
      </c>
      <c r="J18" s="576">
        <v>1190110</v>
      </c>
      <c r="K18" s="576">
        <v>7890588</v>
      </c>
      <c r="L18" s="576">
        <v>843304</v>
      </c>
      <c r="M18" s="576">
        <v>10167068</v>
      </c>
      <c r="N18" s="576">
        <v>41520</v>
      </c>
      <c r="O18" s="576">
        <v>5791</v>
      </c>
      <c r="P18" s="576">
        <v>35801</v>
      </c>
      <c r="Q18" s="576">
        <v>112013</v>
      </c>
      <c r="R18" s="576">
        <v>0</v>
      </c>
      <c r="S18" s="576">
        <v>0</v>
      </c>
      <c r="T18" s="576">
        <v>0</v>
      </c>
      <c r="U18" s="576">
        <v>0</v>
      </c>
      <c r="V18" s="576">
        <v>0</v>
      </c>
      <c r="W18" s="576">
        <v>0</v>
      </c>
    </row>
    <row r="19" spans="1:23" s="2" customFormat="1" ht="15.75" customHeight="1">
      <c r="A19" s="579" t="s">
        <v>1010</v>
      </c>
      <c r="B19" s="92">
        <v>2212153</v>
      </c>
      <c r="C19" s="91">
        <v>8619512</v>
      </c>
      <c r="D19" s="91">
        <v>12011434</v>
      </c>
      <c r="E19" s="91">
        <v>10838813</v>
      </c>
      <c r="F19" s="576">
        <v>1723325</v>
      </c>
      <c r="G19" s="576">
        <v>397690</v>
      </c>
      <c r="H19" s="576">
        <v>3532299</v>
      </c>
      <c r="I19" s="576">
        <v>3368840</v>
      </c>
      <c r="J19" s="576">
        <v>488828</v>
      </c>
      <c r="K19" s="576">
        <v>8220864</v>
      </c>
      <c r="L19" s="576">
        <v>8479135</v>
      </c>
      <c r="M19" s="576">
        <v>5738469</v>
      </c>
      <c r="N19" s="576" t="s">
        <v>1217</v>
      </c>
      <c r="O19" s="576">
        <v>958</v>
      </c>
      <c r="P19" s="576" t="s">
        <v>1217</v>
      </c>
      <c r="Q19" s="576">
        <v>347904</v>
      </c>
      <c r="R19" s="576">
        <v>0</v>
      </c>
      <c r="S19" s="576">
        <v>0</v>
      </c>
      <c r="T19" s="576">
        <v>0</v>
      </c>
      <c r="U19" s="576">
        <v>1385600</v>
      </c>
      <c r="V19" s="576">
        <v>0</v>
      </c>
      <c r="W19" s="576">
        <v>0</v>
      </c>
    </row>
    <row r="20" spans="1:23" s="2" customFormat="1" ht="15.75" customHeight="1">
      <c r="A20" s="579" t="s">
        <v>1009</v>
      </c>
      <c r="B20" s="92">
        <v>867347</v>
      </c>
      <c r="C20" s="91">
        <v>241937</v>
      </c>
      <c r="D20" s="91">
        <v>2478843</v>
      </c>
      <c r="E20" s="91">
        <v>748755</v>
      </c>
      <c r="F20" s="576">
        <v>860963</v>
      </c>
      <c r="G20" s="576">
        <v>160827</v>
      </c>
      <c r="H20" s="576">
        <v>2478803</v>
      </c>
      <c r="I20" s="576">
        <v>191862</v>
      </c>
      <c r="J20" s="576">
        <v>6384</v>
      </c>
      <c r="K20" s="576">
        <v>81110</v>
      </c>
      <c r="L20" s="576">
        <v>40</v>
      </c>
      <c r="M20" s="576">
        <v>556594</v>
      </c>
      <c r="N20" s="576" t="s">
        <v>1217</v>
      </c>
      <c r="O20" s="576" t="s">
        <v>1217</v>
      </c>
      <c r="P20" s="576" t="s">
        <v>1217</v>
      </c>
      <c r="Q20" s="576">
        <v>299</v>
      </c>
      <c r="R20" s="576">
        <v>0</v>
      </c>
      <c r="S20" s="576">
        <v>0</v>
      </c>
      <c r="T20" s="576">
        <v>0</v>
      </c>
      <c r="U20" s="576">
        <v>0</v>
      </c>
      <c r="V20" s="576">
        <v>0</v>
      </c>
      <c r="W20" s="576">
        <v>0</v>
      </c>
    </row>
    <row r="21" spans="1:23" s="2" customFormat="1" ht="15.75" customHeight="1">
      <c r="A21" s="579" t="s">
        <v>1008</v>
      </c>
      <c r="B21" s="92">
        <v>583462</v>
      </c>
      <c r="C21" s="91">
        <v>294416</v>
      </c>
      <c r="D21" s="91">
        <v>7842603</v>
      </c>
      <c r="E21" s="91">
        <v>379313</v>
      </c>
      <c r="F21" s="576">
        <v>555604</v>
      </c>
      <c r="G21" s="576">
        <v>100116</v>
      </c>
      <c r="H21" s="576">
        <v>7713472</v>
      </c>
      <c r="I21" s="576">
        <v>14562</v>
      </c>
      <c r="J21" s="576">
        <v>27858</v>
      </c>
      <c r="K21" s="576">
        <v>194300</v>
      </c>
      <c r="L21" s="576">
        <v>129131</v>
      </c>
      <c r="M21" s="576">
        <v>364751</v>
      </c>
      <c r="N21" s="576" t="s">
        <v>1217</v>
      </c>
      <c r="O21" s="576" t="s">
        <v>1217</v>
      </c>
      <c r="P21" s="576" t="s">
        <v>1217</v>
      </c>
      <c r="Q21" s="576" t="s">
        <v>1217</v>
      </c>
      <c r="R21" s="576">
        <v>0</v>
      </c>
      <c r="S21" s="576">
        <v>0</v>
      </c>
      <c r="T21" s="576">
        <v>0</v>
      </c>
      <c r="U21" s="576">
        <v>0</v>
      </c>
      <c r="V21" s="576">
        <v>0</v>
      </c>
      <c r="W21" s="576">
        <v>0</v>
      </c>
    </row>
    <row r="22" spans="1:23" s="2" customFormat="1" ht="15.75" customHeight="1">
      <c r="A22" s="580" t="s">
        <v>1007</v>
      </c>
      <c r="B22" s="92">
        <v>1410246</v>
      </c>
      <c r="C22" s="91">
        <v>4718945</v>
      </c>
      <c r="D22" s="91">
        <v>1178869</v>
      </c>
      <c r="E22" s="91">
        <v>1036135</v>
      </c>
      <c r="F22" s="576">
        <v>1207306</v>
      </c>
      <c r="G22" s="576">
        <v>4432732</v>
      </c>
      <c r="H22" s="576">
        <v>1166452</v>
      </c>
      <c r="I22" s="576">
        <v>802287</v>
      </c>
      <c r="J22" s="576">
        <v>202940</v>
      </c>
      <c r="K22" s="576">
        <v>263730</v>
      </c>
      <c r="L22" s="576">
        <v>11095</v>
      </c>
      <c r="M22" s="576">
        <v>211638</v>
      </c>
      <c r="N22" s="576" t="s">
        <v>1217</v>
      </c>
      <c r="O22" s="576">
        <v>22483</v>
      </c>
      <c r="P22" s="576">
        <v>1322</v>
      </c>
      <c r="Q22" s="576">
        <v>22210</v>
      </c>
      <c r="R22" s="576">
        <v>0</v>
      </c>
      <c r="S22" s="576">
        <v>0</v>
      </c>
      <c r="T22" s="576">
        <v>0</v>
      </c>
      <c r="U22" s="576">
        <v>0</v>
      </c>
      <c r="V22" s="576">
        <v>0</v>
      </c>
      <c r="W22" s="576">
        <v>0</v>
      </c>
    </row>
    <row r="23" spans="1:23" s="2" customFormat="1" ht="15.75" customHeight="1">
      <c r="A23" s="581" t="s">
        <v>1006</v>
      </c>
      <c r="B23" s="92">
        <v>0</v>
      </c>
      <c r="C23" s="91">
        <v>147350</v>
      </c>
      <c r="D23" s="91">
        <v>95</v>
      </c>
      <c r="E23" s="91">
        <v>20955</v>
      </c>
      <c r="F23" s="576" t="s">
        <v>1267</v>
      </c>
      <c r="G23" s="576" t="s">
        <v>1267</v>
      </c>
      <c r="H23" s="576" t="s">
        <v>1267</v>
      </c>
      <c r="I23" s="576" t="s">
        <v>1217</v>
      </c>
      <c r="J23" s="576" t="s">
        <v>1217</v>
      </c>
      <c r="K23" s="576">
        <v>147350</v>
      </c>
      <c r="L23" s="576">
        <v>95</v>
      </c>
      <c r="M23" s="576">
        <v>20955</v>
      </c>
      <c r="N23" s="576" t="s">
        <v>1217</v>
      </c>
      <c r="O23" s="576" t="s">
        <v>1217</v>
      </c>
      <c r="P23" s="576" t="s">
        <v>1217</v>
      </c>
      <c r="Q23" s="576" t="s">
        <v>1217</v>
      </c>
      <c r="R23" s="576">
        <v>0</v>
      </c>
      <c r="S23" s="576">
        <v>0</v>
      </c>
      <c r="T23" s="576">
        <v>0</v>
      </c>
      <c r="U23" s="576">
        <v>0</v>
      </c>
      <c r="V23" s="576">
        <v>0</v>
      </c>
      <c r="W23" s="576">
        <v>0</v>
      </c>
    </row>
    <row r="24" spans="1:23" s="2" customFormat="1" ht="6" customHeight="1">
      <c r="A24" s="349"/>
      <c r="B24" s="350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</row>
    <row r="25" spans="1:23" ht="15" customHeight="1">
      <c r="A25" s="125" t="s">
        <v>1005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/>
      <c r="W25"/>
    </row>
  </sheetData>
  <mergeCells count="9">
    <mergeCell ref="J2:N2"/>
    <mergeCell ref="F2:I2"/>
    <mergeCell ref="R5:S5"/>
    <mergeCell ref="V5:W5"/>
    <mergeCell ref="N5:Q5"/>
    <mergeCell ref="A5:A6"/>
    <mergeCell ref="B5:E5"/>
    <mergeCell ref="F5:I5"/>
    <mergeCell ref="J5:M5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8" firstPageNumber="196" orientation="portrait" r:id="rId1"/>
  <headerFooter differentOddEven="1" scaleWithDoc="0">
    <oddHeader>&amp;L&amp;"ＭＳ ゴシック,標準"&amp;8&amp;P      第 ９ 章  運輸・通信</oddHeader>
    <evenHeader>&amp;R&amp;"ＭＳ ゴシック,標準"&amp;8第 ９ 章  運輸・通信      &amp;P</evenHeader>
  </headerFooter>
  <ignoredErrors>
    <ignoredError sqref="F1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7BBA-8406-497A-A074-92A4D444A2E8}">
  <sheetPr transitionEvaluation="1"/>
  <dimension ref="A1:O20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5.77734375" customWidth="1"/>
    <col min="2" max="13" width="9.77734375" customWidth="1"/>
    <col min="14" max="14" width="11" bestFit="1" customWidth="1"/>
  </cols>
  <sheetData>
    <row r="1" spans="1:15" ht="21.75" customHeight="1"/>
    <row r="2" spans="1:15" s="873" customFormat="1" ht="21.75" customHeight="1">
      <c r="A2" s="107" t="s">
        <v>1524</v>
      </c>
      <c r="D2" s="179"/>
      <c r="E2" s="882" t="s">
        <v>1525</v>
      </c>
      <c r="F2" s="882"/>
      <c r="G2" s="882"/>
      <c r="H2" s="882"/>
      <c r="I2" s="882"/>
      <c r="J2" s="882"/>
      <c r="K2" s="179"/>
      <c r="L2" s="179"/>
    </row>
    <row r="3" spans="1:15" s="96" customFormat="1" ht="24" customHeight="1">
      <c r="A3" s="128"/>
      <c r="C3" s="180"/>
      <c r="D3" s="180"/>
      <c r="E3" s="180"/>
      <c r="F3" s="180"/>
      <c r="G3" s="180"/>
      <c r="H3" s="180"/>
      <c r="I3" s="180"/>
      <c r="J3" s="180"/>
      <c r="K3" s="180"/>
      <c r="N3"/>
    </row>
    <row r="4" spans="1:15" s="177" customFormat="1" ht="15" customHeight="1" thickBot="1">
      <c r="A4" s="60" t="s">
        <v>1526</v>
      </c>
    </row>
    <row r="5" spans="1:15" s="177" customFormat="1" ht="15.75" customHeight="1">
      <c r="A5" s="1374" t="s">
        <v>1527</v>
      </c>
      <c r="B5" s="1375" t="s">
        <v>107</v>
      </c>
      <c r="C5" s="898"/>
      <c r="D5" s="1376"/>
      <c r="E5" s="1376"/>
      <c r="F5" s="1376"/>
      <c r="G5" s="1376"/>
      <c r="H5" s="1376"/>
      <c r="I5" s="1376"/>
      <c r="J5" s="1376"/>
      <c r="K5" s="1376"/>
      <c r="L5" s="1375" t="s">
        <v>1528</v>
      </c>
      <c r="M5" s="898"/>
    </row>
    <row r="6" spans="1:15" ht="22.5" customHeight="1">
      <c r="A6" s="1377"/>
      <c r="B6" s="1010"/>
      <c r="C6" s="900"/>
      <c r="D6" s="958" t="s">
        <v>1529</v>
      </c>
      <c r="E6" s="959"/>
      <c r="F6" s="958" t="s">
        <v>1530</v>
      </c>
      <c r="G6" s="959"/>
      <c r="H6" s="958" t="s">
        <v>966</v>
      </c>
      <c r="I6" s="959"/>
      <c r="J6" s="958" t="s">
        <v>1531</v>
      </c>
      <c r="K6" s="1041"/>
      <c r="L6" s="1010"/>
      <c r="M6" s="900"/>
    </row>
    <row r="7" spans="1:15" ht="22.5" customHeight="1">
      <c r="A7" s="1378"/>
      <c r="B7" s="877" t="s">
        <v>1532</v>
      </c>
      <c r="C7" s="876" t="s">
        <v>1533</v>
      </c>
      <c r="D7" s="877" t="s">
        <v>1532</v>
      </c>
      <c r="E7" s="876" t="s">
        <v>1533</v>
      </c>
      <c r="F7" s="877" t="s">
        <v>1532</v>
      </c>
      <c r="G7" s="876" t="s">
        <v>1533</v>
      </c>
      <c r="H7" s="877" t="s">
        <v>1532</v>
      </c>
      <c r="I7" s="876" t="s">
        <v>1533</v>
      </c>
      <c r="J7" s="877" t="s">
        <v>1532</v>
      </c>
      <c r="K7" s="876" t="s">
        <v>1533</v>
      </c>
      <c r="L7" s="877" t="s">
        <v>1532</v>
      </c>
      <c r="M7" s="181" t="s">
        <v>1533</v>
      </c>
      <c r="O7" s="1379"/>
    </row>
    <row r="8" spans="1:15" s="111" customFormat="1" ht="17.25" customHeight="1">
      <c r="A8" s="133"/>
      <c r="B8" s="183" t="s">
        <v>938</v>
      </c>
      <c r="C8" s="133"/>
      <c r="D8" s="133"/>
      <c r="E8" s="133"/>
      <c r="F8" s="133"/>
      <c r="G8" s="133"/>
      <c r="H8" s="133"/>
      <c r="I8" s="133"/>
      <c r="J8" s="133"/>
      <c r="K8" s="133"/>
      <c r="L8" s="133" t="s">
        <v>217</v>
      </c>
      <c r="M8" s="133"/>
    </row>
    <row r="9" spans="1:15" s="57" customFormat="1" ht="17.25" customHeight="1">
      <c r="A9" s="1380" t="s">
        <v>1534</v>
      </c>
      <c r="B9" s="1321">
        <v>322590</v>
      </c>
      <c r="C9" s="1294">
        <v>353462</v>
      </c>
      <c r="D9" s="1294">
        <v>429</v>
      </c>
      <c r="E9" s="1294">
        <v>443</v>
      </c>
      <c r="F9" s="1294">
        <v>111609</v>
      </c>
      <c r="G9" s="1294">
        <v>140690</v>
      </c>
      <c r="H9" s="1294">
        <v>100509</v>
      </c>
      <c r="I9" s="1294">
        <v>106690</v>
      </c>
      <c r="J9" s="1294">
        <v>110043</v>
      </c>
      <c r="K9" s="1294">
        <v>105639</v>
      </c>
      <c r="L9" s="1294">
        <v>298543</v>
      </c>
      <c r="M9" s="1294">
        <v>331769</v>
      </c>
    </row>
    <row r="10" spans="1:15" s="57" customFormat="1" ht="17.25" customHeight="1">
      <c r="A10" s="870" t="s">
        <v>1535</v>
      </c>
      <c r="B10" s="1321">
        <v>328465</v>
      </c>
      <c r="C10" s="1294">
        <v>367886</v>
      </c>
      <c r="D10" s="1294">
        <v>657</v>
      </c>
      <c r="E10" s="1294">
        <v>792</v>
      </c>
      <c r="F10" s="1294">
        <v>111551</v>
      </c>
      <c r="G10" s="1294">
        <v>144162</v>
      </c>
      <c r="H10" s="1294">
        <v>101541</v>
      </c>
      <c r="I10" s="1294">
        <v>112583</v>
      </c>
      <c r="J10" s="1294">
        <v>114716</v>
      </c>
      <c r="K10" s="1294">
        <v>110349</v>
      </c>
      <c r="L10" s="1294">
        <v>294032</v>
      </c>
      <c r="M10" s="1294">
        <v>329908</v>
      </c>
    </row>
    <row r="11" spans="1:15" s="57" customFormat="1" ht="17.25" customHeight="1">
      <c r="A11" s="1381" t="s">
        <v>1536</v>
      </c>
      <c r="B11" s="1321">
        <v>359771</v>
      </c>
      <c r="C11" s="1294">
        <v>410020</v>
      </c>
      <c r="D11" s="1294">
        <v>852</v>
      </c>
      <c r="E11" s="1294">
        <v>917</v>
      </c>
      <c r="F11" s="1294">
        <v>104200</v>
      </c>
      <c r="G11" s="1294">
        <v>140674</v>
      </c>
      <c r="H11" s="1294">
        <v>130524</v>
      </c>
      <c r="I11" s="1294">
        <v>150374</v>
      </c>
      <c r="J11" s="1294">
        <v>124195</v>
      </c>
      <c r="K11" s="1294">
        <v>118055</v>
      </c>
      <c r="L11" s="1294">
        <v>434768</v>
      </c>
      <c r="M11" s="1294">
        <v>484044</v>
      </c>
    </row>
    <row r="12" spans="1:15" s="59" customFormat="1" ht="17.25" customHeight="1">
      <c r="A12" s="1382" t="s">
        <v>1264</v>
      </c>
      <c r="B12" s="1321">
        <v>254413</v>
      </c>
      <c r="C12" s="1294">
        <v>314592</v>
      </c>
      <c r="D12" s="1294">
        <v>1359</v>
      </c>
      <c r="E12" s="1294">
        <v>1424</v>
      </c>
      <c r="F12" s="1294">
        <v>83208</v>
      </c>
      <c r="G12" s="1294">
        <v>123867</v>
      </c>
      <c r="H12" s="1294">
        <v>120191</v>
      </c>
      <c r="I12" s="1294">
        <v>137773</v>
      </c>
      <c r="J12" s="1294">
        <v>49655</v>
      </c>
      <c r="K12" s="1294">
        <v>51528</v>
      </c>
      <c r="L12" s="1294">
        <v>581598</v>
      </c>
      <c r="M12" s="1294">
        <v>625553</v>
      </c>
      <c r="N12" s="1383"/>
    </row>
    <row r="13" spans="1:15" s="57" customFormat="1" ht="17.25" customHeight="1">
      <c r="A13" s="869"/>
      <c r="B13" s="1321"/>
      <c r="C13" s="1294"/>
      <c r="D13" s="1294"/>
      <c r="E13" s="1294"/>
      <c r="F13" s="1294"/>
      <c r="G13" s="1294"/>
      <c r="H13" s="1294"/>
      <c r="I13" s="1294"/>
      <c r="J13" s="1294"/>
      <c r="K13" s="1294"/>
      <c r="L13" s="1294"/>
      <c r="M13" s="1294"/>
      <c r="N13" s="1384"/>
    </row>
    <row r="14" spans="1:15" s="57" customFormat="1" ht="17.25" customHeight="1">
      <c r="A14" s="359" t="s">
        <v>1265</v>
      </c>
      <c r="B14" s="1385">
        <v>257508</v>
      </c>
      <c r="C14" s="1386">
        <v>318872</v>
      </c>
      <c r="D14" s="1386">
        <v>1846</v>
      </c>
      <c r="E14" s="1386">
        <v>1965</v>
      </c>
      <c r="F14" s="1386">
        <v>87305</v>
      </c>
      <c r="G14" s="1386">
        <v>126621</v>
      </c>
      <c r="H14" s="1386">
        <v>124348</v>
      </c>
      <c r="I14" s="1386">
        <v>144616</v>
      </c>
      <c r="J14" s="1386">
        <v>44009</v>
      </c>
      <c r="K14" s="1386">
        <v>45670</v>
      </c>
      <c r="L14" s="1386">
        <v>628495</v>
      </c>
      <c r="M14" s="1386">
        <v>662552</v>
      </c>
      <c r="N14" s="1384"/>
    </row>
    <row r="15" spans="1:15" s="57" customFormat="1" ht="15.75" customHeight="1">
      <c r="A15" s="868"/>
      <c r="B15" s="1385"/>
      <c r="C15" s="1386"/>
      <c r="D15" s="1386"/>
      <c r="E15" s="1386"/>
      <c r="F15" s="1386"/>
      <c r="G15" s="1386"/>
      <c r="H15" s="1386"/>
      <c r="I15" s="1386"/>
      <c r="J15" s="1386"/>
      <c r="K15" s="1386"/>
      <c r="L15" s="1386"/>
      <c r="M15" s="1386"/>
    </row>
    <row r="16" spans="1:15" s="57" customFormat="1" ht="17.25" customHeight="1">
      <c r="A16" s="872" t="s">
        <v>1519</v>
      </c>
      <c r="B16" s="1292">
        <v>180689</v>
      </c>
      <c r="C16" s="1293">
        <v>222987</v>
      </c>
      <c r="D16" s="1387">
        <v>1606</v>
      </c>
      <c r="E16" s="1386">
        <v>1618</v>
      </c>
      <c r="F16" s="1386">
        <v>67049</v>
      </c>
      <c r="G16" s="1386">
        <v>107339</v>
      </c>
      <c r="H16" s="1386">
        <v>98486</v>
      </c>
      <c r="I16" s="1386">
        <v>98447</v>
      </c>
      <c r="J16" s="1386">
        <v>13548</v>
      </c>
      <c r="K16" s="1386">
        <v>15583</v>
      </c>
      <c r="L16" s="1386">
        <v>536201</v>
      </c>
      <c r="M16" s="1386">
        <v>567532</v>
      </c>
    </row>
    <row r="17" spans="1:13" s="57" customFormat="1" ht="15" customHeight="1">
      <c r="A17" s="868"/>
      <c r="B17" s="1292"/>
      <c r="C17" s="1293"/>
      <c r="D17" s="1294"/>
      <c r="E17" s="1294"/>
      <c r="F17" s="1294"/>
      <c r="G17" s="1294"/>
      <c r="H17" s="1294"/>
      <c r="I17" s="1294"/>
      <c r="J17" s="1294"/>
      <c r="K17" s="1294"/>
      <c r="L17" s="1294"/>
      <c r="M17" s="1294"/>
    </row>
    <row r="18" spans="1:13" s="57" customFormat="1" ht="17.25" customHeight="1">
      <c r="A18" s="872" t="s">
        <v>1520</v>
      </c>
      <c r="B18" s="1292">
        <f t="shared" ref="B18" si="0">D18+F18+H18+J18</f>
        <v>76819</v>
      </c>
      <c r="C18" s="1293">
        <v>95885</v>
      </c>
      <c r="D18" s="1386">
        <v>240</v>
      </c>
      <c r="E18" s="1386">
        <v>347</v>
      </c>
      <c r="F18" s="1386">
        <v>20256</v>
      </c>
      <c r="G18" s="1386">
        <v>19282</v>
      </c>
      <c r="H18" s="1386">
        <v>25862</v>
      </c>
      <c r="I18" s="1386">
        <v>46169</v>
      </c>
      <c r="J18" s="1386">
        <v>30461</v>
      </c>
      <c r="K18" s="1386">
        <v>30087</v>
      </c>
      <c r="L18" s="1386">
        <v>92294</v>
      </c>
      <c r="M18" s="1386">
        <v>95020</v>
      </c>
    </row>
    <row r="19" spans="1:13" s="57" customFormat="1" ht="6" customHeight="1">
      <c r="A19" s="1388"/>
      <c r="B19" s="1389"/>
      <c r="C19" s="1390"/>
      <c r="D19" s="1390"/>
      <c r="E19" s="1390"/>
      <c r="F19" s="1390"/>
      <c r="G19" s="1390"/>
      <c r="H19" s="1390"/>
      <c r="I19" s="1390"/>
      <c r="J19" s="1390"/>
      <c r="K19" s="1390"/>
      <c r="L19" s="1390"/>
      <c r="M19" s="1390"/>
    </row>
    <row r="20" spans="1:13" ht="15" customHeight="1">
      <c r="A20" s="125" t="s">
        <v>1005</v>
      </c>
      <c r="B20" s="96"/>
      <c r="C20" s="96"/>
      <c r="D20" s="96"/>
      <c r="E20" s="96"/>
      <c r="F20" s="96"/>
      <c r="G20" s="96"/>
      <c r="H20" s="96"/>
    </row>
  </sheetData>
  <mergeCells count="8">
    <mergeCell ref="E2:J2"/>
    <mergeCell ref="A5:A7"/>
    <mergeCell ref="B5:C6"/>
    <mergeCell ref="L5:M6"/>
    <mergeCell ref="D6:E6"/>
    <mergeCell ref="F6:G6"/>
    <mergeCell ref="H6:I6"/>
    <mergeCell ref="J6:K6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8" fitToWidth="0" fitToHeight="0" orientation="portrait" r:id="rId1"/>
  <headerFooter scaleWithDoc="0">
    <oddHeader>&amp;R&amp;"ＭＳ ゴシック,標準"&amp;8第 ９ 章  運輸・通信      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F7EE-62DA-43FA-818A-654A54ED9A69}">
  <dimension ref="A1:V65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5.6640625" customWidth="1"/>
    <col min="2" max="2" width="0.44140625" customWidth="1"/>
    <col min="3" max="3" width="7.77734375" customWidth="1"/>
    <col min="4" max="4" width="9.44140625" customWidth="1"/>
    <col min="5" max="5" width="8.6640625" customWidth="1"/>
    <col min="6" max="7" width="7.77734375" customWidth="1"/>
    <col min="8" max="10" width="8.6640625" customWidth="1"/>
    <col min="11" max="11" width="8.77734375" customWidth="1"/>
    <col min="12" max="13" width="7.77734375" customWidth="1"/>
    <col min="14" max="14" width="6.77734375" customWidth="1"/>
    <col min="15" max="17" width="8.6640625" customWidth="1"/>
  </cols>
  <sheetData>
    <row r="1" spans="1:17" ht="21.75" customHeight="1"/>
    <row r="2" spans="1:17" ht="21.75" customHeight="1">
      <c r="A2" s="107" t="s">
        <v>1070</v>
      </c>
      <c r="B2" s="96"/>
      <c r="F2" s="1087" t="s">
        <v>1048</v>
      </c>
      <c r="G2" s="1087"/>
      <c r="H2" s="1087"/>
      <c r="I2" s="1087"/>
      <c r="J2" s="1087"/>
      <c r="K2" s="1087"/>
      <c r="L2" s="1087"/>
      <c r="M2" s="1087"/>
      <c r="N2" s="1087"/>
      <c r="O2" s="1087"/>
    </row>
    <row r="3" spans="1:17" s="96" customFormat="1" ht="24" customHeight="1">
      <c r="D3" s="352"/>
    </row>
    <row r="4" spans="1:17" s="96" customFormat="1" ht="15" customHeight="1" thickBot="1">
      <c r="D4" s="352"/>
    </row>
    <row r="5" spans="1:17" ht="18.75" customHeight="1">
      <c r="A5" s="967" t="s">
        <v>1047</v>
      </c>
      <c r="B5" s="1088"/>
      <c r="C5" s="891" t="s">
        <v>1046</v>
      </c>
      <c r="D5" s="1082"/>
      <c r="E5" s="891" t="s">
        <v>1045</v>
      </c>
      <c r="F5" s="1084"/>
      <c r="G5" s="1084"/>
      <c r="H5" s="1084"/>
      <c r="I5" s="1084"/>
      <c r="J5" s="1082"/>
      <c r="K5" s="891" t="s">
        <v>1044</v>
      </c>
      <c r="L5" s="957"/>
      <c r="M5" s="957"/>
      <c r="N5" s="957"/>
      <c r="O5" s="957"/>
      <c r="P5" s="957"/>
      <c r="Q5" s="957"/>
    </row>
    <row r="6" spans="1:17" ht="18.75" customHeight="1">
      <c r="A6" s="1089"/>
      <c r="B6" s="1090"/>
      <c r="C6" s="980" t="s">
        <v>1043</v>
      </c>
      <c r="D6" s="980" t="s">
        <v>1042</v>
      </c>
      <c r="E6" s="958" t="s">
        <v>1041</v>
      </c>
      <c r="F6" s="1041"/>
      <c r="G6" s="959"/>
      <c r="H6" s="958" t="s">
        <v>1040</v>
      </c>
      <c r="I6" s="1041"/>
      <c r="J6" s="959"/>
      <c r="K6" s="958" t="s">
        <v>1041</v>
      </c>
      <c r="L6" s="1041"/>
      <c r="M6" s="1041"/>
      <c r="N6" s="959"/>
      <c r="O6" s="958" t="s">
        <v>1040</v>
      </c>
      <c r="P6" s="1041"/>
      <c r="Q6" s="1041"/>
    </row>
    <row r="7" spans="1:17" ht="18" customHeight="1">
      <c r="A7" s="1091"/>
      <c r="B7" s="1085"/>
      <c r="C7" s="1092"/>
      <c r="D7" s="961"/>
      <c r="E7" s="505" t="s">
        <v>107</v>
      </c>
      <c r="F7" s="505" t="s">
        <v>1039</v>
      </c>
      <c r="G7" s="353" t="s">
        <v>1038</v>
      </c>
      <c r="H7" s="505" t="s">
        <v>1026</v>
      </c>
      <c r="I7" s="505" t="s">
        <v>1036</v>
      </c>
      <c r="J7" s="505" t="s">
        <v>1035</v>
      </c>
      <c r="K7" s="505" t="s">
        <v>107</v>
      </c>
      <c r="L7" s="505" t="s">
        <v>1039</v>
      </c>
      <c r="M7" s="353" t="s">
        <v>1038</v>
      </c>
      <c r="N7" s="413" t="s">
        <v>1037</v>
      </c>
      <c r="O7" s="505" t="s">
        <v>1026</v>
      </c>
      <c r="P7" s="505" t="s">
        <v>1036</v>
      </c>
      <c r="Q7" s="181" t="s">
        <v>1035</v>
      </c>
    </row>
    <row r="8" spans="1:17" s="111" customFormat="1" ht="16.5" customHeight="1">
      <c r="A8" s="133" t="s">
        <v>1034</v>
      </c>
      <c r="B8" s="134"/>
      <c r="C8" s="133" t="s">
        <v>610</v>
      </c>
      <c r="D8" s="133" t="s">
        <v>1033</v>
      </c>
      <c r="E8" s="133" t="s">
        <v>610</v>
      </c>
      <c r="F8" s="133"/>
      <c r="G8" s="133"/>
      <c r="H8" s="133" t="s">
        <v>1033</v>
      </c>
      <c r="I8" s="133"/>
      <c r="J8" s="133"/>
      <c r="K8" s="133" t="s">
        <v>610</v>
      </c>
      <c r="L8" s="133"/>
      <c r="M8" s="133"/>
      <c r="N8" s="133"/>
      <c r="O8" s="133" t="s">
        <v>1033</v>
      </c>
      <c r="P8" s="133"/>
      <c r="Q8" s="133"/>
    </row>
    <row r="9" spans="1:17" s="355" customFormat="1" ht="15" customHeight="1">
      <c r="A9" s="502" t="s">
        <v>1032</v>
      </c>
      <c r="B9" s="354"/>
      <c r="C9" s="184"/>
      <c r="D9" s="184"/>
      <c r="E9" s="184"/>
      <c r="H9" s="184"/>
    </row>
    <row r="10" spans="1:17" s="57" customFormat="1" ht="15" customHeight="1">
      <c r="A10" s="508" t="s">
        <v>1233</v>
      </c>
      <c r="B10" s="356"/>
      <c r="C10" s="357">
        <v>7672386</v>
      </c>
      <c r="D10" s="357">
        <v>83485659</v>
      </c>
      <c r="E10" s="357">
        <v>7672386</v>
      </c>
      <c r="F10" s="357">
        <v>3855128</v>
      </c>
      <c r="G10" s="357">
        <v>3817258</v>
      </c>
      <c r="H10" s="357">
        <v>83485659</v>
      </c>
      <c r="I10" s="357">
        <v>42779157</v>
      </c>
      <c r="J10" s="357">
        <v>40706502</v>
      </c>
      <c r="K10" s="509">
        <v>0</v>
      </c>
      <c r="L10" s="509">
        <v>0</v>
      </c>
      <c r="M10" s="509">
        <v>0</v>
      </c>
      <c r="N10" s="509">
        <v>0</v>
      </c>
      <c r="O10" s="509">
        <v>0</v>
      </c>
      <c r="P10" s="509">
        <v>0</v>
      </c>
      <c r="Q10" s="509">
        <v>0</v>
      </c>
    </row>
    <row r="11" spans="1:17" s="57" customFormat="1" ht="15" customHeight="1">
      <c r="A11" s="345" t="s">
        <v>1194</v>
      </c>
      <c r="B11" s="356"/>
      <c r="C11" s="357">
        <v>6770089</v>
      </c>
      <c r="D11" s="722">
        <v>79150</v>
      </c>
      <c r="E11" s="357">
        <v>6770089</v>
      </c>
      <c r="F11" s="357">
        <v>3411472</v>
      </c>
      <c r="G11" s="357">
        <v>3358617</v>
      </c>
      <c r="H11" s="722">
        <v>79150</v>
      </c>
      <c r="I11" s="722">
        <v>40177</v>
      </c>
      <c r="J11" s="722">
        <v>38973</v>
      </c>
      <c r="K11" s="509">
        <v>0</v>
      </c>
      <c r="L11" s="509">
        <v>0</v>
      </c>
      <c r="M11" s="509">
        <v>0</v>
      </c>
      <c r="N11" s="509">
        <v>0</v>
      </c>
      <c r="O11" s="509">
        <v>0</v>
      </c>
      <c r="P11" s="509">
        <v>0</v>
      </c>
      <c r="Q11" s="509">
        <v>0</v>
      </c>
    </row>
    <row r="12" spans="1:17" s="57" customFormat="1" ht="15" customHeight="1">
      <c r="A12" s="345" t="s">
        <v>1212</v>
      </c>
      <c r="B12" s="356"/>
      <c r="C12" s="357">
        <v>11528144</v>
      </c>
      <c r="D12" s="358">
        <v>87507</v>
      </c>
      <c r="E12" s="357">
        <v>11528144</v>
      </c>
      <c r="F12" s="357">
        <v>5781773</v>
      </c>
      <c r="G12" s="357">
        <v>5746371</v>
      </c>
      <c r="H12" s="358">
        <v>87507</v>
      </c>
      <c r="I12" s="358">
        <v>45043</v>
      </c>
      <c r="J12" s="358">
        <v>42464</v>
      </c>
      <c r="K12" s="509">
        <v>0</v>
      </c>
      <c r="L12" s="509">
        <v>0</v>
      </c>
      <c r="M12" s="509">
        <v>0</v>
      </c>
      <c r="N12" s="509">
        <v>0</v>
      </c>
      <c r="O12" s="509">
        <v>0</v>
      </c>
      <c r="P12" s="509">
        <v>0</v>
      </c>
      <c r="Q12" s="509">
        <v>0</v>
      </c>
    </row>
    <row r="13" spans="1:17" s="59" customFormat="1" ht="15" customHeight="1">
      <c r="A13" s="345" t="s">
        <v>1234</v>
      </c>
      <c r="B13" s="356"/>
      <c r="C13" s="357">
        <v>14753825</v>
      </c>
      <c r="D13" s="358">
        <v>87397</v>
      </c>
      <c r="E13" s="357">
        <v>14753825</v>
      </c>
      <c r="F13" s="357">
        <v>7443452</v>
      </c>
      <c r="G13" s="357">
        <v>7310373</v>
      </c>
      <c r="H13" s="358">
        <v>87397</v>
      </c>
      <c r="I13" s="358">
        <v>43312</v>
      </c>
      <c r="J13" s="358">
        <v>44085</v>
      </c>
      <c r="K13" s="509">
        <v>0</v>
      </c>
      <c r="L13" s="509">
        <v>0</v>
      </c>
      <c r="M13" s="509">
        <v>0</v>
      </c>
      <c r="N13" s="509">
        <v>0</v>
      </c>
      <c r="O13" s="509">
        <v>0</v>
      </c>
      <c r="P13" s="509">
        <v>0</v>
      </c>
      <c r="Q13" s="509">
        <v>0</v>
      </c>
    </row>
    <row r="14" spans="1:17" s="57" customFormat="1" ht="15" customHeight="1">
      <c r="A14" s="345"/>
      <c r="B14" s="356"/>
      <c r="C14" s="357"/>
      <c r="D14" s="358"/>
      <c r="E14" s="357"/>
      <c r="F14" s="357"/>
      <c r="G14" s="357"/>
      <c r="H14" s="358"/>
      <c r="I14" s="358"/>
      <c r="J14" s="358"/>
      <c r="K14" s="509"/>
      <c r="L14" s="509"/>
      <c r="M14" s="509"/>
      <c r="N14" s="509"/>
      <c r="O14" s="509"/>
      <c r="P14" s="509"/>
      <c r="Q14" s="509"/>
    </row>
    <row r="15" spans="1:17" s="355" customFormat="1" ht="27" customHeight="1">
      <c r="A15" s="359" t="s">
        <v>1235</v>
      </c>
      <c r="B15" s="510"/>
      <c r="C15" s="360">
        <v>15157501</v>
      </c>
      <c r="D15" s="361">
        <v>90004</v>
      </c>
      <c r="E15" s="360">
        <v>15157501</v>
      </c>
      <c r="F15" s="360">
        <v>7630705</v>
      </c>
      <c r="G15" s="360">
        <v>7526796</v>
      </c>
      <c r="H15" s="361">
        <v>90004</v>
      </c>
      <c r="I15" s="361">
        <v>43776</v>
      </c>
      <c r="J15" s="361">
        <v>46228</v>
      </c>
      <c r="K15" s="511">
        <v>0</v>
      </c>
      <c r="L15" s="511">
        <v>0</v>
      </c>
      <c r="M15" s="511">
        <v>0</v>
      </c>
      <c r="N15" s="511">
        <v>0</v>
      </c>
      <c r="O15" s="511">
        <v>0</v>
      </c>
      <c r="P15" s="511">
        <v>0</v>
      </c>
      <c r="Q15" s="511">
        <v>0</v>
      </c>
    </row>
    <row r="16" spans="1:17" s="57" customFormat="1" ht="8.25" customHeight="1">
      <c r="A16" s="273"/>
      <c r="B16" s="356"/>
      <c r="C16" s="358"/>
      <c r="D16" s="358"/>
      <c r="E16" s="358"/>
      <c r="F16" s="358"/>
      <c r="G16" s="358"/>
      <c r="H16" s="358"/>
      <c r="I16" s="358"/>
      <c r="J16" s="358"/>
      <c r="K16" s="361"/>
      <c r="L16" s="361"/>
      <c r="M16" s="358"/>
      <c r="N16" s="358"/>
      <c r="O16" s="358"/>
      <c r="P16" s="358"/>
      <c r="Q16" s="358"/>
    </row>
    <row r="17" spans="1:17" s="57" customFormat="1" ht="15" customHeight="1">
      <c r="A17" s="504" t="s">
        <v>1331</v>
      </c>
      <c r="B17" s="356"/>
      <c r="C17" s="357">
        <v>1108951</v>
      </c>
      <c r="D17" s="358">
        <v>6828</v>
      </c>
      <c r="E17" s="357">
        <v>1108951</v>
      </c>
      <c r="F17" s="357">
        <v>553245</v>
      </c>
      <c r="G17" s="357">
        <v>555706</v>
      </c>
      <c r="H17" s="358">
        <v>6828</v>
      </c>
      <c r="I17" s="358">
        <v>3389</v>
      </c>
      <c r="J17" s="358">
        <v>3439</v>
      </c>
      <c r="K17" s="509">
        <v>0</v>
      </c>
      <c r="L17" s="509">
        <v>0</v>
      </c>
      <c r="M17" s="509">
        <v>0</v>
      </c>
      <c r="N17" s="509">
        <v>0</v>
      </c>
      <c r="O17" s="509">
        <v>0</v>
      </c>
      <c r="P17" s="509">
        <v>0</v>
      </c>
      <c r="Q17" s="509">
        <v>0</v>
      </c>
    </row>
    <row r="18" spans="1:17" s="57" customFormat="1" ht="15" customHeight="1">
      <c r="A18" s="414" t="s">
        <v>1332</v>
      </c>
      <c r="B18" s="356"/>
      <c r="C18" s="357">
        <v>1112137</v>
      </c>
      <c r="D18" s="358">
        <v>7105</v>
      </c>
      <c r="E18" s="357">
        <v>1112137</v>
      </c>
      <c r="F18" s="357">
        <v>561399</v>
      </c>
      <c r="G18" s="357">
        <v>550738</v>
      </c>
      <c r="H18" s="358">
        <v>7105</v>
      </c>
      <c r="I18" s="358">
        <v>3469</v>
      </c>
      <c r="J18" s="358">
        <v>3636</v>
      </c>
      <c r="K18" s="509">
        <v>0</v>
      </c>
      <c r="L18" s="509">
        <v>0</v>
      </c>
      <c r="M18" s="509">
        <v>0</v>
      </c>
      <c r="N18" s="509">
        <v>0</v>
      </c>
      <c r="O18" s="509">
        <v>0</v>
      </c>
      <c r="P18" s="509">
        <v>0</v>
      </c>
      <c r="Q18" s="509">
        <v>0</v>
      </c>
    </row>
    <row r="19" spans="1:17" s="57" customFormat="1" ht="15" customHeight="1">
      <c r="A19" s="414" t="s">
        <v>1333</v>
      </c>
      <c r="B19" s="356"/>
      <c r="C19" s="357">
        <v>1293685</v>
      </c>
      <c r="D19" s="358">
        <v>7754</v>
      </c>
      <c r="E19" s="357">
        <v>1293685</v>
      </c>
      <c r="F19" s="357">
        <v>645785</v>
      </c>
      <c r="G19" s="357">
        <v>647900</v>
      </c>
      <c r="H19" s="358">
        <v>7754</v>
      </c>
      <c r="I19" s="358">
        <v>3802</v>
      </c>
      <c r="J19" s="358">
        <v>3952</v>
      </c>
      <c r="K19" s="509">
        <v>0</v>
      </c>
      <c r="L19" s="509">
        <v>0</v>
      </c>
      <c r="M19" s="509">
        <v>0</v>
      </c>
      <c r="N19" s="509">
        <v>0</v>
      </c>
      <c r="O19" s="509">
        <v>0</v>
      </c>
      <c r="P19" s="509">
        <v>0</v>
      </c>
      <c r="Q19" s="509">
        <v>0</v>
      </c>
    </row>
    <row r="20" spans="1:17" s="57" customFormat="1" ht="15" customHeight="1">
      <c r="A20" s="414" t="s">
        <v>1334</v>
      </c>
      <c r="B20" s="356"/>
      <c r="C20" s="357">
        <v>1153556</v>
      </c>
      <c r="D20" s="358">
        <v>7088</v>
      </c>
      <c r="E20" s="357">
        <v>1153556</v>
      </c>
      <c r="F20" s="357">
        <v>588471</v>
      </c>
      <c r="G20" s="357">
        <v>565085</v>
      </c>
      <c r="H20" s="358">
        <v>7088</v>
      </c>
      <c r="I20" s="358">
        <v>3331</v>
      </c>
      <c r="J20" s="358">
        <v>3757</v>
      </c>
      <c r="K20" s="509">
        <v>0</v>
      </c>
      <c r="L20" s="509">
        <v>0</v>
      </c>
      <c r="M20" s="509">
        <v>0</v>
      </c>
      <c r="N20" s="509">
        <v>0</v>
      </c>
      <c r="O20" s="509">
        <v>0</v>
      </c>
      <c r="P20" s="509">
        <v>0</v>
      </c>
      <c r="Q20" s="509">
        <v>0</v>
      </c>
    </row>
    <row r="21" spans="1:17" s="57" customFormat="1" ht="15" customHeight="1">
      <c r="A21" s="414" t="s">
        <v>1335</v>
      </c>
      <c r="B21" s="356"/>
      <c r="C21" s="357">
        <v>1237580</v>
      </c>
      <c r="D21" s="358">
        <v>6662</v>
      </c>
      <c r="E21" s="357">
        <v>1237580</v>
      </c>
      <c r="F21" s="357">
        <v>621731</v>
      </c>
      <c r="G21" s="357">
        <v>615849</v>
      </c>
      <c r="H21" s="358">
        <v>6662</v>
      </c>
      <c r="I21" s="358">
        <v>3157</v>
      </c>
      <c r="J21" s="358">
        <v>3505</v>
      </c>
      <c r="K21" s="509">
        <v>0</v>
      </c>
      <c r="L21" s="509">
        <v>0</v>
      </c>
      <c r="M21" s="509">
        <v>0</v>
      </c>
      <c r="N21" s="509">
        <v>0</v>
      </c>
      <c r="O21" s="509">
        <v>0</v>
      </c>
      <c r="P21" s="509">
        <v>0</v>
      </c>
      <c r="Q21" s="509">
        <v>0</v>
      </c>
    </row>
    <row r="22" spans="1:17" s="57" customFormat="1" ht="15" customHeight="1">
      <c r="A22" s="414" t="s">
        <v>1336</v>
      </c>
      <c r="B22" s="356"/>
      <c r="C22" s="357">
        <v>1150935</v>
      </c>
      <c r="D22" s="358">
        <v>6789</v>
      </c>
      <c r="E22" s="357">
        <v>1150935</v>
      </c>
      <c r="F22" s="357">
        <v>581786</v>
      </c>
      <c r="G22" s="357">
        <v>569149</v>
      </c>
      <c r="H22" s="358">
        <v>6789</v>
      </c>
      <c r="I22" s="358">
        <v>3270</v>
      </c>
      <c r="J22" s="358">
        <v>3519</v>
      </c>
      <c r="K22" s="509">
        <v>0</v>
      </c>
      <c r="L22" s="509">
        <v>0</v>
      </c>
      <c r="M22" s="509">
        <v>0</v>
      </c>
      <c r="N22" s="509">
        <v>0</v>
      </c>
      <c r="O22" s="509">
        <v>0</v>
      </c>
      <c r="P22" s="509">
        <v>0</v>
      </c>
      <c r="Q22" s="509">
        <v>0</v>
      </c>
    </row>
    <row r="23" spans="1:17" s="57" customFormat="1" ht="15" customHeight="1">
      <c r="A23" s="414" t="s">
        <v>1337</v>
      </c>
      <c r="B23" s="356"/>
      <c r="C23" s="357">
        <v>1277319</v>
      </c>
      <c r="D23" s="358">
        <v>8093</v>
      </c>
      <c r="E23" s="357">
        <v>1277319</v>
      </c>
      <c r="F23" s="357">
        <v>646884</v>
      </c>
      <c r="G23" s="357">
        <v>630435</v>
      </c>
      <c r="H23" s="358">
        <v>8093</v>
      </c>
      <c r="I23" s="358">
        <v>3596</v>
      </c>
      <c r="J23" s="358">
        <v>4497</v>
      </c>
      <c r="K23" s="509">
        <v>0</v>
      </c>
      <c r="L23" s="509">
        <v>0</v>
      </c>
      <c r="M23" s="509">
        <v>0</v>
      </c>
      <c r="N23" s="509">
        <v>0</v>
      </c>
      <c r="O23" s="509">
        <v>0</v>
      </c>
      <c r="P23" s="509">
        <v>0</v>
      </c>
      <c r="Q23" s="509">
        <v>0</v>
      </c>
    </row>
    <row r="24" spans="1:17" s="57" customFormat="1" ht="15" customHeight="1">
      <c r="A24" s="414" t="s">
        <v>1338</v>
      </c>
      <c r="B24" s="356"/>
      <c r="C24" s="357">
        <v>1420527</v>
      </c>
      <c r="D24" s="358">
        <v>7121</v>
      </c>
      <c r="E24" s="357">
        <v>1420527</v>
      </c>
      <c r="F24" s="357">
        <v>713555</v>
      </c>
      <c r="G24" s="357">
        <v>706972</v>
      </c>
      <c r="H24" s="358">
        <v>7121</v>
      </c>
      <c r="I24" s="358">
        <v>3397</v>
      </c>
      <c r="J24" s="358">
        <v>3724</v>
      </c>
      <c r="K24" s="509">
        <v>0</v>
      </c>
      <c r="L24" s="509">
        <v>0</v>
      </c>
      <c r="M24" s="509">
        <v>0</v>
      </c>
      <c r="N24" s="509">
        <v>0</v>
      </c>
      <c r="O24" s="509">
        <v>0</v>
      </c>
      <c r="P24" s="509">
        <v>0</v>
      </c>
      <c r="Q24" s="509">
        <v>0</v>
      </c>
    </row>
    <row r="25" spans="1:17" s="57" customFormat="1" ht="15" customHeight="1">
      <c r="A25" s="414" t="s">
        <v>1339</v>
      </c>
      <c r="B25" s="356"/>
      <c r="C25" s="357">
        <v>1292650</v>
      </c>
      <c r="D25" s="358">
        <v>7269</v>
      </c>
      <c r="E25" s="357">
        <v>1292650</v>
      </c>
      <c r="F25" s="357">
        <v>649600</v>
      </c>
      <c r="G25" s="357">
        <v>643050</v>
      </c>
      <c r="H25" s="358">
        <v>7269</v>
      </c>
      <c r="I25" s="358">
        <v>3478</v>
      </c>
      <c r="J25" s="358">
        <v>3791</v>
      </c>
      <c r="K25" s="509">
        <v>0</v>
      </c>
      <c r="L25" s="509">
        <v>0</v>
      </c>
      <c r="M25" s="509">
        <v>0</v>
      </c>
      <c r="N25" s="509">
        <v>0</v>
      </c>
      <c r="O25" s="509">
        <v>0</v>
      </c>
      <c r="P25" s="509">
        <v>0</v>
      </c>
      <c r="Q25" s="509">
        <v>0</v>
      </c>
    </row>
    <row r="26" spans="1:17" s="57" customFormat="1" ht="15" customHeight="1">
      <c r="A26" s="414" t="s">
        <v>1340</v>
      </c>
      <c r="B26" s="356"/>
      <c r="C26" s="357">
        <v>1398859</v>
      </c>
      <c r="D26" s="358">
        <v>8087</v>
      </c>
      <c r="E26" s="357">
        <v>1398859</v>
      </c>
      <c r="F26" s="357">
        <v>703732</v>
      </c>
      <c r="G26" s="357">
        <v>695127</v>
      </c>
      <c r="H26" s="358">
        <v>8087</v>
      </c>
      <c r="I26" s="358">
        <v>3848</v>
      </c>
      <c r="J26" s="358">
        <v>4239</v>
      </c>
      <c r="K26" s="509">
        <v>0</v>
      </c>
      <c r="L26" s="509">
        <v>0</v>
      </c>
      <c r="M26" s="509">
        <v>0</v>
      </c>
      <c r="N26" s="509">
        <v>0</v>
      </c>
      <c r="O26" s="509">
        <v>0</v>
      </c>
      <c r="P26" s="509">
        <v>0</v>
      </c>
      <c r="Q26" s="509">
        <v>0</v>
      </c>
    </row>
    <row r="27" spans="1:17" s="57" customFormat="1" ht="15" customHeight="1">
      <c r="A27" s="414" t="s">
        <v>1341</v>
      </c>
      <c r="B27" s="356"/>
      <c r="C27" s="357">
        <v>1374212</v>
      </c>
      <c r="D27" s="358">
        <v>7940</v>
      </c>
      <c r="E27" s="357">
        <v>1374212</v>
      </c>
      <c r="F27" s="357">
        <v>690123</v>
      </c>
      <c r="G27" s="357">
        <v>684089</v>
      </c>
      <c r="H27" s="358">
        <v>7940</v>
      </c>
      <c r="I27" s="358">
        <v>4132</v>
      </c>
      <c r="J27" s="358">
        <v>3808</v>
      </c>
      <c r="K27" s="509">
        <v>0</v>
      </c>
      <c r="L27" s="509">
        <v>0</v>
      </c>
      <c r="M27" s="509">
        <v>0</v>
      </c>
      <c r="N27" s="509">
        <v>0</v>
      </c>
      <c r="O27" s="509">
        <v>0</v>
      </c>
      <c r="P27" s="509">
        <v>0</v>
      </c>
      <c r="Q27" s="509">
        <v>0</v>
      </c>
    </row>
    <row r="28" spans="1:17" s="57" customFormat="1" ht="15" customHeight="1">
      <c r="A28" s="414" t="s">
        <v>1342</v>
      </c>
      <c r="B28" s="356"/>
      <c r="C28" s="357">
        <v>1337090</v>
      </c>
      <c r="D28" s="358">
        <v>9268</v>
      </c>
      <c r="E28" s="357">
        <v>1337090</v>
      </c>
      <c r="F28" s="357">
        <v>674394</v>
      </c>
      <c r="G28" s="357">
        <v>662696</v>
      </c>
      <c r="H28" s="358">
        <v>9268</v>
      </c>
      <c r="I28" s="358">
        <v>4907</v>
      </c>
      <c r="J28" s="358">
        <v>4361</v>
      </c>
      <c r="K28" s="509">
        <v>0</v>
      </c>
      <c r="L28" s="509">
        <v>0</v>
      </c>
      <c r="M28" s="509">
        <v>0</v>
      </c>
      <c r="N28" s="509">
        <v>0</v>
      </c>
      <c r="O28" s="509">
        <v>0</v>
      </c>
      <c r="P28" s="509">
        <v>0</v>
      </c>
      <c r="Q28" s="509">
        <v>0</v>
      </c>
    </row>
    <row r="29" spans="1:17" s="57" customFormat="1" ht="15" customHeight="1">
      <c r="A29" s="273"/>
      <c r="B29" s="356"/>
      <c r="C29" s="358"/>
      <c r="D29" s="358"/>
      <c r="E29" s="358"/>
      <c r="F29" s="358"/>
      <c r="G29" s="358"/>
      <c r="H29" s="358"/>
      <c r="I29" s="358"/>
      <c r="J29" s="358"/>
      <c r="K29" s="361"/>
      <c r="L29" s="361"/>
      <c r="M29" s="358"/>
      <c r="N29" s="358"/>
      <c r="O29" s="358"/>
      <c r="P29" s="358"/>
      <c r="Q29" s="358"/>
    </row>
    <row r="30" spans="1:17" s="355" customFormat="1" ht="15" customHeight="1">
      <c r="A30" s="503" t="s">
        <v>1031</v>
      </c>
      <c r="B30" s="362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</row>
    <row r="31" spans="1:17" s="57" customFormat="1" ht="15" customHeight="1">
      <c r="A31" s="508" t="s">
        <v>1233</v>
      </c>
      <c r="B31" s="363"/>
      <c r="C31" s="357">
        <v>6533895</v>
      </c>
      <c r="D31" s="357">
        <v>707663915</v>
      </c>
      <c r="E31" s="357">
        <v>3048971</v>
      </c>
      <c r="F31" s="357">
        <v>1525255</v>
      </c>
      <c r="G31" s="357">
        <v>1523716</v>
      </c>
      <c r="H31" s="357">
        <v>6443915</v>
      </c>
      <c r="I31" s="357">
        <v>3523479</v>
      </c>
      <c r="J31" s="357">
        <v>2920436</v>
      </c>
      <c r="K31" s="357">
        <v>3484924</v>
      </c>
      <c r="L31" s="357">
        <v>1733137</v>
      </c>
      <c r="M31" s="357">
        <v>1725615</v>
      </c>
      <c r="N31" s="357">
        <v>26172</v>
      </c>
      <c r="O31" s="357">
        <v>701220000</v>
      </c>
      <c r="P31" s="357">
        <v>320772000</v>
      </c>
      <c r="Q31" s="357">
        <v>380448000</v>
      </c>
    </row>
    <row r="32" spans="1:17" s="57" customFormat="1" ht="15" customHeight="1">
      <c r="A32" s="345" t="s">
        <v>1194</v>
      </c>
      <c r="B32" s="363"/>
      <c r="C32" s="357">
        <v>3067278</v>
      </c>
      <c r="D32" s="722">
        <v>814453</v>
      </c>
      <c r="E32" s="357">
        <v>2814939</v>
      </c>
      <c r="F32" s="357">
        <v>1424871</v>
      </c>
      <c r="G32" s="357">
        <v>1390068</v>
      </c>
      <c r="H32" s="722">
        <v>5857</v>
      </c>
      <c r="I32" s="722">
        <v>3280</v>
      </c>
      <c r="J32" s="722">
        <v>2577</v>
      </c>
      <c r="K32" s="357">
        <v>252339</v>
      </c>
      <c r="L32" s="357">
        <v>117413</v>
      </c>
      <c r="M32" s="357">
        <v>130140</v>
      </c>
      <c r="N32" s="357">
        <v>4786</v>
      </c>
      <c r="O32" s="722">
        <v>808596</v>
      </c>
      <c r="P32" s="722">
        <v>383374</v>
      </c>
      <c r="Q32" s="722">
        <v>425222</v>
      </c>
    </row>
    <row r="33" spans="1:18" s="57" customFormat="1" ht="15" customHeight="1">
      <c r="A33" s="345" t="s">
        <v>1212</v>
      </c>
      <c r="B33" s="363"/>
      <c r="C33" s="357">
        <v>7939885</v>
      </c>
      <c r="D33" s="358">
        <v>791241</v>
      </c>
      <c r="E33" s="357">
        <v>5589586</v>
      </c>
      <c r="F33" s="357">
        <v>2810731</v>
      </c>
      <c r="G33" s="357">
        <v>2778855</v>
      </c>
      <c r="H33" s="358">
        <v>7217</v>
      </c>
      <c r="I33" s="358">
        <v>4283</v>
      </c>
      <c r="J33" s="358">
        <v>2934</v>
      </c>
      <c r="K33" s="357">
        <v>2350299</v>
      </c>
      <c r="L33" s="357">
        <v>1133742</v>
      </c>
      <c r="M33" s="357">
        <v>1213349</v>
      </c>
      <c r="N33" s="357">
        <v>3208</v>
      </c>
      <c r="O33" s="358">
        <v>784024</v>
      </c>
      <c r="P33" s="358">
        <v>363274</v>
      </c>
      <c r="Q33" s="358">
        <v>420750</v>
      </c>
    </row>
    <row r="34" spans="1:18" s="59" customFormat="1" ht="15" customHeight="1">
      <c r="A34" s="345" t="s">
        <v>1234</v>
      </c>
      <c r="B34" s="363"/>
      <c r="C34" s="364">
        <v>23302976</v>
      </c>
      <c r="D34" s="365">
        <v>732630</v>
      </c>
      <c r="E34" s="364">
        <v>6932945</v>
      </c>
      <c r="F34" s="364">
        <v>3466174</v>
      </c>
      <c r="G34" s="364">
        <v>3466771</v>
      </c>
      <c r="H34" s="365">
        <v>10382</v>
      </c>
      <c r="I34" s="365">
        <v>6279</v>
      </c>
      <c r="J34" s="365">
        <v>4103</v>
      </c>
      <c r="K34" s="364">
        <v>16370031</v>
      </c>
      <c r="L34" s="364">
        <v>8131072</v>
      </c>
      <c r="M34" s="364">
        <v>8189565</v>
      </c>
      <c r="N34" s="364">
        <v>49394</v>
      </c>
      <c r="O34" s="365">
        <v>722248</v>
      </c>
      <c r="P34" s="365">
        <v>324926</v>
      </c>
      <c r="Q34" s="365">
        <v>397322</v>
      </c>
    </row>
    <row r="35" spans="1:18" s="57" customFormat="1" ht="15" customHeight="1">
      <c r="A35" s="345"/>
      <c r="B35" s="363"/>
      <c r="C35" s="364"/>
      <c r="D35" s="365"/>
      <c r="E35" s="364"/>
      <c r="F35" s="364"/>
      <c r="G35" s="364"/>
      <c r="H35" s="365"/>
      <c r="I35" s="365"/>
      <c r="J35" s="365"/>
      <c r="K35" s="364"/>
      <c r="L35" s="364"/>
      <c r="M35" s="364"/>
      <c r="N35" s="364"/>
      <c r="O35" s="365"/>
      <c r="P35" s="365"/>
      <c r="Q35" s="365"/>
    </row>
    <row r="36" spans="1:18" s="355" customFormat="1" ht="27" customHeight="1">
      <c r="A36" s="359" t="s">
        <v>1235</v>
      </c>
      <c r="B36" s="510"/>
      <c r="C36" s="366">
        <v>30598651</v>
      </c>
      <c r="D36" s="367">
        <v>757257</v>
      </c>
      <c r="E36" s="366">
        <v>6730871</v>
      </c>
      <c r="F36" s="366">
        <v>3358668</v>
      </c>
      <c r="G36" s="366">
        <v>3372203</v>
      </c>
      <c r="H36" s="407">
        <v>11130</v>
      </c>
      <c r="I36" s="407">
        <v>6594</v>
      </c>
      <c r="J36" s="407">
        <v>4536</v>
      </c>
      <c r="K36" s="366">
        <v>23867780</v>
      </c>
      <c r="L36" s="366">
        <v>11895450</v>
      </c>
      <c r="M36" s="366">
        <v>11921234</v>
      </c>
      <c r="N36" s="366">
        <v>51096</v>
      </c>
      <c r="O36" s="407">
        <v>746127</v>
      </c>
      <c r="P36" s="407">
        <v>339656</v>
      </c>
      <c r="Q36" s="407">
        <v>406471</v>
      </c>
      <c r="R36" s="415"/>
    </row>
    <row r="37" spans="1:18" s="57" customFormat="1" ht="8.25" customHeight="1">
      <c r="A37" s="273"/>
      <c r="B37" s="356"/>
      <c r="C37" s="358"/>
      <c r="D37" s="358"/>
      <c r="E37" s="358"/>
      <c r="F37" s="358"/>
      <c r="G37" s="358"/>
      <c r="H37" s="358"/>
      <c r="I37" s="358"/>
      <c r="J37" s="358"/>
      <c r="K37" s="361"/>
      <c r="L37" s="361"/>
      <c r="M37" s="358"/>
      <c r="N37" s="358"/>
      <c r="O37" s="358"/>
      <c r="P37" s="358"/>
      <c r="Q37" s="358"/>
    </row>
    <row r="38" spans="1:18" s="59" customFormat="1" ht="15" customHeight="1">
      <c r="A38" s="504" t="s">
        <v>1331</v>
      </c>
      <c r="B38" s="356"/>
      <c r="C38" s="364">
        <v>2215358</v>
      </c>
      <c r="D38" s="365">
        <v>54448</v>
      </c>
      <c r="E38" s="364">
        <v>502062</v>
      </c>
      <c r="F38" s="364">
        <v>251816</v>
      </c>
      <c r="G38" s="364">
        <v>250246</v>
      </c>
      <c r="H38" s="368">
        <v>746</v>
      </c>
      <c r="I38" s="368">
        <v>426</v>
      </c>
      <c r="J38" s="368">
        <v>320</v>
      </c>
      <c r="K38" s="364">
        <v>1713296</v>
      </c>
      <c r="L38" s="364">
        <v>837318</v>
      </c>
      <c r="M38" s="364">
        <v>871556</v>
      </c>
      <c r="N38" s="364">
        <v>4422</v>
      </c>
      <c r="O38" s="365">
        <v>53702</v>
      </c>
      <c r="P38" s="358">
        <v>23954</v>
      </c>
      <c r="Q38" s="358">
        <v>29748</v>
      </c>
    </row>
    <row r="39" spans="1:18" s="59" customFormat="1" ht="15" customHeight="1">
      <c r="A39" s="414" t="s">
        <v>1332</v>
      </c>
      <c r="B39" s="356"/>
      <c r="C39" s="364">
        <v>2342655</v>
      </c>
      <c r="D39" s="365">
        <v>50708</v>
      </c>
      <c r="E39" s="364">
        <v>536065</v>
      </c>
      <c r="F39" s="364">
        <v>266007</v>
      </c>
      <c r="G39" s="364">
        <v>270058</v>
      </c>
      <c r="H39" s="368">
        <v>880</v>
      </c>
      <c r="I39" s="368">
        <v>497</v>
      </c>
      <c r="J39" s="368">
        <v>383</v>
      </c>
      <c r="K39" s="364">
        <v>1806590</v>
      </c>
      <c r="L39" s="364">
        <v>921409</v>
      </c>
      <c r="M39" s="364">
        <v>882922</v>
      </c>
      <c r="N39" s="364">
        <v>2259</v>
      </c>
      <c r="O39" s="365">
        <v>49828</v>
      </c>
      <c r="P39" s="358">
        <v>23427</v>
      </c>
      <c r="Q39" s="358">
        <v>26401</v>
      </c>
    </row>
    <row r="40" spans="1:18" s="59" customFormat="1" ht="15" customHeight="1">
      <c r="A40" s="414" t="s">
        <v>1333</v>
      </c>
      <c r="B40" s="356"/>
      <c r="C40" s="364">
        <v>2588398</v>
      </c>
      <c r="D40" s="365">
        <v>64087</v>
      </c>
      <c r="E40" s="364">
        <v>608344</v>
      </c>
      <c r="F40" s="364">
        <v>300189</v>
      </c>
      <c r="G40" s="364">
        <v>308155</v>
      </c>
      <c r="H40" s="368">
        <v>984</v>
      </c>
      <c r="I40" s="368">
        <v>576</v>
      </c>
      <c r="J40" s="368">
        <v>408</v>
      </c>
      <c r="K40" s="364">
        <v>1980054</v>
      </c>
      <c r="L40" s="364">
        <v>940165</v>
      </c>
      <c r="M40" s="364">
        <v>1038299</v>
      </c>
      <c r="N40" s="364">
        <v>1590</v>
      </c>
      <c r="O40" s="365">
        <v>63103</v>
      </c>
      <c r="P40" s="358">
        <v>28497</v>
      </c>
      <c r="Q40" s="358">
        <v>34606</v>
      </c>
    </row>
    <row r="41" spans="1:18" s="59" customFormat="1" ht="15" customHeight="1">
      <c r="A41" s="414" t="s">
        <v>1334</v>
      </c>
      <c r="B41" s="356"/>
      <c r="C41" s="364">
        <v>2391229</v>
      </c>
      <c r="D41" s="365">
        <v>59293</v>
      </c>
      <c r="E41" s="364">
        <v>497336</v>
      </c>
      <c r="F41" s="364">
        <v>251108</v>
      </c>
      <c r="G41" s="364">
        <v>246228</v>
      </c>
      <c r="H41" s="368">
        <v>870</v>
      </c>
      <c r="I41" s="368">
        <v>518</v>
      </c>
      <c r="J41" s="368">
        <v>352</v>
      </c>
      <c r="K41" s="364">
        <v>1893893</v>
      </c>
      <c r="L41" s="364">
        <v>972835</v>
      </c>
      <c r="M41" s="364">
        <v>919237</v>
      </c>
      <c r="N41" s="364">
        <v>1821</v>
      </c>
      <c r="O41" s="365">
        <v>58423</v>
      </c>
      <c r="P41" s="358">
        <v>26252</v>
      </c>
      <c r="Q41" s="358">
        <v>32171</v>
      </c>
    </row>
    <row r="42" spans="1:18" s="59" customFormat="1" ht="15" customHeight="1">
      <c r="A42" s="414" t="s">
        <v>1335</v>
      </c>
      <c r="B42" s="356"/>
      <c r="C42" s="364">
        <v>2483633</v>
      </c>
      <c r="D42" s="365">
        <v>61953</v>
      </c>
      <c r="E42" s="364">
        <v>540719</v>
      </c>
      <c r="F42" s="364">
        <v>270023</v>
      </c>
      <c r="G42" s="364">
        <v>270696</v>
      </c>
      <c r="H42" s="368">
        <v>847</v>
      </c>
      <c r="I42" s="368">
        <v>487</v>
      </c>
      <c r="J42" s="368">
        <v>360</v>
      </c>
      <c r="K42" s="364">
        <v>1942914</v>
      </c>
      <c r="L42" s="364">
        <v>951112</v>
      </c>
      <c r="M42" s="364">
        <v>987833</v>
      </c>
      <c r="N42" s="364">
        <v>3969</v>
      </c>
      <c r="O42" s="365">
        <v>61106</v>
      </c>
      <c r="P42" s="358">
        <v>27545</v>
      </c>
      <c r="Q42" s="358">
        <v>33561</v>
      </c>
    </row>
    <row r="43" spans="1:18" s="59" customFormat="1" ht="15" customHeight="1">
      <c r="A43" s="414" t="s">
        <v>1336</v>
      </c>
      <c r="B43" s="356"/>
      <c r="C43" s="364">
        <v>2501211</v>
      </c>
      <c r="D43" s="365">
        <v>63474</v>
      </c>
      <c r="E43" s="364">
        <v>517544</v>
      </c>
      <c r="F43" s="364">
        <v>262681</v>
      </c>
      <c r="G43" s="364">
        <v>254863</v>
      </c>
      <c r="H43" s="368">
        <v>960</v>
      </c>
      <c r="I43" s="368">
        <v>579</v>
      </c>
      <c r="J43" s="368">
        <v>381</v>
      </c>
      <c r="K43" s="364">
        <v>1983667</v>
      </c>
      <c r="L43" s="364">
        <v>983587</v>
      </c>
      <c r="M43" s="364">
        <v>993854</v>
      </c>
      <c r="N43" s="364">
        <v>6226</v>
      </c>
      <c r="O43" s="365">
        <v>62514</v>
      </c>
      <c r="P43" s="358">
        <v>29018</v>
      </c>
      <c r="Q43" s="358">
        <v>33496</v>
      </c>
    </row>
    <row r="44" spans="1:18" s="59" customFormat="1" ht="15" customHeight="1">
      <c r="A44" s="414" t="s">
        <v>1337</v>
      </c>
      <c r="B44" s="356"/>
      <c r="C44" s="364">
        <v>2651124</v>
      </c>
      <c r="D44" s="365">
        <v>65624</v>
      </c>
      <c r="E44" s="364">
        <v>588707</v>
      </c>
      <c r="F44" s="364">
        <v>295661</v>
      </c>
      <c r="G44" s="364">
        <v>293046</v>
      </c>
      <c r="H44" s="723">
        <v>1077</v>
      </c>
      <c r="I44" s="368">
        <v>627</v>
      </c>
      <c r="J44" s="368">
        <v>450</v>
      </c>
      <c r="K44" s="364">
        <v>2062417</v>
      </c>
      <c r="L44" s="364">
        <v>1035026</v>
      </c>
      <c r="M44" s="364">
        <v>1018275</v>
      </c>
      <c r="N44" s="364">
        <v>9116</v>
      </c>
      <c r="O44" s="365">
        <v>64547</v>
      </c>
      <c r="P44" s="358">
        <v>29452</v>
      </c>
      <c r="Q44" s="358">
        <v>35095</v>
      </c>
    </row>
    <row r="45" spans="1:18" s="59" customFormat="1" ht="15" customHeight="1">
      <c r="A45" s="414" t="s">
        <v>1338</v>
      </c>
      <c r="B45" s="356"/>
      <c r="C45" s="364">
        <v>2786839</v>
      </c>
      <c r="D45" s="365">
        <v>62853</v>
      </c>
      <c r="E45" s="364">
        <v>643212</v>
      </c>
      <c r="F45" s="364">
        <v>317060</v>
      </c>
      <c r="G45" s="364">
        <v>326152</v>
      </c>
      <c r="H45" s="368">
        <v>908</v>
      </c>
      <c r="I45" s="368">
        <v>566</v>
      </c>
      <c r="J45" s="368">
        <v>342</v>
      </c>
      <c r="K45" s="364">
        <v>2143627</v>
      </c>
      <c r="L45" s="364">
        <v>1098398</v>
      </c>
      <c r="M45" s="364">
        <v>1037786</v>
      </c>
      <c r="N45" s="364">
        <v>7443</v>
      </c>
      <c r="O45" s="365">
        <v>61945</v>
      </c>
      <c r="P45" s="358">
        <v>28764</v>
      </c>
      <c r="Q45" s="358">
        <v>33181</v>
      </c>
    </row>
    <row r="46" spans="1:18" s="59" customFormat="1" ht="15" customHeight="1">
      <c r="A46" s="414" t="s">
        <v>1339</v>
      </c>
      <c r="B46" s="356"/>
      <c r="C46" s="364">
        <v>2495225</v>
      </c>
      <c r="D46" s="365">
        <v>64241</v>
      </c>
      <c r="E46" s="364">
        <v>601881</v>
      </c>
      <c r="F46" s="364">
        <v>297665</v>
      </c>
      <c r="G46" s="364">
        <v>304216</v>
      </c>
      <c r="H46" s="723">
        <v>1034</v>
      </c>
      <c r="I46" s="368">
        <v>642</v>
      </c>
      <c r="J46" s="368">
        <v>392</v>
      </c>
      <c r="K46" s="364">
        <v>1893344</v>
      </c>
      <c r="L46" s="364">
        <v>903197</v>
      </c>
      <c r="M46" s="364">
        <v>983544</v>
      </c>
      <c r="N46" s="364">
        <v>6603</v>
      </c>
      <c r="O46" s="365">
        <v>63207</v>
      </c>
      <c r="P46" s="358">
        <v>29461</v>
      </c>
      <c r="Q46" s="358">
        <v>33746</v>
      </c>
    </row>
    <row r="47" spans="1:18" s="59" customFormat="1" ht="15" customHeight="1">
      <c r="A47" s="414" t="s">
        <v>1340</v>
      </c>
      <c r="B47" s="356"/>
      <c r="C47" s="364">
        <v>2679178</v>
      </c>
      <c r="D47" s="365">
        <v>69545</v>
      </c>
      <c r="E47" s="364">
        <v>593007</v>
      </c>
      <c r="F47" s="364">
        <v>295005</v>
      </c>
      <c r="G47" s="364">
        <v>298002</v>
      </c>
      <c r="H47" s="368">
        <v>948</v>
      </c>
      <c r="I47" s="368">
        <v>595</v>
      </c>
      <c r="J47" s="368">
        <v>353</v>
      </c>
      <c r="K47" s="364">
        <v>2086171</v>
      </c>
      <c r="L47" s="364">
        <v>1045606</v>
      </c>
      <c r="M47" s="364">
        <v>1036779</v>
      </c>
      <c r="N47" s="364">
        <v>3786</v>
      </c>
      <c r="O47" s="365">
        <v>68597</v>
      </c>
      <c r="P47" s="358">
        <v>31466</v>
      </c>
      <c r="Q47" s="358">
        <v>37131</v>
      </c>
    </row>
    <row r="48" spans="1:18" s="59" customFormat="1" ht="15" customHeight="1">
      <c r="A48" s="414" t="s">
        <v>1341</v>
      </c>
      <c r="B48" s="356"/>
      <c r="C48" s="364">
        <v>2665973</v>
      </c>
      <c r="D48" s="365">
        <v>70626</v>
      </c>
      <c r="E48" s="364">
        <v>555962</v>
      </c>
      <c r="F48" s="364">
        <v>277372</v>
      </c>
      <c r="G48" s="364">
        <v>278590</v>
      </c>
      <c r="H48" s="368">
        <v>855</v>
      </c>
      <c r="I48" s="368">
        <v>512</v>
      </c>
      <c r="J48" s="368">
        <v>343</v>
      </c>
      <c r="K48" s="364">
        <v>2110011</v>
      </c>
      <c r="L48" s="364">
        <v>1042833</v>
      </c>
      <c r="M48" s="364">
        <v>1065770</v>
      </c>
      <c r="N48" s="364">
        <v>1408</v>
      </c>
      <c r="O48" s="365">
        <v>69771</v>
      </c>
      <c r="P48" s="358">
        <v>30834</v>
      </c>
      <c r="Q48" s="358">
        <v>38937</v>
      </c>
    </row>
    <row r="49" spans="1:22" s="96" customFormat="1" ht="15" customHeight="1">
      <c r="A49" s="414" t="s">
        <v>1342</v>
      </c>
      <c r="B49" s="141"/>
      <c r="C49" s="364">
        <v>2797828</v>
      </c>
      <c r="D49" s="365">
        <v>70405</v>
      </c>
      <c r="E49" s="364">
        <v>546032</v>
      </c>
      <c r="F49" s="364">
        <v>274081</v>
      </c>
      <c r="G49" s="364">
        <v>271951</v>
      </c>
      <c r="H49" s="369">
        <v>1021</v>
      </c>
      <c r="I49" s="368">
        <v>569</v>
      </c>
      <c r="J49" s="368">
        <v>452</v>
      </c>
      <c r="K49" s="364">
        <v>2251796</v>
      </c>
      <c r="L49" s="364">
        <v>1163964</v>
      </c>
      <c r="M49" s="364">
        <v>1085379</v>
      </c>
      <c r="N49" s="364">
        <v>2453</v>
      </c>
      <c r="O49" s="365">
        <v>69384</v>
      </c>
      <c r="P49" s="358">
        <v>30986</v>
      </c>
      <c r="Q49" s="358">
        <v>38398</v>
      </c>
      <c r="U49" s="59"/>
      <c r="V49" s="59"/>
    </row>
    <row r="50" spans="1:22" s="96" customFormat="1" ht="6" customHeight="1">
      <c r="A50" s="370"/>
      <c r="B50" s="370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  <c r="O50" s="372"/>
      <c r="P50" s="372"/>
      <c r="Q50" s="372"/>
    </row>
    <row r="51" spans="1:22" ht="15.75" customHeight="1">
      <c r="A51" s="97" t="s">
        <v>1030</v>
      </c>
      <c r="B51" s="373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</row>
    <row r="52" spans="1:22" ht="15.75" customHeight="1">
      <c r="A52" s="208"/>
      <c r="B52" s="128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22">
      <c r="C53" s="17"/>
      <c r="D53" s="416"/>
      <c r="E53" s="17"/>
      <c r="F53" s="17"/>
      <c r="G53" s="17"/>
      <c r="H53" s="416"/>
      <c r="I53" s="416"/>
      <c r="J53" s="416"/>
      <c r="K53" s="17"/>
      <c r="L53" s="17"/>
      <c r="M53" s="17"/>
      <c r="N53" s="17"/>
      <c r="O53" s="416"/>
      <c r="P53" s="416"/>
      <c r="Q53" s="416"/>
    </row>
    <row r="54" spans="1:22">
      <c r="C54" s="17"/>
      <c r="D54" s="416"/>
      <c r="E54" s="17"/>
      <c r="F54" s="17"/>
      <c r="G54" s="17"/>
      <c r="H54" s="417"/>
      <c r="I54" s="417"/>
      <c r="J54" s="417"/>
      <c r="K54" s="17"/>
      <c r="L54" s="17"/>
      <c r="M54" s="17"/>
      <c r="N54" s="17"/>
      <c r="O54" s="417"/>
      <c r="P54" s="417"/>
      <c r="Q54" s="417"/>
    </row>
    <row r="55" spans="1:22">
      <c r="C55" s="17"/>
      <c r="D55" s="416"/>
      <c r="E55" s="17"/>
      <c r="F55" s="17"/>
      <c r="G55" s="17"/>
      <c r="H55" s="417"/>
      <c r="I55" s="417"/>
      <c r="J55" s="417"/>
      <c r="K55" s="17"/>
      <c r="L55" s="17"/>
      <c r="M55" s="17"/>
      <c r="N55" s="17"/>
      <c r="O55" s="417"/>
      <c r="P55" s="417"/>
      <c r="Q55" s="417"/>
    </row>
    <row r="56" spans="1:22">
      <c r="C56" s="17"/>
      <c r="D56" s="416"/>
      <c r="E56" s="17"/>
      <c r="F56" s="17"/>
      <c r="G56" s="17"/>
      <c r="H56" s="417"/>
      <c r="I56" s="417"/>
      <c r="J56" s="417"/>
      <c r="K56" s="17"/>
      <c r="L56" s="17"/>
      <c r="M56" s="17"/>
      <c r="N56" s="17"/>
      <c r="O56" s="417"/>
      <c r="P56" s="417"/>
      <c r="Q56" s="417"/>
    </row>
    <row r="57" spans="1:22">
      <c r="C57" s="17"/>
      <c r="D57" s="416"/>
      <c r="E57" s="17"/>
      <c r="F57" s="17"/>
      <c r="G57" s="17"/>
      <c r="H57" s="417"/>
      <c r="I57" s="417"/>
      <c r="J57" s="417"/>
      <c r="K57" s="17"/>
      <c r="L57" s="17"/>
      <c r="M57" s="17"/>
      <c r="N57" s="17"/>
      <c r="O57" s="417"/>
      <c r="P57" s="417"/>
      <c r="Q57" s="417"/>
    </row>
    <row r="58" spans="1:22">
      <c r="C58" s="17"/>
      <c r="D58" s="416"/>
      <c r="E58" s="17"/>
      <c r="F58" s="17"/>
      <c r="G58" s="17"/>
      <c r="H58" s="417"/>
      <c r="I58" s="417"/>
      <c r="J58" s="417"/>
      <c r="K58" s="17"/>
      <c r="L58" s="17"/>
      <c r="M58" s="17"/>
      <c r="N58" s="17"/>
      <c r="O58" s="417"/>
      <c r="P58" s="417"/>
      <c r="Q58" s="417"/>
    </row>
    <row r="59" spans="1:22">
      <c r="C59" s="17"/>
      <c r="D59" s="416"/>
      <c r="E59" s="17"/>
      <c r="F59" s="17"/>
      <c r="G59" s="17"/>
      <c r="H59" s="417"/>
      <c r="I59" s="417"/>
      <c r="J59" s="417"/>
      <c r="K59" s="17"/>
      <c r="L59" s="17"/>
      <c r="M59" s="17"/>
      <c r="N59" s="17"/>
      <c r="O59" s="417"/>
      <c r="P59" s="417"/>
      <c r="Q59" s="417"/>
    </row>
    <row r="60" spans="1:22">
      <c r="C60" s="17"/>
      <c r="D60" s="416"/>
      <c r="E60" s="17"/>
      <c r="F60" s="17"/>
      <c r="G60" s="17"/>
      <c r="H60" s="417"/>
      <c r="I60" s="417"/>
      <c r="J60" s="417"/>
      <c r="K60" s="17"/>
      <c r="L60" s="17"/>
      <c r="M60" s="17"/>
      <c r="N60" s="17"/>
      <c r="O60" s="417"/>
      <c r="P60" s="417"/>
      <c r="Q60" s="417"/>
    </row>
    <row r="61" spans="1:22">
      <c r="C61" s="17"/>
      <c r="D61" s="416"/>
      <c r="E61" s="17"/>
      <c r="F61" s="17"/>
      <c r="G61" s="17"/>
      <c r="H61" s="417"/>
      <c r="I61" s="417"/>
      <c r="J61" s="417"/>
      <c r="K61" s="17"/>
      <c r="L61" s="17"/>
      <c r="M61" s="17"/>
      <c r="N61" s="17"/>
      <c r="O61" s="417"/>
      <c r="P61" s="417"/>
      <c r="Q61" s="417"/>
    </row>
    <row r="62" spans="1:22">
      <c r="C62" s="17"/>
      <c r="D62" s="416"/>
      <c r="E62" s="17"/>
      <c r="F62" s="17"/>
      <c r="G62" s="17"/>
      <c r="H62" s="417"/>
      <c r="I62" s="417"/>
      <c r="J62" s="417"/>
      <c r="K62" s="17"/>
      <c r="L62" s="17"/>
      <c r="M62" s="17"/>
      <c r="N62" s="17"/>
      <c r="O62" s="417"/>
      <c r="P62" s="417"/>
      <c r="Q62" s="417"/>
    </row>
    <row r="63" spans="1:22">
      <c r="C63" s="17"/>
      <c r="D63" s="416"/>
      <c r="E63" s="17"/>
      <c r="F63" s="17"/>
      <c r="G63" s="17"/>
      <c r="H63" s="417"/>
      <c r="I63" s="417"/>
      <c r="J63" s="417"/>
      <c r="K63" s="17"/>
      <c r="L63" s="17"/>
      <c r="M63" s="17"/>
      <c r="N63" s="17"/>
      <c r="O63" s="417"/>
      <c r="P63" s="417"/>
      <c r="Q63" s="417"/>
    </row>
    <row r="64" spans="1:22">
      <c r="C64" s="17"/>
      <c r="D64" s="416"/>
      <c r="E64" s="17"/>
      <c r="F64" s="17"/>
      <c r="G64" s="17"/>
      <c r="H64" s="417"/>
      <c r="I64" s="417"/>
      <c r="J64" s="417"/>
      <c r="K64" s="17"/>
      <c r="L64" s="17"/>
      <c r="M64" s="17"/>
      <c r="N64" s="17"/>
      <c r="O64" s="417"/>
      <c r="P64" s="417"/>
      <c r="Q64" s="417"/>
    </row>
    <row r="65" spans="3:17">
      <c r="C65" s="17"/>
      <c r="D65" s="418"/>
      <c r="E65" s="17"/>
      <c r="F65" s="17"/>
      <c r="G65" s="17"/>
      <c r="H65" s="419"/>
      <c r="I65" s="419"/>
      <c r="J65" s="419"/>
      <c r="K65" s="17"/>
      <c r="L65" s="17"/>
      <c r="M65" s="17"/>
      <c r="N65" s="17"/>
      <c r="O65" s="419"/>
      <c r="P65" s="419"/>
      <c r="Q65" s="419"/>
    </row>
  </sheetData>
  <mergeCells count="11">
    <mergeCell ref="O6:Q6"/>
    <mergeCell ref="F2:O2"/>
    <mergeCell ref="A5:B7"/>
    <mergeCell ref="C5:D5"/>
    <mergeCell ref="E5:J5"/>
    <mergeCell ref="K5:Q5"/>
    <mergeCell ref="C6:C7"/>
    <mergeCell ref="D6:D7"/>
    <mergeCell ref="E6:G6"/>
    <mergeCell ref="H6:J6"/>
    <mergeCell ref="K6:N6"/>
  </mergeCells>
  <phoneticPr fontId="11"/>
  <hyperlinks>
    <hyperlink ref="A51" r:id="rId1" display="https://www.mlit.go.jp/koku/15_bf_000185.html" xr:uid="{D70FF9B1-A8F2-496C-A710-C450863AD825}"/>
  </hyperlinks>
  <printOptions gridLinesSet="0"/>
  <pageMargins left="0.59055118110236227" right="0.59055118110236227" top="0.59055118110236227" bottom="0.19685039370078741" header="0.39370078740157483" footer="0"/>
  <pageSetup paperSize="9" scale="65" orientation="portrait" r:id="rId2"/>
  <headerFooter scaleWithDoc="0">
    <oddHeader>&amp;L&amp;"ＭＳ ゴシック,標準"&amp;8&amp;P      第 ９ 章  運輸・通信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958C-18B2-43AC-A8A3-D5B2505E69E7}">
  <dimension ref="A1:M27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5.44140625" customWidth="1"/>
    <col min="2" max="2" width="0.44140625" customWidth="1"/>
    <col min="3" max="4" width="12.109375" customWidth="1"/>
    <col min="5" max="6" width="12.44140625" customWidth="1"/>
    <col min="7" max="12" width="12.109375" customWidth="1"/>
  </cols>
  <sheetData>
    <row r="1" spans="1:13" ht="21.75" customHeight="1"/>
    <row r="2" spans="1:13" ht="21.75" customHeight="1">
      <c r="A2" s="107" t="s">
        <v>1537</v>
      </c>
      <c r="E2" s="1087" t="s">
        <v>1538</v>
      </c>
      <c r="F2" s="1087"/>
      <c r="G2" s="1087"/>
      <c r="H2" s="1087"/>
      <c r="I2" s="1087"/>
      <c r="J2" s="1087"/>
    </row>
    <row r="3" spans="1:13" ht="24" customHeight="1"/>
    <row r="4" spans="1:13" ht="15" customHeight="1" thickBot="1">
      <c r="A4" s="1391"/>
      <c r="B4" s="1391"/>
      <c r="C4" s="1391"/>
    </row>
    <row r="5" spans="1:13" s="873" customFormat="1" ht="18" customHeight="1">
      <c r="A5" s="1392" t="s">
        <v>1066</v>
      </c>
      <c r="B5" s="1088"/>
      <c r="C5" s="1375" t="s">
        <v>107</v>
      </c>
      <c r="D5" s="888"/>
      <c r="E5" s="1393" t="s">
        <v>1539</v>
      </c>
      <c r="F5" s="1393" t="s">
        <v>1540</v>
      </c>
      <c r="G5" s="1083" t="s">
        <v>1541</v>
      </c>
      <c r="H5" s="1084"/>
      <c r="I5" s="1084"/>
      <c r="J5" s="1084"/>
      <c r="K5" s="1084"/>
      <c r="L5" s="1084"/>
    </row>
    <row r="6" spans="1:13" s="873" customFormat="1" ht="18" customHeight="1">
      <c r="A6" s="1089"/>
      <c r="B6" s="1090"/>
      <c r="C6" s="1394"/>
      <c r="D6" s="956"/>
      <c r="E6" s="1208"/>
      <c r="F6" s="1208"/>
      <c r="G6" s="1395" t="s">
        <v>1542</v>
      </c>
      <c r="H6" s="1396"/>
      <c r="I6" s="1397" t="s">
        <v>1543</v>
      </c>
      <c r="J6" s="1396"/>
      <c r="K6" s="1397" t="s">
        <v>1544</v>
      </c>
      <c r="L6" s="1398"/>
    </row>
    <row r="7" spans="1:13" s="873" customFormat="1" ht="18" customHeight="1">
      <c r="A7" s="1091"/>
      <c r="B7" s="1085"/>
      <c r="C7" s="985"/>
      <c r="D7" s="890"/>
      <c r="E7" s="961"/>
      <c r="F7" s="961"/>
      <c r="G7" s="1399" t="s">
        <v>1539</v>
      </c>
      <c r="H7" s="1399" t="s">
        <v>1540</v>
      </c>
      <c r="I7" s="1399" t="s">
        <v>1539</v>
      </c>
      <c r="J7" s="1399" t="s">
        <v>1540</v>
      </c>
      <c r="K7" s="1399" t="s">
        <v>1539</v>
      </c>
      <c r="L7" s="1400" t="s">
        <v>1540</v>
      </c>
    </row>
    <row r="8" spans="1:13" s="111" customFormat="1" ht="15" customHeight="1">
      <c r="A8" s="133"/>
      <c r="B8" s="134"/>
      <c r="C8" s="133"/>
      <c r="D8" s="133" t="s">
        <v>1545</v>
      </c>
      <c r="E8" s="133"/>
      <c r="F8" s="133"/>
      <c r="G8" s="133"/>
      <c r="H8" s="133"/>
      <c r="I8" s="133"/>
      <c r="J8" s="133"/>
      <c r="K8" s="133"/>
      <c r="L8" s="133"/>
    </row>
    <row r="9" spans="1:13" ht="15" customHeight="1">
      <c r="A9" s="1401" t="s">
        <v>1534</v>
      </c>
      <c r="B9" s="157"/>
      <c r="C9" s="461"/>
      <c r="D9" s="1402">
        <v>110991</v>
      </c>
      <c r="E9" s="1402">
        <v>50696</v>
      </c>
      <c r="F9" s="1402">
        <v>60295</v>
      </c>
      <c r="G9" s="1402">
        <v>11549</v>
      </c>
      <c r="H9" s="1402">
        <v>13612</v>
      </c>
      <c r="I9" s="1402">
        <v>9688</v>
      </c>
      <c r="J9" s="1402">
        <v>12508</v>
      </c>
      <c r="K9" s="1402">
        <v>6206</v>
      </c>
      <c r="L9" s="1402">
        <v>7462</v>
      </c>
    </row>
    <row r="10" spans="1:13" ht="15" customHeight="1">
      <c r="A10" s="409" t="s">
        <v>1546</v>
      </c>
      <c r="B10" s="270"/>
      <c r="C10" s="461"/>
      <c r="D10" s="1402">
        <v>40550</v>
      </c>
      <c r="E10" s="1402">
        <v>19189</v>
      </c>
      <c r="F10" s="1402">
        <v>21361</v>
      </c>
      <c r="G10" s="1402">
        <v>2775</v>
      </c>
      <c r="H10" s="1402">
        <v>3206</v>
      </c>
      <c r="I10" s="1402">
        <v>2950</v>
      </c>
      <c r="J10" s="1402">
        <v>4446</v>
      </c>
      <c r="K10" s="1402">
        <v>2722</v>
      </c>
      <c r="L10" s="1402">
        <v>3059</v>
      </c>
    </row>
    <row r="11" spans="1:13" ht="15" customHeight="1">
      <c r="A11" s="409" t="s">
        <v>1547</v>
      </c>
      <c r="B11" s="270"/>
      <c r="C11" s="461"/>
      <c r="D11" s="1402">
        <v>100106</v>
      </c>
      <c r="E11" s="1402">
        <v>45486</v>
      </c>
      <c r="F11" s="1402">
        <v>54620</v>
      </c>
      <c r="G11" s="1402">
        <v>9128</v>
      </c>
      <c r="H11" s="1402">
        <v>10738</v>
      </c>
      <c r="I11" s="1402">
        <v>9094</v>
      </c>
      <c r="J11" s="1402">
        <v>14994</v>
      </c>
      <c r="K11" s="1402">
        <v>6780</v>
      </c>
      <c r="L11" s="1402">
        <v>7676</v>
      </c>
    </row>
    <row r="12" spans="1:13" s="96" customFormat="1" ht="15" customHeight="1">
      <c r="A12" s="1403" t="s">
        <v>1264</v>
      </c>
      <c r="B12" s="270"/>
      <c r="C12" s="461"/>
      <c r="D12" s="286">
        <v>296496</v>
      </c>
      <c r="E12" s="286">
        <v>123431</v>
      </c>
      <c r="F12" s="286">
        <v>173065</v>
      </c>
      <c r="G12" s="286">
        <v>29338</v>
      </c>
      <c r="H12" s="286">
        <v>36822</v>
      </c>
      <c r="I12" s="286">
        <v>28803</v>
      </c>
      <c r="J12" s="286">
        <v>51549</v>
      </c>
      <c r="K12" s="286">
        <v>18081</v>
      </c>
      <c r="L12" s="286">
        <v>22832</v>
      </c>
      <c r="M12" s="1404"/>
    </row>
    <row r="13" spans="1:13" ht="15" customHeight="1">
      <c r="A13" s="428"/>
      <c r="B13" s="457"/>
      <c r="C13" s="459"/>
      <c r="D13" s="1402"/>
      <c r="E13" s="1402"/>
      <c r="F13" s="1402"/>
      <c r="G13" s="1402"/>
      <c r="H13" s="1402"/>
      <c r="I13" s="1402"/>
      <c r="J13" s="1402"/>
      <c r="K13" s="1402"/>
      <c r="L13" s="1402"/>
      <c r="M13" s="1404"/>
    </row>
    <row r="14" spans="1:13" s="20" customFormat="1" ht="24" customHeight="1">
      <c r="A14" s="1405" t="s">
        <v>1265</v>
      </c>
      <c r="B14" s="865"/>
      <c r="C14" s="199"/>
      <c r="D14" s="1406">
        <v>326643</v>
      </c>
      <c r="E14" s="1406">
        <v>139425</v>
      </c>
      <c r="F14" s="1406">
        <v>187218</v>
      </c>
      <c r="G14" s="1406">
        <v>35209</v>
      </c>
      <c r="H14" s="1406">
        <v>43243</v>
      </c>
      <c r="I14" s="1406">
        <v>34497</v>
      </c>
      <c r="J14" s="1406">
        <v>52768</v>
      </c>
      <c r="K14" s="1406">
        <v>19464</v>
      </c>
      <c r="L14" s="1406">
        <v>23485</v>
      </c>
      <c r="M14" s="1404"/>
    </row>
    <row r="15" spans="1:13" s="96" customFormat="1" ht="4.5" customHeight="1" thickBot="1">
      <c r="A15" s="869"/>
      <c r="B15" s="157"/>
      <c r="C15" s="1404"/>
      <c r="D15" s="1404"/>
      <c r="E15" s="1404"/>
      <c r="F15" s="1404"/>
      <c r="G15" s="1404"/>
      <c r="H15" s="1404"/>
      <c r="I15" s="1404"/>
      <c r="J15" s="1404"/>
      <c r="K15" s="1404"/>
      <c r="L15" s="1404"/>
    </row>
    <row r="16" spans="1:13" s="873" customFormat="1" ht="18" customHeight="1">
      <c r="A16" s="1392" t="s">
        <v>1066</v>
      </c>
      <c r="B16" s="1088"/>
      <c r="C16" s="1083" t="s">
        <v>1541</v>
      </c>
      <c r="D16" s="1084"/>
      <c r="E16" s="1084"/>
      <c r="F16" s="1084"/>
      <c r="G16" s="1084"/>
      <c r="H16" s="1084"/>
      <c r="I16" s="1084"/>
      <c r="J16" s="1084"/>
      <c r="K16" s="1084"/>
      <c r="L16" s="1084"/>
      <c r="M16" s="1407"/>
    </row>
    <row r="17" spans="1:13" s="873" customFormat="1" ht="18" customHeight="1">
      <c r="A17" s="1089"/>
      <c r="B17" s="1090"/>
      <c r="C17" s="1397" t="s">
        <v>1548</v>
      </c>
      <c r="D17" s="1396"/>
      <c r="E17" s="1397" t="s">
        <v>1549</v>
      </c>
      <c r="F17" s="1396"/>
      <c r="G17" s="1397" t="s">
        <v>1550</v>
      </c>
      <c r="H17" s="1396"/>
      <c r="I17" s="1397" t="s">
        <v>1551</v>
      </c>
      <c r="J17" s="1396"/>
      <c r="K17" s="1397" t="s">
        <v>1552</v>
      </c>
      <c r="L17" s="1398"/>
    </row>
    <row r="18" spans="1:13" s="873" customFormat="1" ht="18" customHeight="1">
      <c r="A18" s="1091"/>
      <c r="B18" s="1085"/>
      <c r="C18" s="1399" t="s">
        <v>1539</v>
      </c>
      <c r="D18" s="1399" t="s">
        <v>1540</v>
      </c>
      <c r="E18" s="1399" t="s">
        <v>1539</v>
      </c>
      <c r="F18" s="1399" t="s">
        <v>1540</v>
      </c>
      <c r="G18" s="1399" t="s">
        <v>1539</v>
      </c>
      <c r="H18" s="1399" t="s">
        <v>1540</v>
      </c>
      <c r="I18" s="1399" t="s">
        <v>1539</v>
      </c>
      <c r="J18" s="1399" t="s">
        <v>1540</v>
      </c>
      <c r="K18" s="1399" t="s">
        <v>1539</v>
      </c>
      <c r="L18" s="1400" t="s">
        <v>1540</v>
      </c>
    </row>
    <row r="19" spans="1:13" ht="10.5" customHeight="1">
      <c r="A19" s="150"/>
      <c r="B19" s="151"/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spans="1:13" s="57" customFormat="1" ht="15" customHeight="1">
      <c r="A20" s="1401" t="s">
        <v>1534</v>
      </c>
      <c r="B20" s="157"/>
      <c r="C20" s="1408">
        <v>7472</v>
      </c>
      <c r="D20" s="1402">
        <v>8355</v>
      </c>
      <c r="E20" s="1402">
        <v>7046</v>
      </c>
      <c r="F20" s="1402">
        <v>7743</v>
      </c>
      <c r="G20" s="1402">
        <v>5070</v>
      </c>
      <c r="H20" s="1402">
        <v>6080</v>
      </c>
      <c r="I20" s="1402">
        <v>3178</v>
      </c>
      <c r="J20" s="1402">
        <v>3927</v>
      </c>
      <c r="K20" s="1402">
        <v>487</v>
      </c>
      <c r="L20" s="1402">
        <v>608</v>
      </c>
    </row>
    <row r="21" spans="1:13" s="57" customFormat="1" ht="15" customHeight="1">
      <c r="A21" s="409" t="s">
        <v>1546</v>
      </c>
      <c r="B21" s="270"/>
      <c r="C21" s="1408">
        <v>3332</v>
      </c>
      <c r="D21" s="1402">
        <v>3004</v>
      </c>
      <c r="E21" s="1402">
        <v>3323</v>
      </c>
      <c r="F21" s="1402">
        <v>3124</v>
      </c>
      <c r="G21" s="1402">
        <v>2369</v>
      </c>
      <c r="H21" s="1402">
        <v>2625</v>
      </c>
      <c r="I21" s="1402">
        <v>1497</v>
      </c>
      <c r="J21" s="1402">
        <v>1590</v>
      </c>
      <c r="K21" s="1402">
        <v>221</v>
      </c>
      <c r="L21" s="1402">
        <v>307</v>
      </c>
    </row>
    <row r="22" spans="1:13" s="57" customFormat="1" ht="15" customHeight="1">
      <c r="A22" s="409" t="s">
        <v>1547</v>
      </c>
      <c r="B22" s="270"/>
      <c r="C22" s="328">
        <v>7351</v>
      </c>
      <c r="D22" s="328">
        <v>6915</v>
      </c>
      <c r="E22" s="328">
        <v>6542</v>
      </c>
      <c r="F22" s="328">
        <v>7148</v>
      </c>
      <c r="G22" s="328">
        <v>3970</v>
      </c>
      <c r="H22" s="328">
        <v>4284</v>
      </c>
      <c r="I22" s="328">
        <v>2228</v>
      </c>
      <c r="J22" s="328">
        <v>2357</v>
      </c>
      <c r="K22" s="328">
        <v>393</v>
      </c>
      <c r="L22" s="328">
        <v>508</v>
      </c>
    </row>
    <row r="23" spans="1:13" s="59" customFormat="1" ht="15" customHeight="1">
      <c r="A23" s="1403" t="s">
        <v>1264</v>
      </c>
      <c r="B23" s="270"/>
      <c r="C23" s="328">
        <v>17409</v>
      </c>
      <c r="D23" s="328">
        <v>20716</v>
      </c>
      <c r="E23" s="328">
        <v>15465</v>
      </c>
      <c r="F23" s="328">
        <v>22213</v>
      </c>
      <c r="G23" s="328">
        <v>8690</v>
      </c>
      <c r="H23" s="328">
        <v>11602</v>
      </c>
      <c r="I23" s="328">
        <v>4739</v>
      </c>
      <c r="J23" s="328">
        <v>5981</v>
      </c>
      <c r="K23" s="328">
        <v>906</v>
      </c>
      <c r="L23" s="328">
        <v>1350</v>
      </c>
      <c r="M23" s="1409"/>
    </row>
    <row r="24" spans="1:13" s="57" customFormat="1" ht="15" customHeight="1">
      <c r="A24" s="428"/>
      <c r="B24" s="457"/>
      <c r="C24" s="1410"/>
      <c r="D24" s="1406"/>
      <c r="E24" s="1406"/>
      <c r="F24" s="1406"/>
      <c r="G24" s="1406"/>
      <c r="H24" s="1406"/>
      <c r="I24" s="1406"/>
      <c r="J24" s="1406"/>
      <c r="K24" s="1406"/>
      <c r="L24" s="1406"/>
      <c r="M24" s="1409"/>
    </row>
    <row r="25" spans="1:13" s="1411" customFormat="1" ht="24" customHeight="1">
      <c r="A25" s="1405" t="s">
        <v>1265</v>
      </c>
      <c r="B25" s="865"/>
      <c r="C25" s="1410">
        <v>18446</v>
      </c>
      <c r="D25" s="1406">
        <v>22533</v>
      </c>
      <c r="E25" s="1406">
        <v>16806</v>
      </c>
      <c r="F25" s="1406">
        <v>24435</v>
      </c>
      <c r="G25" s="1406">
        <v>9214</v>
      </c>
      <c r="H25" s="1406">
        <v>12724</v>
      </c>
      <c r="I25" s="1406">
        <v>4773</v>
      </c>
      <c r="J25" s="1406">
        <v>6496</v>
      </c>
      <c r="K25" s="1406">
        <v>1016</v>
      </c>
      <c r="L25" s="1406">
        <v>1534</v>
      </c>
      <c r="M25" s="1409"/>
    </row>
    <row r="26" spans="1:13" s="1409" customFormat="1" ht="6" customHeight="1">
      <c r="A26" s="1412"/>
      <c r="B26" s="1413"/>
      <c r="C26" s="1414"/>
      <c r="D26" s="1415"/>
      <c r="E26" s="1415"/>
      <c r="F26" s="1415"/>
      <c r="G26" s="1415"/>
      <c r="H26" s="1415"/>
      <c r="I26" s="1415"/>
      <c r="J26" s="1415"/>
      <c r="K26" s="1415"/>
      <c r="L26" s="1415"/>
    </row>
    <row r="27" spans="1:13" ht="15" customHeight="1">
      <c r="A27" s="1373" t="s">
        <v>1553</v>
      </c>
      <c r="B27" s="128"/>
      <c r="C27" s="96"/>
      <c r="D27" s="96"/>
      <c r="E27" s="96"/>
      <c r="F27" s="96"/>
      <c r="G27" s="96"/>
      <c r="H27" s="96"/>
      <c r="I27" s="96"/>
      <c r="J27" s="96"/>
      <c r="K27" s="96"/>
      <c r="L27" s="96"/>
    </row>
  </sheetData>
  <mergeCells count="16">
    <mergeCell ref="A16:B18"/>
    <mergeCell ref="C16:L16"/>
    <mergeCell ref="C17:D17"/>
    <mergeCell ref="E17:F17"/>
    <mergeCell ref="G17:H17"/>
    <mergeCell ref="I17:J17"/>
    <mergeCell ref="K17:L17"/>
    <mergeCell ref="E2:J2"/>
    <mergeCell ref="A5:B7"/>
    <mergeCell ref="C5:D7"/>
    <mergeCell ref="E5:E7"/>
    <mergeCell ref="F5:F7"/>
    <mergeCell ref="G5:L5"/>
    <mergeCell ref="G6:H6"/>
    <mergeCell ref="I6:J6"/>
    <mergeCell ref="K6:L6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5" orientation="portrait" r:id="rId1"/>
  <headerFooter scaleWithDoc="0">
    <oddHeader>&amp;L&amp;"ＭＳ ゴシック,標準"&amp;8&amp;P      第 ９ 章  運輸・通信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5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6.6640625" style="5" customWidth="1"/>
    <col min="2" max="2" width="0.44140625" style="5" customWidth="1"/>
    <col min="3" max="14" width="9.6640625" style="5" customWidth="1"/>
    <col min="15" max="16384" width="10.77734375" style="5"/>
  </cols>
  <sheetData>
    <row r="1" spans="1:15" customFormat="1" ht="21.75" customHeight="1">
      <c r="O1" s="120"/>
    </row>
    <row r="2" spans="1:15" customFormat="1" ht="21.75" customHeight="1">
      <c r="A2" s="375" t="s">
        <v>1195</v>
      </c>
      <c r="B2" s="96"/>
      <c r="C2" s="577"/>
      <c r="F2" s="1100" t="s">
        <v>1069</v>
      </c>
      <c r="G2" s="1100"/>
      <c r="H2" s="1100"/>
      <c r="I2" s="1100"/>
      <c r="J2" s="1100"/>
      <c r="K2" s="1100"/>
      <c r="L2" s="1100"/>
    </row>
    <row r="3" spans="1:15" s="96" customFormat="1" ht="24" customHeight="1">
      <c r="A3" s="128"/>
      <c r="D3" s="128"/>
    </row>
    <row r="4" spans="1:15" s="177" customFormat="1" ht="15" customHeight="1" thickBot="1">
      <c r="A4" s="130" t="s">
        <v>1068</v>
      </c>
      <c r="B4" s="269"/>
      <c r="N4" s="325" t="s">
        <v>1067</v>
      </c>
    </row>
    <row r="5" spans="1:15" customFormat="1" ht="25.5" customHeight="1">
      <c r="A5" s="1102" t="s">
        <v>1066</v>
      </c>
      <c r="B5" s="1103"/>
      <c r="C5" s="1094" t="s">
        <v>1065</v>
      </c>
      <c r="D5" s="1101"/>
      <c r="E5" s="1094" t="s">
        <v>1064</v>
      </c>
      <c r="F5" s="1096"/>
      <c r="G5" s="1096"/>
      <c r="H5" s="1097"/>
      <c r="I5" s="1094" t="s">
        <v>1063</v>
      </c>
      <c r="J5" s="1101"/>
      <c r="K5" s="1094" t="s">
        <v>1062</v>
      </c>
      <c r="L5" s="1101"/>
      <c r="M5" s="1094" t="s">
        <v>1061</v>
      </c>
      <c r="N5" s="1095"/>
    </row>
    <row r="6" spans="1:15" customFormat="1" ht="26.25" customHeight="1">
      <c r="A6" s="1104"/>
      <c r="B6" s="1105"/>
      <c r="C6" s="1034" t="s">
        <v>1054</v>
      </c>
      <c r="D6" s="1099" t="s">
        <v>1057</v>
      </c>
      <c r="E6" s="1036" t="s">
        <v>1060</v>
      </c>
      <c r="F6" s="1037"/>
      <c r="G6" s="1036" t="s">
        <v>1059</v>
      </c>
      <c r="H6" s="1037"/>
      <c r="I6" s="1098" t="s">
        <v>1058</v>
      </c>
      <c r="J6" s="1099" t="s">
        <v>1057</v>
      </c>
      <c r="K6" s="1045" t="s">
        <v>1056</v>
      </c>
      <c r="L6" s="1093" t="s">
        <v>1055</v>
      </c>
      <c r="M6" s="1045" t="s">
        <v>1056</v>
      </c>
      <c r="N6" s="1093" t="s">
        <v>1055</v>
      </c>
    </row>
    <row r="7" spans="1:15" customFormat="1" ht="33" customHeight="1">
      <c r="A7" s="1106"/>
      <c r="B7" s="1107"/>
      <c r="C7" s="1108"/>
      <c r="D7" s="1053"/>
      <c r="E7" s="422" t="s">
        <v>1054</v>
      </c>
      <c r="F7" s="376" t="s">
        <v>1053</v>
      </c>
      <c r="G7" s="377" t="s">
        <v>1052</v>
      </c>
      <c r="H7" s="378" t="s">
        <v>1051</v>
      </c>
      <c r="I7" s="1033"/>
      <c r="J7" s="1053"/>
      <c r="K7" s="1035"/>
      <c r="L7" s="1050"/>
      <c r="M7" s="1035"/>
      <c r="N7" s="1050"/>
    </row>
    <row r="8" spans="1:15" s="111" customFormat="1" ht="15" customHeight="1">
      <c r="A8" s="133"/>
      <c r="B8" s="134"/>
      <c r="C8" s="111" t="s">
        <v>733</v>
      </c>
      <c r="D8" s="133"/>
      <c r="E8" s="133"/>
      <c r="F8" s="133"/>
      <c r="H8" s="133"/>
      <c r="J8" s="133"/>
      <c r="L8" s="133"/>
      <c r="N8" s="133"/>
    </row>
    <row r="9" spans="1:15" s="577" customFormat="1" ht="17.25" customHeight="1">
      <c r="A9" s="667" t="s">
        <v>1274</v>
      </c>
      <c r="B9" s="157"/>
      <c r="C9" s="379">
        <v>6250</v>
      </c>
      <c r="D9" s="380">
        <v>4539</v>
      </c>
      <c r="E9" s="380">
        <v>64</v>
      </c>
      <c r="F9" s="380">
        <v>47</v>
      </c>
      <c r="G9" s="380">
        <v>66</v>
      </c>
      <c r="H9" s="380">
        <v>28</v>
      </c>
      <c r="I9" s="380">
        <v>247</v>
      </c>
      <c r="J9" s="380">
        <v>95</v>
      </c>
      <c r="K9" s="380">
        <v>318</v>
      </c>
      <c r="L9" s="380">
        <v>120</v>
      </c>
      <c r="M9" s="380">
        <v>3372</v>
      </c>
      <c r="N9" s="380">
        <v>1158</v>
      </c>
    </row>
    <row r="10" spans="1:15" s="577" customFormat="1" ht="16.8" customHeight="1">
      <c r="A10" s="578" t="s">
        <v>1196</v>
      </c>
      <c r="B10" s="270"/>
      <c r="C10" s="379">
        <v>6320</v>
      </c>
      <c r="D10" s="380">
        <v>4496</v>
      </c>
      <c r="E10" s="380">
        <v>65</v>
      </c>
      <c r="F10" s="380">
        <v>40</v>
      </c>
      <c r="G10" s="380">
        <v>66</v>
      </c>
      <c r="H10" s="380">
        <v>12</v>
      </c>
      <c r="I10" s="380">
        <v>249</v>
      </c>
      <c r="J10" s="380">
        <v>105</v>
      </c>
      <c r="K10" s="380">
        <v>318</v>
      </c>
      <c r="L10" s="380">
        <v>110</v>
      </c>
      <c r="M10" s="380">
        <v>3482</v>
      </c>
      <c r="N10" s="380">
        <v>1130</v>
      </c>
    </row>
    <row r="11" spans="1:15" s="577" customFormat="1" ht="17.25" customHeight="1">
      <c r="A11" s="578" t="s">
        <v>1275</v>
      </c>
      <c r="B11" s="270"/>
      <c r="C11" s="379">
        <v>6840</v>
      </c>
      <c r="D11" s="380">
        <v>4700</v>
      </c>
      <c r="E11" s="380">
        <v>64</v>
      </c>
      <c r="F11" s="380">
        <v>38</v>
      </c>
      <c r="G11" s="380">
        <v>66</v>
      </c>
      <c r="H11" s="380">
        <v>30</v>
      </c>
      <c r="I11" s="380">
        <v>259</v>
      </c>
      <c r="J11" s="380">
        <v>102</v>
      </c>
      <c r="K11" s="380">
        <v>318</v>
      </c>
      <c r="L11" s="380">
        <v>118</v>
      </c>
      <c r="M11" s="380">
        <v>3710</v>
      </c>
      <c r="N11" s="380">
        <v>1033</v>
      </c>
    </row>
    <row r="12" spans="1:15" s="150" customFormat="1" ht="17.25" customHeight="1">
      <c r="A12" s="670" t="s">
        <v>1276</v>
      </c>
      <c r="B12" s="273"/>
      <c r="C12" s="379">
        <v>6573</v>
      </c>
      <c r="D12" s="380">
        <v>4628</v>
      </c>
      <c r="E12" s="380">
        <v>61</v>
      </c>
      <c r="F12" s="380">
        <v>40</v>
      </c>
      <c r="G12" s="380">
        <v>66</v>
      </c>
      <c r="H12" s="380">
        <v>32</v>
      </c>
      <c r="I12" s="380">
        <v>253</v>
      </c>
      <c r="J12" s="380">
        <v>121</v>
      </c>
      <c r="K12" s="380">
        <v>318</v>
      </c>
      <c r="L12" s="380">
        <v>116</v>
      </c>
      <c r="M12" s="380">
        <v>3521</v>
      </c>
      <c r="N12" s="380">
        <v>1147</v>
      </c>
    </row>
    <row r="13" spans="1:15" customFormat="1" ht="27.6" customHeight="1">
      <c r="A13" s="668" t="s">
        <v>1232</v>
      </c>
      <c r="B13" s="510"/>
      <c r="C13" s="669">
        <v>6756</v>
      </c>
      <c r="D13" s="669">
        <v>4762</v>
      </c>
      <c r="E13" s="669">
        <v>63</v>
      </c>
      <c r="F13" s="669">
        <v>43</v>
      </c>
      <c r="G13" s="669">
        <v>66</v>
      </c>
      <c r="H13" s="669">
        <v>31</v>
      </c>
      <c r="I13" s="669">
        <v>252</v>
      </c>
      <c r="J13" s="669">
        <v>38</v>
      </c>
      <c r="K13" s="669">
        <v>313</v>
      </c>
      <c r="L13" s="669">
        <v>103</v>
      </c>
      <c r="M13" s="669">
        <v>3790</v>
      </c>
      <c r="N13" s="669">
        <v>1266</v>
      </c>
    </row>
    <row r="14" spans="1:15" s="577" customFormat="1" ht="7.2" customHeight="1">
      <c r="A14" s="381"/>
      <c r="B14" s="381"/>
      <c r="C14" s="382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</row>
    <row r="15" spans="1:15" customFormat="1" ht="15" customHeight="1">
      <c r="A15" s="89" t="s">
        <v>1050</v>
      </c>
      <c r="B15" s="128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</row>
  </sheetData>
  <mergeCells count="17">
    <mergeCell ref="F2:L2"/>
    <mergeCell ref="I5:J5"/>
    <mergeCell ref="K5:L5"/>
    <mergeCell ref="A5:B7"/>
    <mergeCell ref="M6:M7"/>
    <mergeCell ref="C6:C7"/>
    <mergeCell ref="D6:D7"/>
    <mergeCell ref="C5:D5"/>
    <mergeCell ref="N6:N7"/>
    <mergeCell ref="K6:K7"/>
    <mergeCell ref="L6:L7"/>
    <mergeCell ref="M5:N5"/>
    <mergeCell ref="E5:H5"/>
    <mergeCell ref="I6:I7"/>
    <mergeCell ref="J6:J7"/>
    <mergeCell ref="E6:F6"/>
    <mergeCell ref="G6:H6"/>
  </mergeCells>
  <phoneticPr fontId="11"/>
  <hyperlinks>
    <hyperlink ref="A15" r:id="rId1" xr:uid="{D01CC8D9-EF21-4BF5-9775-6DFC8D91F6B7}"/>
  </hyperlinks>
  <printOptions gridLinesSet="0"/>
  <pageMargins left="0.59055118110236227" right="0.59055118110236227" top="0.59055118110236227" bottom="0.19685039370078741" header="0.39370078740157483" footer="0"/>
  <pageSetup paperSize="9" scale="68" firstPageNumber="208" orientation="portrait" r:id="rId2"/>
  <headerFooter scaleWithDoc="0">
    <oddHeader>&amp;R&amp;"ＭＳ ゴシック,標準"&amp;8第 ９ 章  運輸・通信      &amp;P</oddHeader>
    <evenHeader>&amp;R&amp;"ＭＳ ゴシック,標準"&amp;8第 ９ 章  運輸及び通信      &amp;P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E8DEE-E04C-4462-8934-F7C307C84E86}">
  <sheetPr>
    <tabColor theme="0" tint="-0.14999847407452621"/>
  </sheetPr>
  <dimension ref="A1:O79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3.44140625" style="53" customWidth="1"/>
    <col min="2" max="2" width="19.5546875" style="53" customWidth="1"/>
    <col min="3" max="3" width="1" style="53" customWidth="1"/>
    <col min="4" max="7" width="11.109375" style="53" customWidth="1"/>
    <col min="8" max="8" width="1" style="53" customWidth="1"/>
    <col min="9" max="9" width="3.44140625" style="53" customWidth="1"/>
    <col min="10" max="10" width="19.21875" style="53" customWidth="1"/>
    <col min="11" max="11" width="1" style="53" customWidth="1"/>
    <col min="12" max="15" width="11.109375" style="53" customWidth="1"/>
    <col min="16" max="16384" width="10.77734375" style="53"/>
  </cols>
  <sheetData>
    <row r="1" spans="1:15" ht="21.75" customHeight="1"/>
    <row r="2" spans="1:15" s="683" customFormat="1" ht="21.75" customHeight="1">
      <c r="A2" s="587" t="s">
        <v>225</v>
      </c>
      <c r="C2" s="754"/>
      <c r="F2" s="755"/>
      <c r="J2" s="909" t="s">
        <v>1343</v>
      </c>
      <c r="K2" s="909"/>
      <c r="L2" s="909"/>
      <c r="M2" s="909"/>
      <c r="N2" s="909"/>
      <c r="O2" s="909"/>
    </row>
    <row r="3" spans="1:15" ht="24" customHeight="1">
      <c r="D3" s="758"/>
      <c r="E3" s="54"/>
    </row>
    <row r="4" spans="1:15" s="590" customFormat="1" ht="12" customHeight="1">
      <c r="A4" s="676" t="s">
        <v>1311</v>
      </c>
      <c r="B4" s="761"/>
      <c r="C4" s="676"/>
    </row>
    <row r="5" spans="1:15" s="590" customFormat="1" ht="12.6" customHeight="1">
      <c r="A5" s="676" t="s">
        <v>222</v>
      </c>
      <c r="C5" s="676"/>
    </row>
    <row r="6" spans="1:15" s="683" customFormat="1" ht="15" customHeight="1" thickBot="1">
      <c r="A6" s="762" t="s">
        <v>1320</v>
      </c>
      <c r="B6" s="763"/>
      <c r="C6" s="762"/>
      <c r="D6" s="590"/>
      <c r="E6" s="590"/>
      <c r="F6" s="590"/>
      <c r="G6" s="590"/>
      <c r="H6" s="763"/>
      <c r="I6" s="763"/>
      <c r="J6" s="763"/>
      <c r="K6" s="763"/>
      <c r="L6" s="763"/>
      <c r="M6" s="590"/>
      <c r="N6" s="590"/>
      <c r="O6" s="590"/>
    </row>
    <row r="7" spans="1:15" s="683" customFormat="1" ht="24" customHeight="1">
      <c r="A7" s="910" t="s">
        <v>108</v>
      </c>
      <c r="B7" s="910"/>
      <c r="C7" s="911"/>
      <c r="D7" s="914" t="s">
        <v>221</v>
      </c>
      <c r="E7" s="915"/>
      <c r="F7" s="914" t="s">
        <v>220</v>
      </c>
      <c r="G7" s="915"/>
      <c r="H7" s="916" t="s">
        <v>108</v>
      </c>
      <c r="I7" s="910"/>
      <c r="J7" s="910"/>
      <c r="K7" s="911"/>
      <c r="L7" s="914" t="s">
        <v>221</v>
      </c>
      <c r="M7" s="915"/>
      <c r="N7" s="914" t="s">
        <v>220</v>
      </c>
      <c r="O7" s="918"/>
    </row>
    <row r="8" spans="1:15" s="686" customFormat="1">
      <c r="A8" s="912"/>
      <c r="B8" s="912"/>
      <c r="C8" s="913"/>
      <c r="D8" s="764" t="s">
        <v>219</v>
      </c>
      <c r="E8" s="764" t="s">
        <v>218</v>
      </c>
      <c r="F8" s="764" t="s">
        <v>219</v>
      </c>
      <c r="G8" s="764" t="s">
        <v>218</v>
      </c>
      <c r="H8" s="917"/>
      <c r="I8" s="912"/>
      <c r="J8" s="912"/>
      <c r="K8" s="913"/>
      <c r="L8" s="764" t="s">
        <v>219</v>
      </c>
      <c r="M8" s="764" t="s">
        <v>218</v>
      </c>
      <c r="N8" s="765" t="s">
        <v>219</v>
      </c>
      <c r="O8" s="766" t="s">
        <v>218</v>
      </c>
    </row>
    <row r="9" spans="1:15" ht="17.25" customHeight="1">
      <c r="A9" s="686"/>
      <c r="B9" s="767"/>
      <c r="C9" s="768"/>
      <c r="D9" s="767" t="s">
        <v>217</v>
      </c>
      <c r="E9" s="767"/>
      <c r="F9" s="767"/>
      <c r="G9" s="769"/>
      <c r="H9" s="767"/>
      <c r="I9" s="767"/>
      <c r="J9" s="767"/>
      <c r="K9" s="768"/>
      <c r="L9" s="770" t="s">
        <v>217</v>
      </c>
      <c r="M9" s="767"/>
      <c r="N9" s="767"/>
      <c r="O9" s="767"/>
    </row>
    <row r="10" spans="1:15" ht="17.25" customHeight="1">
      <c r="A10" s="907" t="s">
        <v>394</v>
      </c>
      <c r="B10" s="907"/>
      <c r="C10" s="908"/>
      <c r="D10" s="773"/>
      <c r="E10" s="773"/>
      <c r="F10" s="773"/>
      <c r="G10" s="774"/>
      <c r="H10" s="773"/>
      <c r="J10" s="775" t="s">
        <v>393</v>
      </c>
      <c r="K10" s="776"/>
      <c r="L10" s="777">
        <v>69315</v>
      </c>
      <c r="M10" s="778">
        <v>39398</v>
      </c>
      <c r="N10" s="778">
        <v>69051</v>
      </c>
      <c r="O10" s="778">
        <v>38991</v>
      </c>
    </row>
    <row r="11" spans="1:15" ht="17.25" customHeight="1">
      <c r="A11" s="683"/>
      <c r="B11" s="779" t="s">
        <v>1301</v>
      </c>
      <c r="C11" s="780"/>
      <c r="D11" s="781">
        <v>629671</v>
      </c>
      <c r="E11" s="781">
        <v>364148</v>
      </c>
      <c r="F11" s="781">
        <v>630016</v>
      </c>
      <c r="G11" s="782">
        <v>366227</v>
      </c>
      <c r="H11" s="783"/>
      <c r="I11" s="784"/>
      <c r="J11" s="779" t="s">
        <v>390</v>
      </c>
      <c r="K11" s="785"/>
      <c r="L11" s="786">
        <v>6491</v>
      </c>
      <c r="M11" s="781">
        <v>3625</v>
      </c>
      <c r="N11" s="781">
        <v>6593</v>
      </c>
      <c r="O11" s="781">
        <v>3666</v>
      </c>
    </row>
    <row r="12" spans="1:15" ht="17.25" customHeight="1">
      <c r="A12" s="683"/>
      <c r="B12" s="779" t="s">
        <v>1298</v>
      </c>
      <c r="C12" s="780"/>
      <c r="D12" s="781">
        <v>515883</v>
      </c>
      <c r="E12" s="781">
        <v>294977</v>
      </c>
      <c r="F12" s="781">
        <v>515911</v>
      </c>
      <c r="G12" s="782">
        <v>296054</v>
      </c>
      <c r="H12" s="784"/>
      <c r="I12" s="784"/>
      <c r="J12" s="779" t="s">
        <v>388</v>
      </c>
      <c r="K12" s="785"/>
      <c r="L12" s="786">
        <v>11216</v>
      </c>
      <c r="M12" s="781">
        <v>6597</v>
      </c>
      <c r="N12" s="781">
        <v>11168</v>
      </c>
      <c r="O12" s="781">
        <v>6617</v>
      </c>
    </row>
    <row r="13" spans="1:15" ht="17.25" customHeight="1">
      <c r="A13" s="683"/>
      <c r="B13" s="687" t="s">
        <v>1299</v>
      </c>
      <c r="C13" s="791"/>
      <c r="D13" s="781">
        <v>545253</v>
      </c>
      <c r="E13" s="781">
        <v>313100</v>
      </c>
      <c r="F13" s="781">
        <v>545185</v>
      </c>
      <c r="G13" s="782">
        <v>314990</v>
      </c>
      <c r="H13" s="783"/>
      <c r="I13" s="784"/>
      <c r="J13" s="779" t="s">
        <v>386</v>
      </c>
      <c r="K13" s="785"/>
      <c r="L13" s="786">
        <v>12611</v>
      </c>
      <c r="M13" s="781">
        <v>7604</v>
      </c>
      <c r="N13" s="781">
        <v>12508</v>
      </c>
      <c r="O13" s="781">
        <v>7714</v>
      </c>
    </row>
    <row r="14" spans="1:15" ht="17.25" customHeight="1">
      <c r="A14" s="683"/>
      <c r="B14" s="792" t="s">
        <v>1300</v>
      </c>
      <c r="C14" s="790"/>
      <c r="D14" s="781">
        <v>550870</v>
      </c>
      <c r="E14" s="781">
        <v>319613</v>
      </c>
      <c r="F14" s="781">
        <v>551906</v>
      </c>
      <c r="G14" s="782">
        <v>322021</v>
      </c>
      <c r="H14" s="773"/>
      <c r="I14" s="784"/>
      <c r="J14" s="779" t="s">
        <v>384</v>
      </c>
      <c r="K14" s="785"/>
      <c r="L14" s="786">
        <v>7840</v>
      </c>
      <c r="M14" s="781">
        <v>4201</v>
      </c>
      <c r="N14" s="781">
        <v>7700</v>
      </c>
      <c r="O14" s="781">
        <v>4074</v>
      </c>
    </row>
    <row r="15" spans="1:15" ht="17.25" customHeight="1">
      <c r="A15" s="683"/>
      <c r="B15" s="793"/>
      <c r="C15" s="794"/>
      <c r="D15" s="781"/>
      <c r="E15" s="781"/>
      <c r="F15" s="781"/>
      <c r="G15" s="782"/>
      <c r="H15" s="784"/>
      <c r="I15" s="784"/>
      <c r="J15" s="779" t="s">
        <v>382</v>
      </c>
      <c r="K15" s="785"/>
      <c r="L15" s="786">
        <v>5325</v>
      </c>
      <c r="M15" s="781">
        <v>2939</v>
      </c>
      <c r="N15" s="781">
        <v>5224</v>
      </c>
      <c r="O15" s="781">
        <v>2925</v>
      </c>
    </row>
    <row r="16" spans="1:15" ht="17.25" customHeight="1">
      <c r="A16" s="795"/>
      <c r="B16" s="796" t="s">
        <v>1295</v>
      </c>
      <c r="C16" s="797"/>
      <c r="D16" s="798">
        <v>558752</v>
      </c>
      <c r="E16" s="798">
        <v>318423</v>
      </c>
      <c r="F16" s="798">
        <v>560242</v>
      </c>
      <c r="G16" s="799">
        <v>321223</v>
      </c>
      <c r="H16" s="773"/>
      <c r="I16" s="784"/>
      <c r="J16" s="779" t="s">
        <v>380</v>
      </c>
      <c r="K16" s="785"/>
      <c r="L16" s="786">
        <v>8773</v>
      </c>
      <c r="M16" s="781">
        <v>5053</v>
      </c>
      <c r="N16" s="781">
        <v>8804</v>
      </c>
      <c r="O16" s="781">
        <v>4928</v>
      </c>
    </row>
    <row r="17" spans="1:15" ht="17.25" customHeight="1">
      <c r="A17" s="683"/>
      <c r="B17" s="793"/>
      <c r="C17" s="794"/>
      <c r="D17" s="781"/>
      <c r="E17" s="781"/>
      <c r="F17" s="781"/>
      <c r="G17" s="782"/>
      <c r="H17" s="784"/>
      <c r="I17" s="784"/>
      <c r="J17" s="779" t="s">
        <v>379</v>
      </c>
      <c r="K17" s="785"/>
      <c r="L17" s="786">
        <v>9692</v>
      </c>
      <c r="M17" s="781">
        <v>5261</v>
      </c>
      <c r="N17" s="781">
        <v>9379</v>
      </c>
      <c r="O17" s="781">
        <v>5021</v>
      </c>
    </row>
    <row r="18" spans="1:15" ht="17.25" customHeight="1">
      <c r="B18" s="775" t="s">
        <v>378</v>
      </c>
      <c r="C18" s="797"/>
      <c r="D18" s="778">
        <v>151911</v>
      </c>
      <c r="E18" s="778">
        <v>88413</v>
      </c>
      <c r="F18" s="778">
        <v>151981</v>
      </c>
      <c r="G18" s="800">
        <v>88644</v>
      </c>
      <c r="H18" s="773"/>
      <c r="I18" s="784"/>
      <c r="J18" s="779" t="s">
        <v>377</v>
      </c>
      <c r="K18" s="785"/>
      <c r="L18" s="786">
        <v>2189</v>
      </c>
      <c r="M18" s="781">
        <v>1236</v>
      </c>
      <c r="N18" s="781">
        <v>2167</v>
      </c>
      <c r="O18" s="781">
        <v>1182</v>
      </c>
    </row>
    <row r="19" spans="1:15" ht="17.25" customHeight="1">
      <c r="A19" s="683"/>
      <c r="B19" s="802" t="s">
        <v>374</v>
      </c>
      <c r="C19" s="717"/>
      <c r="D19" s="781">
        <v>69996</v>
      </c>
      <c r="E19" s="781">
        <v>40549</v>
      </c>
      <c r="F19" s="781">
        <v>70422</v>
      </c>
      <c r="G19" s="782">
        <v>41209</v>
      </c>
      <c r="H19" s="784"/>
      <c r="I19" s="784"/>
      <c r="J19" s="779" t="s">
        <v>373</v>
      </c>
      <c r="K19" s="785"/>
      <c r="L19" s="786">
        <v>1492</v>
      </c>
      <c r="M19" s="781">
        <v>817</v>
      </c>
      <c r="N19" s="781">
        <v>1639</v>
      </c>
      <c r="O19" s="781">
        <v>806</v>
      </c>
    </row>
    <row r="20" spans="1:15" ht="17.25" customHeight="1">
      <c r="A20" s="683"/>
      <c r="B20" s="802" t="s">
        <v>372</v>
      </c>
      <c r="C20" s="717"/>
      <c r="D20" s="781">
        <v>1575</v>
      </c>
      <c r="E20" s="781">
        <v>918</v>
      </c>
      <c r="F20" s="781">
        <v>1613</v>
      </c>
      <c r="G20" s="782">
        <v>954</v>
      </c>
      <c r="H20" s="784"/>
      <c r="I20" s="784"/>
      <c r="J20" s="779" t="s">
        <v>371</v>
      </c>
      <c r="K20" s="785"/>
      <c r="L20" s="786">
        <v>3686</v>
      </c>
      <c r="M20" s="781">
        <v>2065</v>
      </c>
      <c r="N20" s="781">
        <v>3869</v>
      </c>
      <c r="O20" s="781">
        <v>2058</v>
      </c>
    </row>
    <row r="21" spans="1:15" ht="17.25" customHeight="1">
      <c r="A21" s="683"/>
      <c r="B21" s="802" t="s">
        <v>368</v>
      </c>
      <c r="C21" s="794"/>
      <c r="D21" s="781">
        <v>2481</v>
      </c>
      <c r="E21" s="781">
        <v>1347</v>
      </c>
      <c r="F21" s="781">
        <v>2515</v>
      </c>
      <c r="G21" s="782">
        <v>1319</v>
      </c>
      <c r="H21" s="784"/>
      <c r="I21" s="784"/>
      <c r="J21" s="683"/>
      <c r="K21" s="785"/>
      <c r="L21" s="786"/>
      <c r="M21" s="781"/>
      <c r="N21" s="781"/>
      <c r="O21" s="781"/>
    </row>
    <row r="22" spans="1:15" ht="17.25" customHeight="1">
      <c r="A22" s="683"/>
      <c r="B22" s="802" t="s">
        <v>365</v>
      </c>
      <c r="C22" s="717"/>
      <c r="D22" s="781">
        <v>1824</v>
      </c>
      <c r="E22" s="781">
        <v>948</v>
      </c>
      <c r="F22" s="781">
        <v>1893</v>
      </c>
      <c r="G22" s="782">
        <v>920</v>
      </c>
      <c r="H22" s="773"/>
      <c r="J22" s="775" t="s">
        <v>364</v>
      </c>
      <c r="K22" s="776"/>
      <c r="L22" s="777">
        <v>3193</v>
      </c>
      <c r="M22" s="778">
        <v>2179</v>
      </c>
      <c r="N22" s="778">
        <v>3281</v>
      </c>
      <c r="O22" s="778">
        <v>2371</v>
      </c>
    </row>
    <row r="23" spans="1:15" ht="17.25" customHeight="1">
      <c r="A23" s="683"/>
      <c r="B23" s="802" t="s">
        <v>362</v>
      </c>
      <c r="C23" s="717"/>
      <c r="D23" s="781">
        <v>4072</v>
      </c>
      <c r="E23" s="781">
        <v>2323</v>
      </c>
      <c r="F23" s="781">
        <v>4161</v>
      </c>
      <c r="G23" s="782">
        <v>2329</v>
      </c>
      <c r="H23" s="784"/>
      <c r="I23" s="784"/>
      <c r="J23" s="779" t="s">
        <v>361</v>
      </c>
      <c r="K23" s="785"/>
      <c r="L23" s="806">
        <v>393</v>
      </c>
      <c r="M23" s="807">
        <v>280</v>
      </c>
      <c r="N23" s="807">
        <v>406</v>
      </c>
      <c r="O23" s="807">
        <v>266</v>
      </c>
    </row>
    <row r="24" spans="1:15" ht="17.25" customHeight="1">
      <c r="A24" s="683"/>
      <c r="B24" s="802" t="s">
        <v>359</v>
      </c>
      <c r="C24" s="717"/>
      <c r="D24" s="781">
        <v>4396</v>
      </c>
      <c r="E24" s="781">
        <v>2500</v>
      </c>
      <c r="F24" s="781">
        <v>4315</v>
      </c>
      <c r="G24" s="782">
        <v>2476</v>
      </c>
      <c r="H24" s="784"/>
      <c r="I24" s="784"/>
      <c r="J24" s="779" t="s">
        <v>5</v>
      </c>
      <c r="K24" s="785"/>
      <c r="L24" s="806">
        <v>2800</v>
      </c>
      <c r="M24" s="807">
        <v>1899</v>
      </c>
      <c r="N24" s="807">
        <v>2875</v>
      </c>
      <c r="O24" s="807">
        <v>2105</v>
      </c>
    </row>
    <row r="25" spans="1:15" ht="17.25" customHeight="1">
      <c r="A25" s="683"/>
      <c r="B25" s="802" t="s">
        <v>356</v>
      </c>
      <c r="C25" s="717"/>
      <c r="D25" s="781">
        <v>6494</v>
      </c>
      <c r="E25" s="781">
        <v>3501</v>
      </c>
      <c r="F25" s="781">
        <v>6464</v>
      </c>
      <c r="G25" s="782">
        <v>3517</v>
      </c>
      <c r="H25" s="784"/>
      <c r="I25" s="784"/>
      <c r="J25" s="683"/>
      <c r="K25" s="785"/>
      <c r="L25" s="786"/>
      <c r="M25" s="781"/>
      <c r="N25" s="781"/>
      <c r="O25" s="781"/>
    </row>
    <row r="26" spans="1:15" ht="17.25" customHeight="1">
      <c r="A26" s="683"/>
      <c r="B26" s="802" t="s">
        <v>355</v>
      </c>
      <c r="C26" s="717"/>
      <c r="D26" s="781">
        <v>2438</v>
      </c>
      <c r="E26" s="781">
        <v>1374</v>
      </c>
      <c r="F26" s="781">
        <v>2320</v>
      </c>
      <c r="G26" s="782">
        <v>1320</v>
      </c>
      <c r="H26" s="773"/>
      <c r="J26" s="775" t="s">
        <v>354</v>
      </c>
      <c r="K26" s="776"/>
      <c r="L26" s="777">
        <v>1420</v>
      </c>
      <c r="M26" s="778">
        <v>813</v>
      </c>
      <c r="N26" s="778">
        <v>1392</v>
      </c>
      <c r="O26" s="778">
        <v>759</v>
      </c>
    </row>
    <row r="27" spans="1:15" ht="17.25" customHeight="1">
      <c r="A27" s="683"/>
      <c r="B27" s="802" t="s">
        <v>351</v>
      </c>
      <c r="C27" s="717"/>
      <c r="D27" s="781">
        <v>2905</v>
      </c>
      <c r="E27" s="781">
        <v>1851</v>
      </c>
      <c r="F27" s="781">
        <v>2910</v>
      </c>
      <c r="G27" s="782">
        <v>1831</v>
      </c>
      <c r="H27" s="784"/>
      <c r="I27" s="784"/>
      <c r="J27" s="779" t="s">
        <v>350</v>
      </c>
      <c r="K27" s="785"/>
      <c r="L27" s="806">
        <v>809</v>
      </c>
      <c r="M27" s="807">
        <v>473</v>
      </c>
      <c r="N27" s="807">
        <v>787</v>
      </c>
      <c r="O27" s="807">
        <v>442</v>
      </c>
    </row>
    <row r="28" spans="1:15" ht="17.25" customHeight="1">
      <c r="A28" s="683"/>
      <c r="B28" s="802" t="s">
        <v>347</v>
      </c>
      <c r="C28" s="717"/>
      <c r="D28" s="781">
        <v>13190</v>
      </c>
      <c r="E28" s="781">
        <v>7793</v>
      </c>
      <c r="F28" s="781">
        <v>13264</v>
      </c>
      <c r="G28" s="782">
        <v>7809</v>
      </c>
      <c r="H28" s="683"/>
      <c r="I28" s="784"/>
      <c r="J28" s="779" t="s">
        <v>346</v>
      </c>
      <c r="K28" s="785"/>
      <c r="L28" s="806">
        <v>611</v>
      </c>
      <c r="M28" s="807">
        <v>340</v>
      </c>
      <c r="N28" s="807">
        <v>605</v>
      </c>
      <c r="O28" s="807">
        <v>317</v>
      </c>
    </row>
    <row r="29" spans="1:15" ht="17.25" customHeight="1">
      <c r="A29" s="683"/>
      <c r="B29" s="802" t="s">
        <v>344</v>
      </c>
      <c r="C29" s="717"/>
      <c r="D29" s="781">
        <v>4517</v>
      </c>
      <c r="E29" s="781">
        <v>2636</v>
      </c>
      <c r="F29" s="781">
        <v>4394</v>
      </c>
      <c r="G29" s="782">
        <v>2594</v>
      </c>
      <c r="H29" s="784"/>
      <c r="I29" s="784"/>
      <c r="J29" s="683"/>
      <c r="K29" s="785"/>
      <c r="L29" s="786"/>
      <c r="M29" s="781"/>
      <c r="N29" s="781"/>
      <c r="O29" s="781"/>
    </row>
    <row r="30" spans="1:15" ht="17.25" customHeight="1">
      <c r="A30" s="683"/>
      <c r="B30" s="802" t="s">
        <v>342</v>
      </c>
      <c r="C30" s="717"/>
      <c r="D30" s="781">
        <v>3155</v>
      </c>
      <c r="E30" s="781">
        <v>1881</v>
      </c>
      <c r="F30" s="781">
        <v>3087</v>
      </c>
      <c r="G30" s="782">
        <v>1859</v>
      </c>
      <c r="H30" s="773"/>
      <c r="J30" s="775" t="s">
        <v>341</v>
      </c>
      <c r="K30" s="776"/>
      <c r="L30" s="808">
        <v>25</v>
      </c>
      <c r="M30" s="798">
        <v>0</v>
      </c>
      <c r="N30" s="798">
        <v>22</v>
      </c>
      <c r="O30" s="798">
        <v>0</v>
      </c>
    </row>
    <row r="31" spans="1:15" ht="17.25" customHeight="1">
      <c r="A31" s="683"/>
      <c r="B31" s="802" t="s">
        <v>338</v>
      </c>
      <c r="C31" s="717"/>
      <c r="D31" s="781">
        <v>16838</v>
      </c>
      <c r="E31" s="781">
        <v>9637</v>
      </c>
      <c r="F31" s="781">
        <v>16832</v>
      </c>
      <c r="G31" s="782">
        <v>9624</v>
      </c>
      <c r="H31" s="784"/>
      <c r="I31" s="784"/>
      <c r="J31" s="779" t="s">
        <v>337</v>
      </c>
      <c r="K31" s="785"/>
      <c r="L31" s="806">
        <v>25</v>
      </c>
      <c r="M31" s="719">
        <v>0</v>
      </c>
      <c r="N31" s="807">
        <v>22</v>
      </c>
      <c r="O31" s="719">
        <v>0</v>
      </c>
    </row>
    <row r="32" spans="1:15" ht="17.25" customHeight="1">
      <c r="A32" s="683"/>
      <c r="B32" s="802" t="s">
        <v>334</v>
      </c>
      <c r="C32" s="717"/>
      <c r="D32" s="781">
        <v>3184</v>
      </c>
      <c r="E32" s="781">
        <v>1934</v>
      </c>
      <c r="F32" s="781">
        <v>3128</v>
      </c>
      <c r="G32" s="782">
        <v>1854</v>
      </c>
      <c r="H32" s="784"/>
      <c r="I32" s="784"/>
      <c r="J32" s="683"/>
      <c r="K32" s="785"/>
      <c r="L32" s="786"/>
      <c r="M32" s="781"/>
      <c r="N32" s="781"/>
      <c r="O32" s="781"/>
    </row>
    <row r="33" spans="1:15" ht="17.25" customHeight="1">
      <c r="A33" s="683"/>
      <c r="B33" s="802" t="s">
        <v>331</v>
      </c>
      <c r="C33" s="717"/>
      <c r="D33" s="781">
        <v>3049</v>
      </c>
      <c r="E33" s="781">
        <v>1772</v>
      </c>
      <c r="F33" s="781">
        <v>2973</v>
      </c>
      <c r="G33" s="782">
        <v>1694</v>
      </c>
      <c r="H33" s="773"/>
      <c r="J33" s="775" t="s">
        <v>330</v>
      </c>
      <c r="K33" s="776"/>
      <c r="L33" s="777">
        <v>25174</v>
      </c>
      <c r="M33" s="778">
        <v>13267</v>
      </c>
      <c r="N33" s="778">
        <v>26334</v>
      </c>
      <c r="O33" s="778">
        <v>13990</v>
      </c>
    </row>
    <row r="34" spans="1:15" ht="17.25" customHeight="1">
      <c r="A34" s="683"/>
      <c r="B34" s="802" t="s">
        <v>328</v>
      </c>
      <c r="C34" s="717"/>
      <c r="D34" s="781">
        <v>9115</v>
      </c>
      <c r="E34" s="781">
        <v>5951</v>
      </c>
      <c r="F34" s="781">
        <v>9020</v>
      </c>
      <c r="G34" s="782">
        <v>5840</v>
      </c>
      <c r="H34" s="784"/>
      <c r="I34" s="784"/>
      <c r="J34" s="779" t="s">
        <v>327</v>
      </c>
      <c r="K34" s="785"/>
      <c r="L34" s="806">
        <v>1893</v>
      </c>
      <c r="M34" s="807">
        <v>1165</v>
      </c>
      <c r="N34" s="807">
        <v>2281</v>
      </c>
      <c r="O34" s="807">
        <v>1245</v>
      </c>
    </row>
    <row r="35" spans="1:15" ht="17.25" customHeight="1">
      <c r="A35" s="683"/>
      <c r="B35" s="802" t="s">
        <v>324</v>
      </c>
      <c r="C35" s="717"/>
      <c r="D35" s="786">
        <v>574</v>
      </c>
      <c r="E35" s="781">
        <v>344</v>
      </c>
      <c r="F35" s="781">
        <v>590</v>
      </c>
      <c r="G35" s="782">
        <v>358</v>
      </c>
      <c r="H35" s="784"/>
      <c r="I35" s="784"/>
      <c r="J35" s="779" t="s">
        <v>323</v>
      </c>
      <c r="K35" s="785"/>
      <c r="L35" s="806">
        <v>7362</v>
      </c>
      <c r="M35" s="807">
        <v>3818</v>
      </c>
      <c r="N35" s="807">
        <v>7765</v>
      </c>
      <c r="O35" s="807">
        <v>4094</v>
      </c>
    </row>
    <row r="36" spans="1:15" ht="17.25" customHeight="1">
      <c r="A36" s="683"/>
      <c r="B36" s="802" t="s">
        <v>320</v>
      </c>
      <c r="C36" s="794"/>
      <c r="D36" s="786">
        <v>2108</v>
      </c>
      <c r="E36" s="781">
        <v>1154</v>
      </c>
      <c r="F36" s="781">
        <v>2080</v>
      </c>
      <c r="G36" s="782">
        <v>1137</v>
      </c>
      <c r="H36" s="784"/>
      <c r="I36" s="784"/>
      <c r="J36" s="779" t="s">
        <v>319</v>
      </c>
      <c r="K36" s="785"/>
      <c r="L36" s="806">
        <v>7350</v>
      </c>
      <c r="M36" s="807">
        <v>3677</v>
      </c>
      <c r="N36" s="807">
        <v>7665</v>
      </c>
      <c r="O36" s="807">
        <v>3898</v>
      </c>
    </row>
    <row r="37" spans="1:15" ht="17.25" customHeight="1">
      <c r="A37" s="805"/>
      <c r="B37" s="755"/>
      <c r="C37" s="717"/>
      <c r="D37" s="810"/>
      <c r="E37" s="811"/>
      <c r="F37" s="811"/>
      <c r="G37" s="812"/>
      <c r="H37" s="784"/>
      <c r="I37" s="784"/>
      <c r="J37" s="779" t="s">
        <v>316</v>
      </c>
      <c r="K37" s="785"/>
      <c r="L37" s="806">
        <v>8569</v>
      </c>
      <c r="M37" s="807">
        <v>4607</v>
      </c>
      <c r="N37" s="807">
        <v>8623</v>
      </c>
      <c r="O37" s="807">
        <v>4753</v>
      </c>
    </row>
    <row r="38" spans="1:15" ht="17.25" customHeight="1">
      <c r="B38" s="796" t="s">
        <v>313</v>
      </c>
      <c r="C38" s="776"/>
      <c r="D38" s="777">
        <v>26522</v>
      </c>
      <c r="E38" s="778">
        <v>17266</v>
      </c>
      <c r="F38" s="778">
        <v>26422</v>
      </c>
      <c r="G38" s="800">
        <v>17044</v>
      </c>
      <c r="H38" s="784"/>
      <c r="I38" s="802"/>
      <c r="J38" s="687"/>
      <c r="K38" s="785"/>
      <c r="L38" s="781"/>
      <c r="M38" s="781"/>
      <c r="N38" s="781"/>
      <c r="O38" s="781"/>
    </row>
    <row r="39" spans="1:15" ht="17.25" customHeight="1">
      <c r="A39" s="683"/>
      <c r="B39" s="802" t="s">
        <v>311</v>
      </c>
      <c r="C39" s="717"/>
      <c r="D39" s="786">
        <v>7725</v>
      </c>
      <c r="E39" s="781">
        <v>4895</v>
      </c>
      <c r="F39" s="781">
        <v>7802</v>
      </c>
      <c r="G39" s="782">
        <v>4908</v>
      </c>
      <c r="H39" s="784"/>
      <c r="I39" s="784"/>
      <c r="J39" s="784"/>
      <c r="K39" s="813"/>
      <c r="L39" s="781"/>
      <c r="M39" s="781"/>
      <c r="N39" s="781"/>
      <c r="O39" s="781"/>
    </row>
    <row r="40" spans="1:15" ht="17.25" customHeight="1">
      <c r="A40" s="683"/>
      <c r="B40" s="802" t="s">
        <v>309</v>
      </c>
      <c r="C40" s="717"/>
      <c r="D40" s="786">
        <v>5523</v>
      </c>
      <c r="E40" s="781">
        <v>3273</v>
      </c>
      <c r="F40" s="781">
        <v>5540</v>
      </c>
      <c r="G40" s="782">
        <v>3229</v>
      </c>
      <c r="H40" s="784"/>
      <c r="I40" s="784"/>
      <c r="J40" s="802"/>
      <c r="K40" s="787"/>
      <c r="L40" s="781"/>
      <c r="M40" s="781"/>
      <c r="N40" s="781"/>
      <c r="O40" s="781"/>
    </row>
    <row r="41" spans="1:15" ht="17.25" customHeight="1">
      <c r="A41" s="683"/>
      <c r="B41" s="802" t="s">
        <v>308</v>
      </c>
      <c r="C41" s="717"/>
      <c r="D41" s="786">
        <v>2957</v>
      </c>
      <c r="E41" s="781">
        <v>2208</v>
      </c>
      <c r="F41" s="781">
        <v>2895</v>
      </c>
      <c r="G41" s="782">
        <v>2188</v>
      </c>
      <c r="H41" s="784"/>
      <c r="I41" s="784"/>
      <c r="J41" s="814"/>
      <c r="K41" s="790"/>
      <c r="L41" s="781"/>
      <c r="M41" s="781"/>
      <c r="N41" s="781"/>
      <c r="O41" s="781"/>
    </row>
    <row r="42" spans="1:15" ht="17.25" customHeight="1">
      <c r="A42" s="683"/>
      <c r="B42" s="802" t="s">
        <v>306</v>
      </c>
      <c r="C42" s="717"/>
      <c r="D42" s="786">
        <v>1858</v>
      </c>
      <c r="E42" s="781">
        <v>1109</v>
      </c>
      <c r="F42" s="781">
        <v>1763</v>
      </c>
      <c r="G42" s="782">
        <v>1026</v>
      </c>
      <c r="H42" s="784"/>
      <c r="I42" s="784"/>
      <c r="J42" s="814"/>
      <c r="K42" s="790"/>
      <c r="L42" s="781"/>
      <c r="M42" s="781"/>
      <c r="N42" s="781"/>
      <c r="O42" s="781"/>
    </row>
    <row r="43" spans="1:15" ht="17.25" customHeight="1">
      <c r="A43" s="683"/>
      <c r="B43" s="802" t="s">
        <v>303</v>
      </c>
      <c r="C43" s="717"/>
      <c r="D43" s="786">
        <v>2400</v>
      </c>
      <c r="E43" s="781">
        <v>1722</v>
      </c>
      <c r="F43" s="781">
        <v>2370</v>
      </c>
      <c r="G43" s="782">
        <v>1719</v>
      </c>
      <c r="H43" s="773"/>
      <c r="I43" s="905" t="s">
        <v>302</v>
      </c>
      <c r="J43" s="905"/>
      <c r="K43" s="906"/>
      <c r="L43" s="778"/>
      <c r="M43" s="778"/>
      <c r="N43" s="778"/>
      <c r="O43" s="778"/>
    </row>
    <row r="44" spans="1:15" ht="17.25" customHeight="1">
      <c r="A44" s="683"/>
      <c r="B44" s="802" t="s">
        <v>299</v>
      </c>
      <c r="C44" s="717"/>
      <c r="D44" s="786">
        <v>936</v>
      </c>
      <c r="E44" s="781">
        <v>539</v>
      </c>
      <c r="F44" s="781">
        <v>865</v>
      </c>
      <c r="G44" s="782">
        <v>510</v>
      </c>
      <c r="H44" s="784"/>
      <c r="I44" s="784"/>
      <c r="J44" s="779" t="s">
        <v>1302</v>
      </c>
      <c r="K44" s="787"/>
      <c r="L44" s="781">
        <v>162431</v>
      </c>
      <c r="M44" s="781">
        <v>89062</v>
      </c>
      <c r="N44" s="781">
        <v>163134</v>
      </c>
      <c r="O44" s="781">
        <v>90516</v>
      </c>
    </row>
    <row r="45" spans="1:15" ht="17.25" customHeight="1">
      <c r="A45" s="683"/>
      <c r="B45" s="802" t="s">
        <v>296</v>
      </c>
      <c r="C45" s="717"/>
      <c r="D45" s="786">
        <v>5123</v>
      </c>
      <c r="E45" s="781">
        <v>3520</v>
      </c>
      <c r="F45" s="781">
        <v>5187</v>
      </c>
      <c r="G45" s="782">
        <v>3464</v>
      </c>
      <c r="H45" s="784"/>
      <c r="I45" s="784"/>
      <c r="J45" s="779" t="s">
        <v>1303</v>
      </c>
      <c r="K45" s="790"/>
      <c r="L45" s="781">
        <v>165194</v>
      </c>
      <c r="M45" s="781">
        <v>88566</v>
      </c>
      <c r="N45" s="781">
        <v>166031</v>
      </c>
      <c r="O45" s="781">
        <v>90016</v>
      </c>
    </row>
    <row r="46" spans="1:15" ht="17.25" customHeight="1">
      <c r="A46" s="683"/>
      <c r="B46" s="802"/>
      <c r="C46" s="717"/>
      <c r="D46" s="815"/>
      <c r="E46" s="816"/>
      <c r="F46" s="816"/>
      <c r="G46" s="817"/>
      <c r="H46" s="784"/>
      <c r="I46" s="784"/>
      <c r="J46" s="779" t="s">
        <v>1299</v>
      </c>
      <c r="K46" s="790"/>
      <c r="L46" s="807">
        <v>173645</v>
      </c>
      <c r="M46" s="807">
        <v>91076</v>
      </c>
      <c r="N46" s="807">
        <v>174699</v>
      </c>
      <c r="O46" s="807">
        <v>92544</v>
      </c>
    </row>
    <row r="47" spans="1:15" ht="17.25" customHeight="1">
      <c r="B47" s="796" t="s">
        <v>292</v>
      </c>
      <c r="C47" s="797"/>
      <c r="D47" s="777">
        <v>82218</v>
      </c>
      <c r="E47" s="778">
        <v>39255</v>
      </c>
      <c r="F47" s="778">
        <v>82076</v>
      </c>
      <c r="G47" s="800">
        <v>41081</v>
      </c>
      <c r="H47" s="784"/>
      <c r="I47" s="784"/>
      <c r="J47" s="687" t="s">
        <v>1304</v>
      </c>
      <c r="K47" s="790"/>
      <c r="L47" s="807">
        <v>188788</v>
      </c>
      <c r="M47" s="807">
        <v>95407</v>
      </c>
      <c r="N47" s="807">
        <v>189185</v>
      </c>
      <c r="O47" s="807">
        <v>96709</v>
      </c>
    </row>
    <row r="48" spans="1:15" ht="17.25" customHeight="1">
      <c r="A48" s="683"/>
      <c r="B48" s="802" t="s">
        <v>290</v>
      </c>
      <c r="C48" s="717"/>
      <c r="D48" s="786">
        <v>59279</v>
      </c>
      <c r="E48" s="781">
        <v>28923</v>
      </c>
      <c r="F48" s="781">
        <v>59095</v>
      </c>
      <c r="G48" s="782">
        <v>29997</v>
      </c>
      <c r="H48" s="784"/>
      <c r="I48" s="784"/>
      <c r="J48" s="683"/>
      <c r="K48" s="818"/>
      <c r="L48" s="781"/>
      <c r="M48" s="781"/>
      <c r="N48" s="781"/>
      <c r="O48" s="781"/>
    </row>
    <row r="49" spans="1:15" ht="17.25" customHeight="1">
      <c r="A49" s="683"/>
      <c r="B49" s="802" t="s">
        <v>288</v>
      </c>
      <c r="C49" s="717"/>
      <c r="D49" s="786">
        <v>22939</v>
      </c>
      <c r="E49" s="781">
        <v>10332</v>
      </c>
      <c r="F49" s="781">
        <v>22981</v>
      </c>
      <c r="G49" s="782">
        <v>11084</v>
      </c>
      <c r="H49" s="773"/>
      <c r="I49" s="773"/>
      <c r="J49" s="796" t="s">
        <v>1295</v>
      </c>
      <c r="K49" s="819"/>
      <c r="L49" s="778">
        <v>197938</v>
      </c>
      <c r="M49" s="778">
        <v>98381</v>
      </c>
      <c r="N49" s="778">
        <v>198608</v>
      </c>
      <c r="O49" s="778">
        <v>100016</v>
      </c>
    </row>
    <row r="50" spans="1:15" ht="17.25" customHeight="1">
      <c r="A50" s="683"/>
      <c r="B50" s="793"/>
      <c r="C50" s="794"/>
      <c r="D50" s="821"/>
      <c r="E50" s="783"/>
      <c r="F50" s="783"/>
      <c r="G50" s="822"/>
      <c r="H50" s="784"/>
      <c r="I50" s="784"/>
      <c r="J50" s="823"/>
      <c r="K50" s="787"/>
      <c r="L50" s="781"/>
      <c r="M50" s="781"/>
      <c r="N50" s="781"/>
      <c r="O50" s="781"/>
    </row>
    <row r="51" spans="1:15" ht="17.25" customHeight="1">
      <c r="B51" s="775" t="s">
        <v>283</v>
      </c>
      <c r="C51" s="797"/>
      <c r="D51" s="777">
        <v>198974</v>
      </c>
      <c r="E51" s="778">
        <v>117832</v>
      </c>
      <c r="F51" s="778">
        <v>199683</v>
      </c>
      <c r="G51" s="800">
        <v>118343</v>
      </c>
      <c r="H51" s="773"/>
      <c r="J51" s="824" t="s">
        <v>282</v>
      </c>
      <c r="K51" s="819"/>
      <c r="L51" s="778">
        <v>122108</v>
      </c>
      <c r="M51" s="778">
        <v>63115</v>
      </c>
      <c r="N51" s="778">
        <v>120582</v>
      </c>
      <c r="O51" s="778">
        <v>63583</v>
      </c>
    </row>
    <row r="52" spans="1:15" ht="17.25" customHeight="1">
      <c r="A52" s="683"/>
      <c r="B52" s="802" t="s">
        <v>279</v>
      </c>
      <c r="C52" s="717"/>
      <c r="D52" s="786">
        <v>33323</v>
      </c>
      <c r="E52" s="781">
        <v>17311</v>
      </c>
      <c r="F52" s="781">
        <v>32358</v>
      </c>
      <c r="G52" s="782">
        <v>17427</v>
      </c>
      <c r="H52" s="784"/>
      <c r="I52" s="784"/>
      <c r="J52" s="825" t="s">
        <v>145</v>
      </c>
      <c r="K52" s="787"/>
      <c r="L52" s="807">
        <v>83023</v>
      </c>
      <c r="M52" s="807">
        <v>42073</v>
      </c>
      <c r="N52" s="807">
        <v>80507</v>
      </c>
      <c r="O52" s="807">
        <v>42268</v>
      </c>
    </row>
    <row r="53" spans="1:15" ht="17.25" customHeight="1">
      <c r="A53" s="683"/>
      <c r="B53" s="802" t="s">
        <v>23</v>
      </c>
      <c r="C53" s="717"/>
      <c r="D53" s="786">
        <v>68358</v>
      </c>
      <c r="E53" s="781">
        <v>42125</v>
      </c>
      <c r="F53" s="781">
        <v>70275</v>
      </c>
      <c r="G53" s="782">
        <v>43156</v>
      </c>
      <c r="H53" s="784"/>
      <c r="I53" s="784"/>
      <c r="J53" s="788" t="s">
        <v>35</v>
      </c>
      <c r="K53" s="787"/>
      <c r="L53" s="807">
        <v>4855</v>
      </c>
      <c r="M53" s="807">
        <v>2280</v>
      </c>
      <c r="N53" s="807">
        <v>5721</v>
      </c>
      <c r="O53" s="807">
        <v>2664</v>
      </c>
    </row>
    <row r="54" spans="1:15" ht="17.25" customHeight="1">
      <c r="A54" s="683"/>
      <c r="B54" s="802" t="s">
        <v>276</v>
      </c>
      <c r="C54" s="717"/>
      <c r="D54" s="786">
        <v>5160</v>
      </c>
      <c r="E54" s="781">
        <v>2781</v>
      </c>
      <c r="F54" s="781">
        <v>5171</v>
      </c>
      <c r="G54" s="782">
        <v>2740</v>
      </c>
      <c r="H54" s="784"/>
      <c r="I54" s="784"/>
      <c r="J54" s="788" t="s">
        <v>37</v>
      </c>
      <c r="K54" s="787"/>
      <c r="L54" s="807">
        <v>16323</v>
      </c>
      <c r="M54" s="807">
        <v>8379</v>
      </c>
      <c r="N54" s="807">
        <v>16754</v>
      </c>
      <c r="O54" s="807">
        <v>8476</v>
      </c>
    </row>
    <row r="55" spans="1:15" ht="17.25" customHeight="1">
      <c r="A55" s="683"/>
      <c r="B55" s="802" t="s">
        <v>274</v>
      </c>
      <c r="C55" s="794"/>
      <c r="D55" s="786">
        <v>17639</v>
      </c>
      <c r="E55" s="781">
        <v>9571</v>
      </c>
      <c r="F55" s="781">
        <v>17997</v>
      </c>
      <c r="G55" s="782">
        <v>9515</v>
      </c>
      <c r="H55" s="784"/>
      <c r="I55" s="784"/>
      <c r="J55" s="788" t="s">
        <v>273</v>
      </c>
      <c r="K55" s="787"/>
      <c r="L55" s="807">
        <v>2819</v>
      </c>
      <c r="M55" s="807">
        <v>1347</v>
      </c>
      <c r="N55" s="807">
        <v>2771</v>
      </c>
      <c r="O55" s="807">
        <v>1347</v>
      </c>
    </row>
    <row r="56" spans="1:15" ht="17.25" customHeight="1">
      <c r="A56" s="683"/>
      <c r="B56" s="802" t="s">
        <v>271</v>
      </c>
      <c r="C56" s="717"/>
      <c r="D56" s="786">
        <v>3927</v>
      </c>
      <c r="E56" s="781">
        <v>2107</v>
      </c>
      <c r="F56" s="781">
        <v>3938</v>
      </c>
      <c r="G56" s="782">
        <v>2077</v>
      </c>
      <c r="H56" s="784"/>
      <c r="I56" s="784"/>
      <c r="J56" s="788" t="s">
        <v>270</v>
      </c>
      <c r="K56" s="787"/>
      <c r="L56" s="807">
        <v>7047</v>
      </c>
      <c r="M56" s="807">
        <v>4125</v>
      </c>
      <c r="N56" s="807">
        <v>6895</v>
      </c>
      <c r="O56" s="807">
        <v>3999</v>
      </c>
    </row>
    <row r="57" spans="1:15" ht="17.25" customHeight="1">
      <c r="A57" s="683"/>
      <c r="B57" s="802" t="s">
        <v>267</v>
      </c>
      <c r="C57" s="794"/>
      <c r="D57" s="786">
        <v>13972</v>
      </c>
      <c r="E57" s="781">
        <v>9899</v>
      </c>
      <c r="F57" s="781">
        <v>13720</v>
      </c>
      <c r="G57" s="782">
        <v>9895</v>
      </c>
      <c r="H57" s="784"/>
      <c r="I57" s="784"/>
      <c r="J57" s="788" t="s">
        <v>266</v>
      </c>
      <c r="K57" s="787"/>
      <c r="L57" s="807">
        <v>8041</v>
      </c>
      <c r="M57" s="807">
        <v>4911</v>
      </c>
      <c r="N57" s="807">
        <v>7934</v>
      </c>
      <c r="O57" s="807">
        <v>4829</v>
      </c>
    </row>
    <row r="58" spans="1:15" ht="17.25" customHeight="1">
      <c r="A58" s="805"/>
      <c r="B58" s="802" t="s">
        <v>264</v>
      </c>
      <c r="C58" s="794"/>
      <c r="D58" s="786">
        <v>4932</v>
      </c>
      <c r="E58" s="781">
        <v>2702</v>
      </c>
      <c r="F58" s="781">
        <v>4835</v>
      </c>
      <c r="G58" s="782">
        <v>2618</v>
      </c>
      <c r="H58" s="784"/>
      <c r="I58" s="784"/>
      <c r="J58" s="788"/>
      <c r="K58" s="787"/>
      <c r="L58" s="781"/>
      <c r="M58" s="781"/>
      <c r="N58" s="781"/>
      <c r="O58" s="781"/>
    </row>
    <row r="59" spans="1:15" ht="17.25" customHeight="1">
      <c r="A59" s="784"/>
      <c r="B59" s="779" t="s">
        <v>261</v>
      </c>
      <c r="C59" s="785"/>
      <c r="D59" s="786">
        <v>2564</v>
      </c>
      <c r="E59" s="781">
        <v>1427</v>
      </c>
      <c r="F59" s="781">
        <v>2584</v>
      </c>
      <c r="G59" s="782">
        <v>1454</v>
      </c>
      <c r="H59" s="773"/>
      <c r="J59" s="824" t="s">
        <v>260</v>
      </c>
      <c r="K59" s="819"/>
      <c r="L59" s="778">
        <v>75830</v>
      </c>
      <c r="M59" s="778">
        <v>35266</v>
      </c>
      <c r="N59" s="778">
        <v>78026</v>
      </c>
      <c r="O59" s="778">
        <v>36433</v>
      </c>
    </row>
    <row r="60" spans="1:15" ht="17.25" customHeight="1">
      <c r="A60" s="784"/>
      <c r="B60" s="779" t="s">
        <v>258</v>
      </c>
      <c r="C60" s="785"/>
      <c r="D60" s="786">
        <v>17225</v>
      </c>
      <c r="E60" s="781">
        <v>9782</v>
      </c>
      <c r="F60" s="781">
        <v>17486</v>
      </c>
      <c r="G60" s="782">
        <v>9753</v>
      </c>
      <c r="H60" s="784"/>
      <c r="I60" s="784"/>
      <c r="J60" s="823" t="s">
        <v>257</v>
      </c>
      <c r="K60" s="787"/>
      <c r="L60" s="807">
        <v>17675</v>
      </c>
      <c r="M60" s="807">
        <v>6278</v>
      </c>
      <c r="N60" s="807">
        <v>19433</v>
      </c>
      <c r="O60" s="807">
        <v>6710</v>
      </c>
    </row>
    <row r="61" spans="1:15" s="12" customFormat="1" ht="17.25" customHeight="1">
      <c r="A61" s="784"/>
      <c r="B61" s="779" t="s">
        <v>254</v>
      </c>
      <c r="C61" s="785"/>
      <c r="D61" s="786">
        <v>8918</v>
      </c>
      <c r="E61" s="781">
        <v>5180</v>
      </c>
      <c r="F61" s="781">
        <v>8765</v>
      </c>
      <c r="G61" s="782">
        <v>5050</v>
      </c>
      <c r="H61" s="784"/>
      <c r="I61" s="784"/>
      <c r="J61" s="823" t="s">
        <v>253</v>
      </c>
      <c r="K61" s="787"/>
      <c r="L61" s="807">
        <v>2983</v>
      </c>
      <c r="M61" s="807">
        <v>1414</v>
      </c>
      <c r="N61" s="807">
        <v>2894</v>
      </c>
      <c r="O61" s="807">
        <v>1473</v>
      </c>
    </row>
    <row r="62" spans="1:15" s="12" customFormat="1" ht="17.25" customHeight="1">
      <c r="A62" s="784"/>
      <c r="B62" s="779" t="s">
        <v>250</v>
      </c>
      <c r="C62" s="785"/>
      <c r="D62" s="786">
        <v>5431</v>
      </c>
      <c r="E62" s="781">
        <v>3346</v>
      </c>
      <c r="F62" s="781">
        <v>5254</v>
      </c>
      <c r="G62" s="782">
        <v>3231</v>
      </c>
      <c r="H62" s="784"/>
      <c r="I62" s="784"/>
      <c r="J62" s="823" t="s">
        <v>249</v>
      </c>
      <c r="K62" s="787"/>
      <c r="L62" s="807">
        <v>5574</v>
      </c>
      <c r="M62" s="807">
        <v>2388</v>
      </c>
      <c r="N62" s="807">
        <v>5833</v>
      </c>
      <c r="O62" s="807">
        <v>2620</v>
      </c>
    </row>
    <row r="63" spans="1:15" s="12" customFormat="1" ht="17.25" customHeight="1">
      <c r="A63" s="784"/>
      <c r="B63" s="779" t="s">
        <v>246</v>
      </c>
      <c r="C63" s="785"/>
      <c r="D63" s="786">
        <v>2592</v>
      </c>
      <c r="E63" s="781">
        <v>1531</v>
      </c>
      <c r="F63" s="781">
        <v>2529</v>
      </c>
      <c r="G63" s="782">
        <v>1488</v>
      </c>
      <c r="H63" s="784"/>
      <c r="I63" s="784"/>
      <c r="J63" s="823" t="s">
        <v>245</v>
      </c>
      <c r="K63" s="787"/>
      <c r="L63" s="807">
        <v>7884</v>
      </c>
      <c r="M63" s="807">
        <v>4060</v>
      </c>
      <c r="N63" s="807">
        <v>8149</v>
      </c>
      <c r="O63" s="807">
        <v>4269</v>
      </c>
    </row>
    <row r="64" spans="1:15" s="12" customFormat="1" ht="17.25" customHeight="1">
      <c r="A64" s="784"/>
      <c r="B64" s="779" t="s">
        <v>242</v>
      </c>
      <c r="C64" s="785"/>
      <c r="D64" s="786">
        <v>1801</v>
      </c>
      <c r="E64" s="781">
        <v>1140</v>
      </c>
      <c r="F64" s="781">
        <v>1779</v>
      </c>
      <c r="G64" s="782">
        <v>1104</v>
      </c>
      <c r="H64" s="784"/>
      <c r="I64" s="784"/>
      <c r="J64" s="788" t="s">
        <v>39</v>
      </c>
      <c r="K64" s="787"/>
      <c r="L64" s="807">
        <v>20776</v>
      </c>
      <c r="M64" s="807">
        <v>9148</v>
      </c>
      <c r="N64" s="807">
        <v>21017</v>
      </c>
      <c r="O64" s="807">
        <v>9526</v>
      </c>
    </row>
    <row r="65" spans="1:15" s="12" customFormat="1" ht="17.25" customHeight="1">
      <c r="A65" s="784"/>
      <c r="B65" s="779" t="s">
        <v>240</v>
      </c>
      <c r="C65" s="785"/>
      <c r="D65" s="786">
        <v>2092</v>
      </c>
      <c r="E65" s="781">
        <v>1297</v>
      </c>
      <c r="F65" s="781">
        <v>2043</v>
      </c>
      <c r="G65" s="782">
        <v>1288</v>
      </c>
      <c r="H65" s="784"/>
      <c r="I65" s="784"/>
      <c r="J65" s="788" t="s">
        <v>239</v>
      </c>
      <c r="K65" s="787"/>
      <c r="L65" s="807">
        <v>4787</v>
      </c>
      <c r="M65" s="781">
        <v>2567</v>
      </c>
      <c r="N65" s="781">
        <v>4646</v>
      </c>
      <c r="O65" s="781">
        <v>2544</v>
      </c>
    </row>
    <row r="66" spans="1:15" s="12" customFormat="1" ht="17.25" customHeight="1">
      <c r="A66" s="784"/>
      <c r="B66" s="779" t="s">
        <v>237</v>
      </c>
      <c r="C66" s="785"/>
      <c r="D66" s="786">
        <v>1192</v>
      </c>
      <c r="E66" s="781">
        <v>744</v>
      </c>
      <c r="F66" s="781">
        <v>1179</v>
      </c>
      <c r="G66" s="782">
        <v>747</v>
      </c>
      <c r="H66" s="784"/>
      <c r="I66" s="784"/>
      <c r="J66" s="788" t="s">
        <v>236</v>
      </c>
      <c r="K66" s="787"/>
      <c r="L66" s="807">
        <v>4176</v>
      </c>
      <c r="M66" s="781">
        <v>2473</v>
      </c>
      <c r="N66" s="781">
        <v>3976</v>
      </c>
      <c r="O66" s="781">
        <v>2332</v>
      </c>
    </row>
    <row r="67" spans="1:15" s="12" customFormat="1" ht="17.25" customHeight="1">
      <c r="A67" s="784"/>
      <c r="B67" s="779" t="s">
        <v>234</v>
      </c>
      <c r="C67" s="785"/>
      <c r="D67" s="786">
        <v>7000</v>
      </c>
      <c r="E67" s="781">
        <v>4586</v>
      </c>
      <c r="F67" s="781">
        <v>6788</v>
      </c>
      <c r="G67" s="782">
        <v>4352</v>
      </c>
      <c r="H67" s="784"/>
      <c r="I67" s="784"/>
      <c r="J67" s="788" t="s">
        <v>233</v>
      </c>
      <c r="K67" s="787"/>
      <c r="L67" s="807">
        <v>6496</v>
      </c>
      <c r="M67" s="781">
        <v>3902</v>
      </c>
      <c r="N67" s="781">
        <v>6620</v>
      </c>
      <c r="O67" s="781">
        <v>3961</v>
      </c>
    </row>
    <row r="68" spans="1:15" s="12" customFormat="1" ht="17.25" customHeight="1">
      <c r="A68" s="803"/>
      <c r="B68" s="779" t="s">
        <v>231</v>
      </c>
      <c r="C68" s="785"/>
      <c r="D68" s="786">
        <v>2848</v>
      </c>
      <c r="E68" s="781">
        <v>2303</v>
      </c>
      <c r="F68" s="781">
        <v>2982</v>
      </c>
      <c r="G68" s="782">
        <v>2448</v>
      </c>
      <c r="H68" s="784"/>
      <c r="I68" s="784"/>
      <c r="J68" s="788" t="s">
        <v>230</v>
      </c>
      <c r="K68" s="787"/>
      <c r="L68" s="807">
        <v>5479</v>
      </c>
      <c r="M68" s="781">
        <v>3036</v>
      </c>
      <c r="N68" s="781">
        <v>5458</v>
      </c>
      <c r="O68" s="781">
        <v>2998</v>
      </c>
    </row>
    <row r="69" spans="1:15" ht="17.399999999999999" customHeight="1">
      <c r="A69" s="803"/>
      <c r="B69" s="779"/>
      <c r="C69" s="683"/>
      <c r="D69" s="786"/>
      <c r="E69" s="781"/>
      <c r="F69" s="781"/>
      <c r="G69" s="782"/>
      <c r="H69" s="784"/>
      <c r="I69" s="784"/>
      <c r="J69" s="788"/>
      <c r="K69" s="823"/>
      <c r="L69" s="806"/>
      <c r="M69" s="781"/>
      <c r="N69" s="781"/>
      <c r="O69" s="781"/>
    </row>
    <row r="70" spans="1:15" s="834" customFormat="1" ht="13.2" customHeight="1">
      <c r="A70" s="828"/>
      <c r="B70" s="829"/>
      <c r="C70" s="829"/>
      <c r="D70" s="830"/>
      <c r="E70" s="829"/>
      <c r="F70" s="831"/>
      <c r="G70" s="832"/>
      <c r="H70" s="829"/>
      <c r="I70" s="829"/>
      <c r="J70" s="829"/>
      <c r="K70" s="829"/>
      <c r="L70" s="833"/>
      <c r="M70" s="829"/>
      <c r="N70" s="829"/>
      <c r="O70" s="829"/>
    </row>
    <row r="71" spans="1:15" s="836" customFormat="1">
      <c r="A71" s="835" t="s">
        <v>228</v>
      </c>
      <c r="B71" s="834"/>
      <c r="C71" s="834"/>
      <c r="D71" s="834"/>
      <c r="E71" s="834"/>
      <c r="F71" s="834"/>
      <c r="G71" s="834"/>
      <c r="H71" s="834"/>
      <c r="I71" s="834"/>
      <c r="J71" s="834"/>
      <c r="K71" s="834"/>
      <c r="L71" s="834"/>
      <c r="M71" s="834"/>
      <c r="N71" s="834"/>
      <c r="O71" s="834"/>
    </row>
    <row r="79" spans="1:15" ht="6.6" customHeight="1"/>
  </sheetData>
  <mergeCells count="9">
    <mergeCell ref="I43:K43"/>
    <mergeCell ref="A10:C10"/>
    <mergeCell ref="J2:O2"/>
    <mergeCell ref="A7:C8"/>
    <mergeCell ref="D7:E7"/>
    <mergeCell ref="F7:G7"/>
    <mergeCell ref="H7:K8"/>
    <mergeCell ref="L7:M7"/>
    <mergeCell ref="N7:O7"/>
  </mergeCells>
  <phoneticPr fontId="11"/>
  <printOptions gridLinesSet="0"/>
  <pageMargins left="0.59055118110236227" right="0.59055118110236227" top="0.59055118110236227" bottom="0.39370078740157483" header="0.39370078740157483" footer="0"/>
  <pageSetup paperSize="9" scale="67" firstPageNumber="184" pageOrder="overThenDown" orientation="portrait" r:id="rId1"/>
  <headerFooter differentOddEven="1" scaleWithDoc="0">
    <oddHeader>&amp;L&amp;"ＭＳ ゴシック,標準"&amp;8&amp;P      第 ９ 章  運輸・通信</oddHeader>
    <evenHeader>&amp;R&amp;"ＭＳ ゴシック,標準"&amp;8  第 ９ 章  運輸・通信      &amp;P</even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B284-BB72-45D4-B93A-5C5D456930FD}">
  <dimension ref="A1:M28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6.5546875" customWidth="1"/>
    <col min="2" max="2" width="0.77734375" customWidth="1"/>
    <col min="3" max="12" width="11.44140625" customWidth="1"/>
  </cols>
  <sheetData>
    <row r="1" spans="1:13" ht="21.75" customHeight="1">
      <c r="A1" s="1416"/>
      <c r="M1" s="120"/>
    </row>
    <row r="2" spans="1:13" s="873" customFormat="1" ht="21.75" customHeight="1">
      <c r="A2" s="107" t="s">
        <v>1554</v>
      </c>
      <c r="B2" s="126"/>
      <c r="F2" s="882" t="s">
        <v>1555</v>
      </c>
      <c r="G2" s="882"/>
      <c r="H2" s="882"/>
      <c r="I2" s="882"/>
      <c r="J2" s="882"/>
      <c r="M2" s="120"/>
    </row>
    <row r="3" spans="1:13" s="96" customFormat="1" ht="24" customHeight="1">
      <c r="D3" s="128"/>
      <c r="M3"/>
    </row>
    <row r="4" spans="1:13" s="60" customFormat="1" ht="12" customHeight="1">
      <c r="A4" s="129" t="s">
        <v>1556</v>
      </c>
      <c r="B4" s="129"/>
    </row>
    <row r="5" spans="1:13" s="60" customFormat="1" ht="15" customHeight="1" thickBot="1">
      <c r="A5" s="129" t="s">
        <v>1557</v>
      </c>
      <c r="B5" s="109"/>
      <c r="I5" s="1417"/>
      <c r="J5" s="1417"/>
    </row>
    <row r="6" spans="1:13" ht="24.9" customHeight="1">
      <c r="A6" s="1392" t="s">
        <v>1066</v>
      </c>
      <c r="B6" s="1088"/>
      <c r="C6" s="891" t="s">
        <v>1558</v>
      </c>
      <c r="D6" s="892"/>
      <c r="E6" s="891" t="s">
        <v>1559</v>
      </c>
      <c r="F6" s="892"/>
      <c r="G6" s="896" t="s">
        <v>1560</v>
      </c>
      <c r="H6" s="1418"/>
      <c r="I6" s="891" t="s">
        <v>1561</v>
      </c>
      <c r="J6" s="892"/>
      <c r="K6" s="891" t="s">
        <v>1562</v>
      </c>
      <c r="L6" s="957"/>
    </row>
    <row r="7" spans="1:13" s="387" customFormat="1" ht="24.9" customHeight="1">
      <c r="A7" s="1091"/>
      <c r="B7" s="1085"/>
      <c r="C7" s="876" t="s">
        <v>1563</v>
      </c>
      <c r="D7" s="876" t="s">
        <v>1564</v>
      </c>
      <c r="E7" s="876" t="s">
        <v>1563</v>
      </c>
      <c r="F7" s="876" t="s">
        <v>1564</v>
      </c>
      <c r="G7" s="876" t="s">
        <v>1563</v>
      </c>
      <c r="H7" s="876" t="s">
        <v>1564</v>
      </c>
      <c r="I7" s="876" t="s">
        <v>1563</v>
      </c>
      <c r="J7" s="876" t="s">
        <v>1564</v>
      </c>
      <c r="K7" s="876" t="s">
        <v>1563</v>
      </c>
      <c r="L7" s="181" t="s">
        <v>1564</v>
      </c>
    </row>
    <row r="8" spans="1:13" s="111" customFormat="1" ht="15" customHeight="1">
      <c r="A8" s="133"/>
      <c r="B8" s="134"/>
      <c r="C8" s="133" t="s">
        <v>598</v>
      </c>
      <c r="D8" s="133"/>
      <c r="E8" s="133"/>
      <c r="F8" s="133"/>
      <c r="G8" s="133"/>
      <c r="H8" s="133"/>
      <c r="I8" s="133"/>
      <c r="J8" s="133"/>
      <c r="K8" s="133"/>
      <c r="L8" s="133"/>
    </row>
    <row r="9" spans="1:13" s="873" customFormat="1" ht="17.25" customHeight="1">
      <c r="A9" s="667" t="s">
        <v>1229</v>
      </c>
      <c r="B9" s="157"/>
      <c r="C9" s="1419">
        <v>1615.4166666666667</v>
      </c>
      <c r="D9" s="1419">
        <v>3372.3333333333335</v>
      </c>
      <c r="E9" s="1419">
        <v>67.166666666666671</v>
      </c>
      <c r="F9" s="1419">
        <v>58.333333333333336</v>
      </c>
      <c r="G9" s="1419">
        <v>43.166666666666664</v>
      </c>
      <c r="H9" s="1419">
        <v>29.75</v>
      </c>
      <c r="I9" s="1419">
        <v>47.416666666666664</v>
      </c>
      <c r="J9" s="1419">
        <v>94.416666666666671</v>
      </c>
      <c r="K9" s="1419">
        <v>214.83333333333334</v>
      </c>
      <c r="L9" s="1419">
        <v>359.66666666666669</v>
      </c>
    </row>
    <row r="10" spans="1:13" s="873" customFormat="1" ht="17.25" customHeight="1">
      <c r="A10" s="881" t="s">
        <v>1171</v>
      </c>
      <c r="B10" s="141"/>
      <c r="C10" s="1419">
        <v>1610.25</v>
      </c>
      <c r="D10" s="1419">
        <v>2996.5833333333335</v>
      </c>
      <c r="E10" s="1419">
        <v>73.25</v>
      </c>
      <c r="F10" s="1419">
        <v>59.916666666666664</v>
      </c>
      <c r="G10" s="1419">
        <v>41.5</v>
      </c>
      <c r="H10" s="1419">
        <v>24.833333333333332</v>
      </c>
      <c r="I10" s="1419">
        <v>42.916666666666664</v>
      </c>
      <c r="J10" s="1419">
        <v>82.25</v>
      </c>
      <c r="K10" s="1419">
        <v>236.08333333333334</v>
      </c>
      <c r="L10" s="1419">
        <v>343.58333333333331</v>
      </c>
    </row>
    <row r="11" spans="1:13" s="873" customFormat="1" ht="17.25" customHeight="1">
      <c r="A11" s="1382" t="s">
        <v>1565</v>
      </c>
      <c r="B11" s="141"/>
      <c r="C11" s="1419">
        <v>1616.9166666666667</v>
      </c>
      <c r="D11" s="1419">
        <v>3192.75</v>
      </c>
      <c r="E11" s="1419">
        <v>64.916666666666671</v>
      </c>
      <c r="F11" s="1419">
        <v>65.5</v>
      </c>
      <c r="G11" s="1419">
        <v>39.083333333333336</v>
      </c>
      <c r="H11" s="1419">
        <v>24.833333333333332</v>
      </c>
      <c r="I11" s="1419">
        <v>46.5</v>
      </c>
      <c r="J11" s="1419">
        <v>80.583333333333329</v>
      </c>
      <c r="K11" s="1419">
        <v>237.91666666666666</v>
      </c>
      <c r="L11" s="1419">
        <v>357</v>
      </c>
    </row>
    <row r="12" spans="1:13" s="150" customFormat="1" ht="17.25" customHeight="1">
      <c r="A12" s="420" t="s">
        <v>1566</v>
      </c>
      <c r="B12" s="141"/>
      <c r="C12" s="1419">
        <v>1690.25</v>
      </c>
      <c r="D12" s="1419">
        <v>3087.8333333333335</v>
      </c>
      <c r="E12" s="1419">
        <v>77.333333333333329</v>
      </c>
      <c r="F12" s="1419">
        <v>78.083333333333329</v>
      </c>
      <c r="G12" s="1419">
        <v>54.666666666666664</v>
      </c>
      <c r="H12" s="1419">
        <v>40.833333333333336</v>
      </c>
      <c r="I12" s="1419">
        <v>42.75</v>
      </c>
      <c r="J12" s="1419">
        <v>87.25</v>
      </c>
      <c r="K12" s="1419">
        <v>238.91666666666666</v>
      </c>
      <c r="L12" s="1419">
        <v>381.91666666666669</v>
      </c>
      <c r="M12" s="197"/>
    </row>
    <row r="13" spans="1:13" s="873" customFormat="1" ht="29.4" customHeight="1">
      <c r="A13" s="346" t="s">
        <v>1567</v>
      </c>
      <c r="B13" s="331"/>
      <c r="C13" s="1420">
        <v>1709.5555555555557</v>
      </c>
      <c r="D13" s="1420">
        <v>2767.7777777777778</v>
      </c>
      <c r="E13" s="1420">
        <v>72.555555555555557</v>
      </c>
      <c r="F13" s="1420">
        <v>63</v>
      </c>
      <c r="G13" s="1420">
        <v>43.111111111111114</v>
      </c>
      <c r="H13" s="1420">
        <v>25.777777777777779</v>
      </c>
      <c r="I13" s="1420">
        <v>47</v>
      </c>
      <c r="J13" s="1420">
        <v>76.555555555555557</v>
      </c>
      <c r="K13" s="1420">
        <v>177.44444444444446</v>
      </c>
      <c r="L13" s="1420">
        <v>288.33333333333331</v>
      </c>
    </row>
    <row r="14" spans="1:13" s="150" customFormat="1" ht="5.4" customHeight="1">
      <c r="A14" s="871"/>
      <c r="B14" s="1421"/>
      <c r="C14" s="1419"/>
      <c r="D14" s="1419"/>
      <c r="E14" s="1419"/>
      <c r="F14" s="1419"/>
      <c r="G14" s="1419"/>
      <c r="H14" s="1419"/>
      <c r="I14" s="1419"/>
      <c r="J14" s="1419"/>
      <c r="K14" s="1419"/>
      <c r="L14" s="1419"/>
      <c r="M14" s="197"/>
    </row>
    <row r="15" spans="1:13" s="873" customFormat="1" ht="17.25" customHeight="1">
      <c r="A15" s="872" t="s">
        <v>1568</v>
      </c>
      <c r="B15" s="270"/>
      <c r="C15" s="1419">
        <v>1579</v>
      </c>
      <c r="D15" s="1419">
        <v>2821</v>
      </c>
      <c r="E15" s="1419">
        <v>74</v>
      </c>
      <c r="F15" s="1419">
        <v>70</v>
      </c>
      <c r="G15" s="1419">
        <v>44</v>
      </c>
      <c r="H15" s="1419">
        <v>28</v>
      </c>
      <c r="I15" s="1419">
        <v>48</v>
      </c>
      <c r="J15" s="1419">
        <v>86</v>
      </c>
      <c r="K15" s="1419">
        <v>45</v>
      </c>
      <c r="L15" s="1419">
        <v>44</v>
      </c>
    </row>
    <row r="16" spans="1:13" s="873" customFormat="1" ht="17.25" customHeight="1">
      <c r="A16" s="414" t="s">
        <v>1569</v>
      </c>
      <c r="B16" s="270"/>
      <c r="C16" s="1419">
        <v>1684</v>
      </c>
      <c r="D16" s="1419">
        <v>2821</v>
      </c>
      <c r="E16" s="1419">
        <v>62</v>
      </c>
      <c r="F16" s="1419">
        <v>66</v>
      </c>
      <c r="G16" s="1419">
        <v>43</v>
      </c>
      <c r="H16" s="1419">
        <v>26</v>
      </c>
      <c r="I16" s="1419">
        <v>42</v>
      </c>
      <c r="J16" s="1419">
        <v>75</v>
      </c>
      <c r="K16" s="1419">
        <v>45</v>
      </c>
      <c r="L16" s="1419">
        <v>44</v>
      </c>
    </row>
    <row r="17" spans="1:12" s="873" customFormat="1" ht="17.25" customHeight="1">
      <c r="A17" s="414" t="s">
        <v>1570</v>
      </c>
      <c r="B17" s="270"/>
      <c r="C17" s="1419">
        <v>1837</v>
      </c>
      <c r="D17" s="1419">
        <v>2815</v>
      </c>
      <c r="E17" s="1419">
        <v>70</v>
      </c>
      <c r="F17" s="1419">
        <v>62</v>
      </c>
      <c r="G17" s="1419">
        <v>40</v>
      </c>
      <c r="H17" s="1419">
        <v>25</v>
      </c>
      <c r="I17" s="1419">
        <v>45</v>
      </c>
      <c r="J17" s="1419">
        <v>74</v>
      </c>
      <c r="K17" s="1419">
        <v>47</v>
      </c>
      <c r="L17" s="1422">
        <v>44</v>
      </c>
    </row>
    <row r="18" spans="1:12" s="873" customFormat="1" ht="17.25" customHeight="1">
      <c r="A18" s="414" t="s">
        <v>1571</v>
      </c>
      <c r="B18" s="270"/>
      <c r="C18" s="1419">
        <v>1771</v>
      </c>
      <c r="D18" s="1419">
        <v>2774</v>
      </c>
      <c r="E18" s="1419">
        <v>72</v>
      </c>
      <c r="F18" s="1419">
        <v>63</v>
      </c>
      <c r="G18" s="1419">
        <v>46</v>
      </c>
      <c r="H18" s="1419">
        <v>24</v>
      </c>
      <c r="I18" s="1419">
        <v>50</v>
      </c>
      <c r="J18" s="1419">
        <v>76</v>
      </c>
      <c r="K18" s="1419">
        <v>246</v>
      </c>
      <c r="L18" s="1419">
        <v>379</v>
      </c>
    </row>
    <row r="19" spans="1:12" s="873" customFormat="1" ht="17.25" customHeight="1">
      <c r="A19" s="414" t="s">
        <v>1572</v>
      </c>
      <c r="B19" s="270"/>
      <c r="C19" s="1419">
        <v>1811</v>
      </c>
      <c r="D19" s="1419">
        <v>2772</v>
      </c>
      <c r="E19" s="1419">
        <v>65</v>
      </c>
      <c r="F19" s="1419">
        <v>63</v>
      </c>
      <c r="G19" s="1419">
        <v>40</v>
      </c>
      <c r="H19" s="1419">
        <v>23</v>
      </c>
      <c r="I19" s="1419">
        <v>44</v>
      </c>
      <c r="J19" s="1419">
        <v>73</v>
      </c>
      <c r="K19" s="1419">
        <v>243</v>
      </c>
      <c r="L19" s="1419">
        <v>403</v>
      </c>
    </row>
    <row r="20" spans="1:12" s="873" customFormat="1" ht="17.25" customHeight="1">
      <c r="A20" s="414" t="s">
        <v>1573</v>
      </c>
      <c r="B20" s="270"/>
      <c r="C20" s="1419">
        <v>1833</v>
      </c>
      <c r="D20" s="1419">
        <v>2787</v>
      </c>
      <c r="E20" s="1419">
        <v>70</v>
      </c>
      <c r="F20" s="1419">
        <v>62</v>
      </c>
      <c r="G20" s="1419">
        <v>43</v>
      </c>
      <c r="H20" s="1419">
        <v>24</v>
      </c>
      <c r="I20" s="1419">
        <v>41</v>
      </c>
      <c r="J20" s="1419">
        <v>66</v>
      </c>
      <c r="K20" s="1419">
        <v>234</v>
      </c>
      <c r="L20" s="1419">
        <v>410</v>
      </c>
    </row>
    <row r="21" spans="1:12" s="873" customFormat="1" ht="17.25" customHeight="1">
      <c r="A21" s="414" t="s">
        <v>1574</v>
      </c>
      <c r="B21" s="270"/>
      <c r="C21" s="1419">
        <v>1743</v>
      </c>
      <c r="D21" s="1419">
        <v>2743</v>
      </c>
      <c r="E21" s="1419">
        <v>76</v>
      </c>
      <c r="F21" s="1419">
        <v>60</v>
      </c>
      <c r="G21" s="1419">
        <v>45</v>
      </c>
      <c r="H21" s="1419">
        <v>27</v>
      </c>
      <c r="I21" s="1419">
        <v>56</v>
      </c>
      <c r="J21" s="1419">
        <v>80</v>
      </c>
      <c r="K21" s="1419">
        <v>265</v>
      </c>
      <c r="L21" s="1419">
        <v>424</v>
      </c>
    </row>
    <row r="22" spans="1:12" s="873" customFormat="1" ht="17.25" customHeight="1">
      <c r="A22" s="414" t="s">
        <v>1575</v>
      </c>
      <c r="B22" s="270"/>
      <c r="C22" s="1419">
        <v>1489</v>
      </c>
      <c r="D22" s="1419">
        <v>2672</v>
      </c>
      <c r="E22" s="1419">
        <v>75</v>
      </c>
      <c r="F22" s="1419">
        <v>59</v>
      </c>
      <c r="G22" s="1419">
        <v>42</v>
      </c>
      <c r="H22" s="1419">
        <v>27</v>
      </c>
      <c r="I22" s="380">
        <v>35</v>
      </c>
      <c r="J22" s="1419">
        <v>74</v>
      </c>
      <c r="K22" s="1419">
        <v>237</v>
      </c>
      <c r="L22" s="1419">
        <v>422</v>
      </c>
    </row>
    <row r="23" spans="1:12" s="873" customFormat="1" ht="17.25" customHeight="1">
      <c r="A23" s="414" t="s">
        <v>1576</v>
      </c>
      <c r="B23" s="270"/>
      <c r="C23" s="1419">
        <v>1639</v>
      </c>
      <c r="D23" s="1419">
        <v>2705</v>
      </c>
      <c r="E23" s="1419">
        <v>89</v>
      </c>
      <c r="F23" s="1419">
        <v>62</v>
      </c>
      <c r="G23" s="1419">
        <v>45</v>
      </c>
      <c r="H23" s="1419">
        <v>28</v>
      </c>
      <c r="I23" s="380">
        <v>62</v>
      </c>
      <c r="J23" s="1419">
        <v>85</v>
      </c>
      <c r="K23" s="1419">
        <v>235</v>
      </c>
      <c r="L23" s="1419">
        <v>425</v>
      </c>
    </row>
    <row r="24" spans="1:12" s="873" customFormat="1" ht="17.25" customHeight="1">
      <c r="A24" s="414" t="s">
        <v>1577</v>
      </c>
      <c r="B24" s="270"/>
      <c r="C24" s="1419"/>
      <c r="D24" s="1419"/>
      <c r="E24" s="1419"/>
      <c r="F24" s="1419"/>
      <c r="G24" s="1419"/>
      <c r="H24" s="1419"/>
      <c r="I24" s="380"/>
      <c r="J24" s="1419"/>
      <c r="K24" s="1419"/>
      <c r="L24" s="1419"/>
    </row>
    <row r="25" spans="1:12" s="873" customFormat="1" ht="17.25" customHeight="1">
      <c r="A25" s="414" t="s">
        <v>1578</v>
      </c>
      <c r="B25" s="270"/>
      <c r="C25" s="1419"/>
      <c r="D25" s="1419"/>
      <c r="E25" s="1419"/>
      <c r="F25" s="1419"/>
      <c r="G25" s="1419"/>
      <c r="H25" s="1419"/>
      <c r="I25" s="1419"/>
      <c r="J25" s="1419"/>
      <c r="K25" s="1419"/>
      <c r="L25" s="1419"/>
    </row>
    <row r="26" spans="1:12" s="873" customFormat="1" ht="17.25" customHeight="1">
      <c r="A26" s="414" t="s">
        <v>1579</v>
      </c>
      <c r="B26" s="270"/>
      <c r="C26" s="1419"/>
      <c r="D26" s="1419"/>
      <c r="E26" s="1419"/>
      <c r="F26" s="1419"/>
      <c r="G26" s="1419"/>
      <c r="H26" s="1419"/>
      <c r="I26" s="380"/>
      <c r="J26" s="1419"/>
      <c r="K26" s="1419"/>
      <c r="L26" s="1419"/>
    </row>
    <row r="27" spans="1:12" s="873" customFormat="1" ht="6" customHeight="1">
      <c r="A27" s="1213"/>
      <c r="B27" s="1213"/>
      <c r="C27" s="1423"/>
      <c r="D27" s="1424"/>
      <c r="E27" s="1424"/>
      <c r="F27" s="1424"/>
      <c r="G27" s="1424"/>
      <c r="H27" s="1424"/>
      <c r="I27" s="1425"/>
      <c r="J27" s="1424"/>
      <c r="K27" s="1424"/>
      <c r="L27" s="1424"/>
    </row>
    <row r="28" spans="1:12" ht="15" customHeight="1">
      <c r="A28" s="89" t="s">
        <v>1050</v>
      </c>
      <c r="B28" s="128"/>
      <c r="C28" s="96"/>
      <c r="D28" s="96"/>
      <c r="E28" s="96"/>
      <c r="F28" s="137"/>
      <c r="G28" s="96"/>
      <c r="H28" s="96"/>
      <c r="I28" s="96"/>
      <c r="J28" s="96"/>
      <c r="K28" s="96"/>
      <c r="L28" s="96"/>
    </row>
  </sheetData>
  <mergeCells count="7">
    <mergeCell ref="K6:L6"/>
    <mergeCell ref="F2:J2"/>
    <mergeCell ref="A6:B7"/>
    <mergeCell ref="C6:D6"/>
    <mergeCell ref="E6:F6"/>
    <mergeCell ref="G6:H6"/>
    <mergeCell ref="I6:J6"/>
  </mergeCells>
  <phoneticPr fontId="11"/>
  <hyperlinks>
    <hyperlink ref="A28" r:id="rId1" xr:uid="{0169C06D-A53F-4AF4-8954-8C55152011EF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&amp;R&amp;"ＭＳ ゴシック,標準"&amp;8第 ９ 章  運輸・通信     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7336-A06F-4416-835E-977A7583CAC7}">
  <dimension ref="A1:L19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6.6640625" customWidth="1"/>
    <col min="2" max="2" width="0.44140625" customWidth="1"/>
    <col min="3" max="10" width="12.77734375" customWidth="1"/>
    <col min="11" max="11" width="13.21875" customWidth="1"/>
  </cols>
  <sheetData>
    <row r="1" spans="1:12" ht="21.75" customHeight="1">
      <c r="L1" s="120"/>
    </row>
    <row r="2" spans="1:12" s="873" customFormat="1" ht="21.75" customHeight="1">
      <c r="A2" s="107" t="s">
        <v>1580</v>
      </c>
      <c r="B2" s="1211"/>
      <c r="C2" s="178"/>
      <c r="D2" s="178"/>
      <c r="E2" s="1086" t="s">
        <v>1581</v>
      </c>
      <c r="F2" s="1086"/>
      <c r="G2" s="1086"/>
      <c r="H2" s="1086"/>
      <c r="I2" s="1086"/>
      <c r="J2" s="178"/>
    </row>
    <row r="3" spans="1:12" s="96" customFormat="1" ht="22.2" customHeight="1">
      <c r="A3" s="1373"/>
      <c r="B3" s="1373"/>
      <c r="C3"/>
      <c r="D3"/>
      <c r="E3"/>
      <c r="F3" s="1373"/>
      <c r="G3"/>
      <c r="H3"/>
      <c r="I3"/>
      <c r="J3"/>
      <c r="K3"/>
    </row>
    <row r="4" spans="1:12" s="96" customFormat="1" ht="15" customHeight="1">
      <c r="A4" s="1426" t="s">
        <v>1582</v>
      </c>
      <c r="B4" s="1373"/>
      <c r="C4"/>
      <c r="D4"/>
      <c r="E4"/>
      <c r="F4" s="1373"/>
      <c r="G4"/>
      <c r="H4"/>
      <c r="I4"/>
      <c r="J4"/>
      <c r="K4"/>
    </row>
    <row r="5" spans="1:12" s="60" customFormat="1" ht="16.8" customHeight="1" thickBot="1">
      <c r="A5" s="130"/>
      <c r="B5" s="110"/>
      <c r="C5" s="110"/>
      <c r="D5" s="110"/>
      <c r="E5" s="110"/>
      <c r="F5" s="110"/>
      <c r="G5" s="110"/>
      <c r="H5" s="1427"/>
      <c r="I5" s="110"/>
      <c r="J5" s="110"/>
      <c r="K5" s="1427" t="s">
        <v>973</v>
      </c>
    </row>
    <row r="6" spans="1:12" s="60" customFormat="1" ht="14.25" customHeight="1">
      <c r="A6" s="901" t="s">
        <v>1583</v>
      </c>
      <c r="B6" s="961"/>
      <c r="C6" s="1218" t="s">
        <v>605</v>
      </c>
      <c r="D6" s="1428"/>
      <c r="E6" s="1429"/>
      <c r="F6" s="1429"/>
      <c r="G6" s="1429"/>
      <c r="H6" s="1430"/>
      <c r="I6" s="1431"/>
      <c r="J6" s="1431"/>
      <c r="K6" s="1432" t="s">
        <v>1584</v>
      </c>
    </row>
    <row r="7" spans="1:12" s="60" customFormat="1" ht="14.25" customHeight="1">
      <c r="A7" s="901"/>
      <c r="B7" s="961"/>
      <c r="C7" s="1433"/>
      <c r="D7" s="1434" t="s">
        <v>1585</v>
      </c>
      <c r="E7" s="1435"/>
      <c r="F7" s="1435"/>
      <c r="G7" s="1436"/>
      <c r="H7" s="1093" t="s">
        <v>1586</v>
      </c>
      <c r="I7" s="1435"/>
      <c r="J7" s="1435"/>
      <c r="K7" s="1437"/>
    </row>
    <row r="8" spans="1:12" s="60" customFormat="1" ht="21" customHeight="1">
      <c r="A8" s="1207"/>
      <c r="B8" s="1366"/>
      <c r="C8" s="1208"/>
      <c r="D8" s="1438"/>
      <c r="E8" s="958" t="s">
        <v>1587</v>
      </c>
      <c r="F8" s="1207"/>
      <c r="G8" s="1439" t="s">
        <v>1588</v>
      </c>
      <c r="H8" s="1440"/>
      <c r="I8" s="1441" t="s">
        <v>1587</v>
      </c>
      <c r="J8" s="1093" t="s">
        <v>1589</v>
      </c>
      <c r="K8" s="1437"/>
    </row>
    <row r="9" spans="1:12" s="60" customFormat="1" ht="25.5" customHeight="1">
      <c r="A9" s="1207"/>
      <c r="B9" s="1366"/>
      <c r="C9" s="961"/>
      <c r="D9" s="1442"/>
      <c r="E9" s="253" t="s">
        <v>1590</v>
      </c>
      <c r="F9" s="253" t="s">
        <v>1591</v>
      </c>
      <c r="G9" s="1443"/>
      <c r="H9" s="1444"/>
      <c r="I9" s="1445"/>
      <c r="J9" s="1338"/>
      <c r="K9" s="1445"/>
    </row>
    <row r="10" spans="1:12" s="111" customFormat="1" ht="15" customHeight="1">
      <c r="B10" s="112"/>
      <c r="C10" s="1347" t="s">
        <v>1592</v>
      </c>
      <c r="E10" s="1347"/>
      <c r="K10" s="111" t="s">
        <v>1593</v>
      </c>
    </row>
    <row r="11" spans="1:12" s="873" customFormat="1" ht="17.25" customHeight="1">
      <c r="A11" s="872" t="s">
        <v>1594</v>
      </c>
      <c r="B11" s="1446"/>
      <c r="C11" s="1447">
        <v>1114</v>
      </c>
      <c r="D11" s="1448">
        <v>1103</v>
      </c>
      <c r="E11" s="1448">
        <v>1082</v>
      </c>
      <c r="F11" s="1448">
        <v>2</v>
      </c>
      <c r="G11" s="1448">
        <v>19</v>
      </c>
      <c r="H11" s="1448">
        <v>11</v>
      </c>
      <c r="I11" s="1448">
        <v>1</v>
      </c>
      <c r="J11" s="1448">
        <v>10</v>
      </c>
      <c r="K11" s="1448">
        <v>1409583</v>
      </c>
    </row>
    <row r="12" spans="1:12" s="873" customFormat="1" ht="17.25" customHeight="1">
      <c r="A12" s="872" t="s">
        <v>1595</v>
      </c>
      <c r="B12" s="270"/>
      <c r="C12" s="1449">
        <v>1113</v>
      </c>
      <c r="D12" s="1450">
        <v>1099</v>
      </c>
      <c r="E12" s="1450">
        <v>1078</v>
      </c>
      <c r="F12" s="1448">
        <v>2</v>
      </c>
      <c r="G12" s="1450">
        <v>19</v>
      </c>
      <c r="H12" s="1450">
        <v>14</v>
      </c>
      <c r="I12" s="1450">
        <v>5</v>
      </c>
      <c r="J12" s="1450">
        <v>9</v>
      </c>
      <c r="K12" s="1450">
        <v>1352747</v>
      </c>
    </row>
    <row r="13" spans="1:12" s="873" customFormat="1" ht="17.25" customHeight="1">
      <c r="A13" s="872" t="s">
        <v>1403</v>
      </c>
      <c r="B13" s="270"/>
      <c r="C13" s="1449">
        <v>1113</v>
      </c>
      <c r="D13" s="1450">
        <v>1101</v>
      </c>
      <c r="E13" s="1450">
        <v>1080</v>
      </c>
      <c r="F13" s="1448">
        <v>2</v>
      </c>
      <c r="G13" s="1450">
        <v>19</v>
      </c>
      <c r="H13" s="1450">
        <v>12</v>
      </c>
      <c r="I13" s="1450">
        <v>3</v>
      </c>
      <c r="J13" s="1450">
        <v>9</v>
      </c>
      <c r="K13" s="1450">
        <v>1351529</v>
      </c>
    </row>
    <row r="14" spans="1:12" s="873" customFormat="1" ht="17.25" customHeight="1">
      <c r="A14" s="1451" t="s">
        <v>1596</v>
      </c>
      <c r="B14" s="331"/>
      <c r="C14" s="1452">
        <v>1112</v>
      </c>
      <c r="D14" s="1453">
        <v>1101</v>
      </c>
      <c r="E14" s="1453">
        <v>1081</v>
      </c>
      <c r="F14" s="1453">
        <v>2</v>
      </c>
      <c r="G14" s="1453">
        <v>18</v>
      </c>
      <c r="H14" s="1453">
        <v>11</v>
      </c>
      <c r="I14" s="1453">
        <v>2</v>
      </c>
      <c r="J14" s="1453">
        <v>9</v>
      </c>
      <c r="K14" s="1453">
        <v>1295114</v>
      </c>
    </row>
    <row r="15" spans="1:12" ht="23.4" customHeight="1">
      <c r="A15" s="1189" t="s">
        <v>1405</v>
      </c>
      <c r="B15" s="1454"/>
      <c r="C15" s="1455">
        <v>1112</v>
      </c>
      <c r="D15" s="1456">
        <v>1098</v>
      </c>
      <c r="E15" s="1456">
        <v>1080</v>
      </c>
      <c r="F15" s="1456">
        <v>2</v>
      </c>
      <c r="G15" s="1456">
        <v>16</v>
      </c>
      <c r="H15" s="1456">
        <v>14</v>
      </c>
      <c r="I15" s="1456">
        <v>3</v>
      </c>
      <c r="J15" s="1456">
        <v>11</v>
      </c>
      <c r="K15" s="1456">
        <v>1201671</v>
      </c>
    </row>
    <row r="16" spans="1:12" s="873" customFormat="1" ht="7.2" customHeight="1">
      <c r="A16" s="278"/>
      <c r="B16" s="278"/>
      <c r="C16" s="1457"/>
      <c r="D16" s="1458"/>
      <c r="E16" s="1458"/>
      <c r="F16" s="1458"/>
      <c r="G16" s="1458"/>
      <c r="H16" s="1458"/>
      <c r="I16" s="1458"/>
      <c r="J16" s="1458"/>
      <c r="K16" s="1458"/>
    </row>
    <row r="17" spans="1:11" ht="15" customHeight="1">
      <c r="A17" s="1459" t="s">
        <v>1597</v>
      </c>
      <c r="B17" s="128"/>
      <c r="C17" s="96"/>
      <c r="D17" s="96"/>
      <c r="E17" s="96"/>
      <c r="F17" s="1460" t="s">
        <v>1598</v>
      </c>
      <c r="G17" s="96"/>
      <c r="H17" s="96"/>
      <c r="I17" s="96"/>
      <c r="J17" s="96"/>
      <c r="K17" s="96"/>
    </row>
    <row r="18" spans="1:11" ht="13.5" customHeight="1">
      <c r="A18" s="1459"/>
      <c r="B18" s="96"/>
      <c r="C18" s="96"/>
      <c r="D18" s="96"/>
      <c r="F18" s="20"/>
    </row>
    <row r="19" spans="1:11">
      <c r="E19" s="20"/>
    </row>
  </sheetData>
  <mergeCells count="11">
    <mergeCell ref="J8:J9"/>
    <mergeCell ref="E2:I2"/>
    <mergeCell ref="A6:B9"/>
    <mergeCell ref="C6:C9"/>
    <mergeCell ref="E6:G6"/>
    <mergeCell ref="K6:K9"/>
    <mergeCell ref="D7:D9"/>
    <mergeCell ref="H7:H9"/>
    <mergeCell ref="E8:F8"/>
    <mergeCell ref="G8:G9"/>
    <mergeCell ref="I8:I9"/>
  </mergeCells>
  <phoneticPr fontId="11"/>
  <hyperlinks>
    <hyperlink ref="A17" r:id="rId1" display="  資料    日本郵便株式会社「郵便局局数情報」" xr:uid="{07084AB8-9CA2-49AA-BF5C-1D5C162BEE31}"/>
    <hyperlink ref="F17" r:id="rId2" xr:uid="{09489320-1357-436D-88EE-682244D3ECB9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3"/>
  <headerFooter scaleWithDoc="0">
    <oddHeader>&amp;R&amp;"ＭＳ ゴシック,標準"&amp;8第 ９ 章  運輸・通信      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5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4.21875" style="1" customWidth="1"/>
    <col min="2" max="2" width="22.109375" style="1" customWidth="1"/>
    <col min="3" max="3" width="7.88671875" style="1" customWidth="1"/>
    <col min="4" max="8" width="19.44140625" style="1" customWidth="1"/>
    <col min="9" max="16384" width="10.77734375" style="1"/>
  </cols>
  <sheetData>
    <row r="1" spans="1:8" ht="21.75" customHeight="1">
      <c r="A1"/>
      <c r="B1"/>
      <c r="C1"/>
      <c r="D1"/>
      <c r="E1"/>
      <c r="F1"/>
      <c r="G1"/>
      <c r="H1"/>
    </row>
    <row r="2" spans="1:8" ht="21.75" customHeight="1">
      <c r="A2" s="107" t="s">
        <v>1197</v>
      </c>
      <c r="B2" s="128"/>
      <c r="C2"/>
      <c r="D2"/>
      <c r="E2" s="882" t="s">
        <v>1093</v>
      </c>
      <c r="F2" s="882"/>
      <c r="G2" s="179"/>
      <c r="H2"/>
    </row>
    <row r="3" spans="1:8" ht="24" customHeight="1">
      <c r="A3"/>
      <c r="B3"/>
      <c r="C3"/>
      <c r="D3"/>
      <c r="E3"/>
      <c r="F3"/>
      <c r="G3"/>
      <c r="H3"/>
    </row>
    <row r="4" spans="1:8" ht="12" customHeight="1">
      <c r="A4" s="323" t="s">
        <v>1330</v>
      </c>
      <c r="B4" s="425"/>
      <c r="C4" s="425"/>
      <c r="D4" s="425"/>
      <c r="E4" s="425"/>
      <c r="F4" s="425"/>
      <c r="G4"/>
      <c r="H4"/>
    </row>
    <row r="5" spans="1:8" s="7" customFormat="1" ht="12" customHeight="1">
      <c r="A5" s="129" t="s">
        <v>1092</v>
      </c>
      <c r="B5" s="60"/>
      <c r="C5" s="60"/>
      <c r="D5" s="60"/>
      <c r="E5" s="60"/>
      <c r="F5" s="60"/>
      <c r="G5" s="129"/>
      <c r="H5" s="60"/>
    </row>
    <row r="6" spans="1:8" s="7" customFormat="1" ht="12" customHeight="1">
      <c r="A6" s="129" t="s">
        <v>1091</v>
      </c>
      <c r="B6" s="60"/>
      <c r="C6" s="60"/>
      <c r="D6" s="60"/>
      <c r="E6" s="60"/>
      <c r="F6" s="60"/>
      <c r="G6" s="129"/>
      <c r="H6" s="60"/>
    </row>
    <row r="7" spans="1:8" s="7" customFormat="1" ht="15" customHeight="1" thickBot="1">
      <c r="A7" s="108" t="s">
        <v>1090</v>
      </c>
      <c r="B7" s="60"/>
      <c r="C7" s="60"/>
      <c r="D7" s="60"/>
      <c r="E7" s="60"/>
      <c r="F7" s="60"/>
      <c r="G7" s="129"/>
      <c r="H7" s="325" t="s">
        <v>1089</v>
      </c>
    </row>
    <row r="8" spans="1:8" s="3" customFormat="1" ht="30.75" customHeight="1">
      <c r="A8" s="897" t="s">
        <v>1088</v>
      </c>
      <c r="B8" s="897"/>
      <c r="C8" s="384" t="s">
        <v>1087</v>
      </c>
      <c r="D8" s="550" t="s">
        <v>123</v>
      </c>
      <c r="E8" s="550" t="s">
        <v>125</v>
      </c>
      <c r="F8" s="550" t="s">
        <v>1167</v>
      </c>
      <c r="G8" s="550" t="s">
        <v>1214</v>
      </c>
      <c r="H8" s="385" t="s">
        <v>1241</v>
      </c>
    </row>
    <row r="9" spans="1:8" s="90" customFormat="1" ht="6" customHeight="1">
      <c r="A9" s="1110"/>
      <c r="B9" s="1110"/>
      <c r="C9" s="426"/>
      <c r="D9" s="427"/>
      <c r="E9" s="427"/>
      <c r="F9" s="427"/>
      <c r="G9" s="427"/>
      <c r="H9" s="427"/>
    </row>
    <row r="10" spans="1:8" s="101" customFormat="1" ht="17.25" customHeight="1">
      <c r="A10" s="990" t="s">
        <v>1086</v>
      </c>
      <c r="B10" s="990"/>
      <c r="C10" s="386" t="s">
        <v>1075</v>
      </c>
      <c r="D10" s="140">
        <v>784917</v>
      </c>
      <c r="E10" s="140">
        <v>761827</v>
      </c>
      <c r="F10" s="140">
        <v>691602</v>
      </c>
      <c r="G10" s="140">
        <v>607378</v>
      </c>
      <c r="H10" s="154">
        <v>562555</v>
      </c>
    </row>
    <row r="11" spans="1:8" s="2" customFormat="1" ht="17.25" customHeight="1">
      <c r="A11" s="387" t="s">
        <v>1085</v>
      </c>
      <c r="B11" s="552" t="s">
        <v>1084</v>
      </c>
      <c r="C11" s="386"/>
      <c r="D11" s="100">
        <v>217964</v>
      </c>
      <c r="E11" s="100">
        <v>232265</v>
      </c>
      <c r="F11" s="100">
        <v>217550</v>
      </c>
      <c r="G11" s="100">
        <v>176878</v>
      </c>
      <c r="H11" s="154">
        <v>166586</v>
      </c>
    </row>
    <row r="12" spans="1:8" s="2" customFormat="1" ht="17.25" customHeight="1">
      <c r="A12" s="387"/>
      <c r="B12" s="552" t="s">
        <v>1083</v>
      </c>
      <c r="C12" s="386"/>
      <c r="D12" s="100">
        <v>566953</v>
      </c>
      <c r="E12" s="100">
        <v>529562</v>
      </c>
      <c r="F12" s="100">
        <v>474052</v>
      </c>
      <c r="G12" s="100">
        <v>430500</v>
      </c>
      <c r="H12" s="154">
        <v>395969</v>
      </c>
    </row>
    <row r="13" spans="1:8" s="2" customFormat="1" ht="15" customHeight="1">
      <c r="A13" s="428"/>
      <c r="B13" s="150"/>
      <c r="C13" s="386"/>
      <c r="D13" s="100"/>
      <c r="E13" s="100"/>
      <c r="F13" s="100"/>
      <c r="G13" s="100"/>
      <c r="H13" s="154"/>
    </row>
    <row r="14" spans="1:8" s="2" customFormat="1" ht="17.25" customHeight="1">
      <c r="A14" s="387" t="s">
        <v>1082</v>
      </c>
      <c r="B14" s="116" t="s">
        <v>1081</v>
      </c>
      <c r="C14" s="386"/>
      <c r="D14" s="140">
        <v>89.019381285035948</v>
      </c>
      <c r="E14" s="140">
        <v>86.499700985968545</v>
      </c>
      <c r="F14" s="140">
        <v>78.703700542616986</v>
      </c>
      <c r="G14" s="140">
        <v>69.220226531795163</v>
      </c>
      <c r="H14" s="154">
        <v>64.14307809924729</v>
      </c>
    </row>
    <row r="15" spans="1:8" s="90" customFormat="1" ht="15" customHeight="1">
      <c r="A15" s="387"/>
      <c r="B15" s="551"/>
      <c r="C15" s="99"/>
      <c r="D15" s="429"/>
      <c r="E15" s="429"/>
      <c r="F15" s="429"/>
      <c r="G15" s="429"/>
      <c r="H15" s="154"/>
    </row>
    <row r="16" spans="1:8" s="2" customFormat="1" ht="17.25" customHeight="1">
      <c r="A16" s="387" t="s">
        <v>1080</v>
      </c>
      <c r="B16" s="116" t="s">
        <v>1079</v>
      </c>
      <c r="C16" s="386" t="s">
        <v>1078</v>
      </c>
      <c r="D16" s="429">
        <v>115905</v>
      </c>
      <c r="E16" s="429">
        <v>123052</v>
      </c>
      <c r="F16" s="429">
        <v>112585</v>
      </c>
      <c r="G16" s="429">
        <v>90537</v>
      </c>
      <c r="H16" s="154">
        <v>78234</v>
      </c>
    </row>
    <row r="17" spans="1:8" s="2" customFormat="1" ht="15" customHeight="1">
      <c r="A17" s="387"/>
      <c r="B17" s="551"/>
      <c r="C17" s="99"/>
      <c r="D17" s="429"/>
      <c r="E17" s="429"/>
      <c r="F17" s="429"/>
      <c r="G17" s="429"/>
      <c r="H17" s="154"/>
    </row>
    <row r="18" spans="1:8" s="2" customFormat="1" ht="17.25" customHeight="1">
      <c r="A18" s="387" t="s">
        <v>1077</v>
      </c>
      <c r="B18" s="116" t="s">
        <v>1076</v>
      </c>
      <c r="C18" s="386" t="s">
        <v>1075</v>
      </c>
      <c r="D18" s="140">
        <v>12158240</v>
      </c>
      <c r="E18" s="140">
        <v>12595774</v>
      </c>
      <c r="F18" s="140">
        <v>12652237</v>
      </c>
      <c r="G18" s="140">
        <v>13038971</v>
      </c>
      <c r="H18" s="154">
        <v>13178570</v>
      </c>
    </row>
    <row r="19" spans="1:8" s="2" customFormat="1" ht="15" customHeight="1">
      <c r="A19" s="553"/>
      <c r="B19" s="553"/>
      <c r="C19" s="386"/>
      <c r="D19" s="429"/>
      <c r="E19" s="429"/>
      <c r="F19" s="429"/>
      <c r="G19" s="429"/>
      <c r="H19" s="154"/>
    </row>
    <row r="20" spans="1:8" s="2" customFormat="1" ht="17.25" customHeight="1">
      <c r="A20" s="990" t="s">
        <v>1074</v>
      </c>
      <c r="B20" s="990"/>
      <c r="C20" s="99" t="s">
        <v>600</v>
      </c>
      <c r="D20" s="429">
        <v>9819</v>
      </c>
      <c r="E20" s="429">
        <v>8369</v>
      </c>
      <c r="F20" s="429">
        <v>7097</v>
      </c>
      <c r="G20" s="429">
        <v>6363</v>
      </c>
      <c r="H20" s="154">
        <v>5367</v>
      </c>
    </row>
    <row r="21" spans="1:8" s="2" customFormat="1" ht="15" customHeight="1">
      <c r="A21" s="553"/>
      <c r="B21" s="552"/>
      <c r="C21" s="99"/>
      <c r="D21" s="430"/>
      <c r="E21" s="430"/>
      <c r="F21" s="430"/>
      <c r="G21" s="430"/>
      <c r="H21" s="154"/>
    </row>
    <row r="22" spans="1:8" s="2" customFormat="1" ht="17.25" customHeight="1">
      <c r="A22" s="553"/>
      <c r="B22" s="551" t="s">
        <v>1073</v>
      </c>
      <c r="C22" s="99" t="s">
        <v>217</v>
      </c>
      <c r="D22" s="100">
        <v>897.99083409715854</v>
      </c>
      <c r="E22" s="100">
        <v>1052.3693392281036</v>
      </c>
      <c r="F22" s="100">
        <v>1238.1871213188672</v>
      </c>
      <c r="G22" s="100">
        <v>1378.999528524281</v>
      </c>
      <c r="H22" s="154">
        <v>1634.118688280231</v>
      </c>
    </row>
    <row r="23" spans="1:8" s="90" customFormat="1" ht="6" customHeight="1">
      <c r="A23" s="1109"/>
      <c r="B23" s="1109"/>
      <c r="C23" s="554"/>
      <c r="D23" s="98"/>
      <c r="E23" s="98"/>
      <c r="F23" s="98"/>
      <c r="G23" s="98"/>
      <c r="H23" s="98"/>
    </row>
    <row r="24" spans="1:8" ht="15" customHeight="1">
      <c r="A24" s="388" t="s">
        <v>1072</v>
      </c>
      <c r="B24" s="128"/>
      <c r="C24" s="96"/>
      <c r="D24" s="96"/>
      <c r="E24" s="96"/>
      <c r="F24" s="96"/>
      <c r="G24" s="96"/>
      <c r="H24" s="96"/>
    </row>
    <row r="25" spans="1:8">
      <c r="A25" s="425" t="s">
        <v>1071</v>
      </c>
      <c r="B25"/>
      <c r="C25"/>
      <c r="D25"/>
      <c r="E25"/>
      <c r="F25"/>
      <c r="G25"/>
      <c r="H25"/>
    </row>
  </sheetData>
  <mergeCells count="6">
    <mergeCell ref="A10:B10"/>
    <mergeCell ref="A23:B23"/>
    <mergeCell ref="A8:B8"/>
    <mergeCell ref="A20:B20"/>
    <mergeCell ref="E2:F2"/>
    <mergeCell ref="A9:B9"/>
  </mergeCells>
  <phoneticPr fontId="11"/>
  <printOptions gridLinesSet="0"/>
  <pageMargins left="0.59055118110236227" right="0.59055118110236227" top="0.59055118110236227" bottom="0.59055118110236227" header="0.39370078740157483" footer="0"/>
  <pageSetup paperSize="9" scale="70" orientation="portrait" r:id="rId1"/>
  <headerFooter scaleWithDoc="0">
    <oddHeader>&amp;L&amp;"ＭＳ ゴシック,標準"&amp;8&amp;P      第 ９ 章  運輸・通信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21518-946F-4887-B41B-E25DBF03848E}">
  <dimension ref="A1:M15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4.21875" customWidth="1"/>
    <col min="2" max="2" width="24.109375" customWidth="1"/>
    <col min="3" max="3" width="0.44140625" customWidth="1"/>
    <col min="4" max="4" width="12.77734375" customWidth="1"/>
    <col min="5" max="5" width="7.77734375" customWidth="1"/>
    <col min="6" max="6" width="12.77734375" customWidth="1"/>
    <col min="7" max="7" width="7.77734375" customWidth="1"/>
    <col min="8" max="8" width="12.77734375" customWidth="1"/>
    <col min="9" max="9" width="7.77734375" customWidth="1"/>
    <col min="10" max="10" width="12.77734375" customWidth="1"/>
    <col min="11" max="11" width="7.77734375" customWidth="1"/>
    <col min="12" max="12" width="12.77734375" customWidth="1"/>
    <col min="13" max="13" width="7.77734375" customWidth="1"/>
    <col min="14" max="14" width="10.6640625" customWidth="1"/>
  </cols>
  <sheetData>
    <row r="1" spans="1:13" ht="21.75" customHeight="1"/>
    <row r="2" spans="1:13" ht="21.75" customHeight="1">
      <c r="A2" s="107" t="s">
        <v>1599</v>
      </c>
      <c r="B2" s="128"/>
      <c r="C2" s="128"/>
      <c r="E2" s="966" t="s">
        <v>1600</v>
      </c>
      <c r="F2" s="966"/>
      <c r="G2" s="966"/>
      <c r="H2" s="966"/>
      <c r="I2" s="966"/>
      <c r="J2" s="1007"/>
      <c r="K2" s="1007"/>
    </row>
    <row r="3" spans="1:13" ht="24" customHeight="1"/>
    <row r="4" spans="1:13" s="60" customFormat="1" ht="12" customHeight="1">
      <c r="A4" s="1461" t="s">
        <v>1601</v>
      </c>
    </row>
    <row r="5" spans="1:13" s="60" customFormat="1" ht="12" customHeight="1">
      <c r="A5" s="1461" t="s">
        <v>1602</v>
      </c>
    </row>
    <row r="6" spans="1:13" s="60" customFormat="1" ht="15" customHeight="1">
      <c r="A6" s="1462" t="s">
        <v>1603</v>
      </c>
    </row>
    <row r="7" spans="1:13" s="60" customFormat="1" ht="18" customHeight="1" thickBot="1">
      <c r="A7" s="1463"/>
      <c r="L7" s="177"/>
      <c r="M7" s="1464" t="s">
        <v>1089</v>
      </c>
    </row>
    <row r="8" spans="1:13" s="873" customFormat="1" ht="30" customHeight="1">
      <c r="A8" s="1392" t="s">
        <v>1088</v>
      </c>
      <c r="B8" s="1392"/>
      <c r="C8" s="1088"/>
      <c r="D8" s="896" t="s">
        <v>123</v>
      </c>
      <c r="E8" s="892"/>
      <c r="F8" s="896" t="s">
        <v>125</v>
      </c>
      <c r="G8" s="892"/>
      <c r="H8" s="896" t="s">
        <v>1167</v>
      </c>
      <c r="I8" s="892"/>
      <c r="J8" s="896" t="s">
        <v>1214</v>
      </c>
      <c r="K8" s="1345"/>
      <c r="L8" s="1465" t="s">
        <v>1241</v>
      </c>
      <c r="M8" s="1466"/>
    </row>
    <row r="9" spans="1:13" s="873" customFormat="1" ht="30" customHeight="1">
      <c r="A9" s="1091"/>
      <c r="B9" s="1091"/>
      <c r="C9" s="1085"/>
      <c r="D9" s="303" t="s">
        <v>1604</v>
      </c>
      <c r="E9" s="303" t="s">
        <v>1605</v>
      </c>
      <c r="F9" s="303" t="s">
        <v>1604</v>
      </c>
      <c r="G9" s="303" t="s">
        <v>1605</v>
      </c>
      <c r="H9" s="303" t="s">
        <v>1604</v>
      </c>
      <c r="I9" s="303" t="s">
        <v>1605</v>
      </c>
      <c r="J9" s="303" t="s">
        <v>1604</v>
      </c>
      <c r="K9" s="303" t="s">
        <v>1605</v>
      </c>
      <c r="L9" s="303" t="s">
        <v>1604</v>
      </c>
      <c r="M9" s="181" t="s">
        <v>1605</v>
      </c>
    </row>
    <row r="10" spans="1:13" s="57" customFormat="1" ht="16.5" customHeight="1">
      <c r="A10" s="990"/>
      <c r="B10" s="990"/>
      <c r="C10" s="868"/>
      <c r="D10" s="390" t="s">
        <v>1154</v>
      </c>
      <c r="E10" s="1467" t="s">
        <v>1103</v>
      </c>
      <c r="F10" s="391"/>
      <c r="G10" s="1468"/>
      <c r="H10" s="391"/>
      <c r="I10" s="1468"/>
      <c r="J10" s="391"/>
      <c r="K10" s="1468"/>
      <c r="L10" s="391"/>
      <c r="M10" s="1468"/>
    </row>
    <row r="11" spans="1:13" s="57" customFormat="1" ht="24" customHeight="1">
      <c r="A11" s="387" t="s">
        <v>1085</v>
      </c>
      <c r="B11" s="868" t="s">
        <v>1606</v>
      </c>
      <c r="C11" s="873"/>
      <c r="D11" s="169">
        <v>56131</v>
      </c>
      <c r="E11" s="1469">
        <v>1.3</v>
      </c>
      <c r="F11" s="100">
        <v>32741</v>
      </c>
      <c r="G11" s="1470">
        <v>0.7</v>
      </c>
      <c r="H11" s="100">
        <v>10871</v>
      </c>
      <c r="I11" s="1470">
        <v>0.2</v>
      </c>
      <c r="J11" s="100">
        <v>9216</v>
      </c>
      <c r="K11" s="1470">
        <v>0.2</v>
      </c>
      <c r="L11" s="154">
        <v>79</v>
      </c>
      <c r="M11" s="1471">
        <v>1.8E-5</v>
      </c>
    </row>
    <row r="12" spans="1:13" s="57" customFormat="1" ht="24" customHeight="1">
      <c r="A12" s="387" t="s">
        <v>1082</v>
      </c>
      <c r="B12" s="868" t="s">
        <v>1607</v>
      </c>
      <c r="C12" s="869"/>
      <c r="D12" s="169">
        <v>935173</v>
      </c>
      <c r="E12" s="1469">
        <v>21.5</v>
      </c>
      <c r="F12" s="100">
        <v>935816</v>
      </c>
      <c r="G12" s="1469">
        <v>21.3</v>
      </c>
      <c r="H12" s="100">
        <v>938018</v>
      </c>
      <c r="I12" s="1469">
        <v>21.2</v>
      </c>
      <c r="J12" s="100">
        <v>926406</v>
      </c>
      <c r="K12" s="1469">
        <v>20.5</v>
      </c>
      <c r="L12" s="154">
        <v>912897</v>
      </c>
      <c r="M12" s="1472">
        <v>20.2</v>
      </c>
    </row>
    <row r="13" spans="1:13" s="57" customFormat="1" ht="24" customHeight="1">
      <c r="A13" s="387" t="s">
        <v>1080</v>
      </c>
      <c r="B13" s="868" t="s">
        <v>1608</v>
      </c>
      <c r="C13" s="150"/>
      <c r="D13" s="169">
        <v>2527785</v>
      </c>
      <c r="E13" s="1469">
        <v>58.1</v>
      </c>
      <c r="F13" s="100">
        <v>2636709</v>
      </c>
      <c r="G13" s="1469">
        <v>60</v>
      </c>
      <c r="H13" s="100">
        <v>2729546</v>
      </c>
      <c r="I13" s="1469">
        <v>61.6</v>
      </c>
      <c r="J13" s="100">
        <v>2975055</v>
      </c>
      <c r="K13" s="1469">
        <v>65.900000000000006</v>
      </c>
      <c r="L13" s="154">
        <v>3050208</v>
      </c>
      <c r="M13" s="1472">
        <v>67.599999999999994</v>
      </c>
    </row>
    <row r="14" spans="1:13" s="59" customFormat="1" ht="6" customHeight="1">
      <c r="A14" s="1109"/>
      <c r="B14" s="1109"/>
      <c r="C14" s="880"/>
      <c r="D14" s="176"/>
      <c r="E14" s="1473"/>
      <c r="F14" s="98"/>
      <c r="G14" s="1473"/>
      <c r="H14" s="98"/>
      <c r="I14" s="1473"/>
      <c r="J14" s="98"/>
      <c r="K14" s="1473"/>
      <c r="L14" s="98"/>
      <c r="M14" s="1473"/>
    </row>
    <row r="15" spans="1:13" ht="15" customHeight="1">
      <c r="A15" s="388" t="s">
        <v>1609</v>
      </c>
      <c r="B15" s="128"/>
      <c r="C15" s="128"/>
      <c r="D15" s="96"/>
      <c r="E15" s="96"/>
      <c r="F15" s="96"/>
      <c r="G15" s="96"/>
      <c r="H15" s="96"/>
      <c r="I15" s="96"/>
      <c r="J15" s="96"/>
      <c r="K15" s="96"/>
      <c r="L15" s="96"/>
      <c r="M15" s="96"/>
    </row>
  </sheetData>
  <mergeCells count="9">
    <mergeCell ref="L8:M8"/>
    <mergeCell ref="A10:B10"/>
    <mergeCell ref="A14:B14"/>
    <mergeCell ref="E2:K2"/>
    <mergeCell ref="A8:C9"/>
    <mergeCell ref="D8:E8"/>
    <mergeCell ref="F8:G8"/>
    <mergeCell ref="H8:I8"/>
    <mergeCell ref="J8:K8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70" orientation="portrait" r:id="rId1"/>
  <headerFooter scaleWithDoc="0">
    <oddHeader>&amp;L&amp;"ＭＳ ゴシック,標準"&amp;8&amp;P      第 ９ 章  運輸・通信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BC62-53C6-472F-8DA4-4FEEE46C3B5B}">
  <dimension ref="A1:H15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23.44140625" customWidth="1"/>
    <col min="2" max="2" width="0.44140625" customWidth="1"/>
    <col min="3" max="7" width="21.6640625" customWidth="1"/>
    <col min="8" max="8" width="10.6640625" customWidth="1"/>
  </cols>
  <sheetData>
    <row r="1" spans="1:8" ht="21.75" customHeight="1">
      <c r="A1" s="399"/>
      <c r="B1" s="399"/>
      <c r="C1" s="399"/>
      <c r="D1" s="399"/>
      <c r="E1" s="399"/>
      <c r="F1" s="399"/>
      <c r="G1" s="399"/>
      <c r="H1" s="120"/>
    </row>
    <row r="2" spans="1:8" ht="21.75" customHeight="1">
      <c r="A2" s="107" t="s">
        <v>1610</v>
      </c>
      <c r="B2" s="398"/>
      <c r="C2" s="399"/>
      <c r="D2" s="1474" t="s">
        <v>1611</v>
      </c>
      <c r="E2" s="1474"/>
      <c r="F2" s="1474"/>
      <c r="G2" s="399"/>
    </row>
    <row r="3" spans="1:8" ht="24" customHeight="1">
      <c r="A3" s="399"/>
      <c r="B3" s="399"/>
      <c r="C3" s="399"/>
      <c r="D3" s="399"/>
      <c r="E3" s="399"/>
      <c r="F3" s="399"/>
      <c r="G3" s="399"/>
    </row>
    <row r="4" spans="1:8" s="60" customFormat="1" ht="12" customHeight="1">
      <c r="A4" s="1475" t="s">
        <v>1612</v>
      </c>
      <c r="B4" s="1475"/>
      <c r="C4" s="1475"/>
      <c r="D4" s="1475"/>
      <c r="E4" s="1475"/>
      <c r="F4" s="1475"/>
      <c r="G4" s="1475"/>
    </row>
    <row r="5" spans="1:8" s="60" customFormat="1" ht="12" customHeight="1">
      <c r="A5" s="60" t="s">
        <v>1613</v>
      </c>
      <c r="G5" s="325"/>
    </row>
    <row r="6" spans="1:8" s="60" customFormat="1" ht="12" customHeight="1" thickBot="1">
      <c r="A6" s="1476"/>
      <c r="G6" s="325" t="s">
        <v>1614</v>
      </c>
    </row>
    <row r="7" spans="1:8" s="873" customFormat="1" ht="42" customHeight="1">
      <c r="A7" s="874" t="s">
        <v>1615</v>
      </c>
      <c r="B7" s="875"/>
      <c r="C7" s="862" t="s">
        <v>1274</v>
      </c>
      <c r="D7" s="862" t="s">
        <v>1616</v>
      </c>
      <c r="E7" s="862" t="s">
        <v>1617</v>
      </c>
      <c r="F7" s="862" t="s">
        <v>1618</v>
      </c>
      <c r="G7" s="385" t="s">
        <v>1232</v>
      </c>
    </row>
    <row r="8" spans="1:8" s="57" customFormat="1" ht="16.5" customHeight="1">
      <c r="A8" s="1477"/>
      <c r="B8" s="1478"/>
      <c r="C8" s="1479" t="s">
        <v>1103</v>
      </c>
      <c r="D8" s="1480"/>
      <c r="E8" s="1480"/>
      <c r="F8" s="1480"/>
      <c r="G8" s="1480"/>
    </row>
    <row r="9" spans="1:8" s="57" customFormat="1" ht="24" customHeight="1">
      <c r="A9" s="1481" t="s">
        <v>1619</v>
      </c>
      <c r="B9" s="1482"/>
      <c r="C9" s="1483">
        <v>68.400000000000006</v>
      </c>
      <c r="D9" s="1484">
        <v>66.2</v>
      </c>
      <c r="E9" s="1484">
        <v>65.2</v>
      </c>
      <c r="F9" s="1484">
        <v>61.3</v>
      </c>
      <c r="G9" s="1485">
        <v>55.9</v>
      </c>
    </row>
    <row r="10" spans="1:8" s="57" customFormat="1" ht="24" customHeight="1">
      <c r="A10" s="1481" t="s">
        <v>1620</v>
      </c>
      <c r="B10" s="1481"/>
      <c r="C10" s="1483">
        <v>71.2</v>
      </c>
      <c r="D10" s="1484">
        <v>72.400000000000006</v>
      </c>
      <c r="E10" s="1484">
        <v>68</v>
      </c>
      <c r="F10" s="1484">
        <v>60.3</v>
      </c>
      <c r="G10" s="1485">
        <v>64.2</v>
      </c>
    </row>
    <row r="11" spans="1:8" s="57" customFormat="1" ht="24" customHeight="1">
      <c r="A11" s="868" t="s">
        <v>1621</v>
      </c>
      <c r="B11" s="1481"/>
      <c r="C11" s="1483">
        <v>97.3</v>
      </c>
      <c r="D11" s="1484">
        <v>97.7</v>
      </c>
      <c r="E11" s="1484">
        <v>98.2</v>
      </c>
      <c r="F11" s="1484">
        <v>97.6</v>
      </c>
      <c r="G11" s="1485">
        <v>94.1</v>
      </c>
    </row>
    <row r="12" spans="1:8" s="57" customFormat="1" ht="24" customHeight="1">
      <c r="A12" s="868" t="s">
        <v>1622</v>
      </c>
      <c r="B12" s="1481"/>
      <c r="C12" s="1483">
        <v>87.8</v>
      </c>
      <c r="D12" s="1484">
        <v>88.9</v>
      </c>
      <c r="E12" s="1484">
        <v>91.9</v>
      </c>
      <c r="F12" s="1484">
        <v>92</v>
      </c>
      <c r="G12" s="1485">
        <v>89.1</v>
      </c>
    </row>
    <row r="13" spans="1:8" s="57" customFormat="1" ht="24" customHeight="1">
      <c r="A13" s="1481" t="s">
        <v>1623</v>
      </c>
      <c r="B13" s="1482"/>
      <c r="C13" s="1483">
        <v>31.8</v>
      </c>
      <c r="D13" s="1484">
        <v>38</v>
      </c>
      <c r="E13" s="1484">
        <v>37.799999999999997</v>
      </c>
      <c r="F13" s="1484">
        <v>31.8</v>
      </c>
      <c r="G13" s="1485">
        <v>35.200000000000003</v>
      </c>
    </row>
    <row r="14" spans="1:8" s="59" customFormat="1" ht="6" customHeight="1">
      <c r="A14" s="395"/>
      <c r="B14" s="395"/>
      <c r="C14" s="396"/>
      <c r="D14" s="397"/>
      <c r="E14" s="397"/>
      <c r="F14" s="397"/>
      <c r="G14" s="397"/>
    </row>
    <row r="15" spans="1:8" ht="15" customHeight="1">
      <c r="A15" s="102" t="s">
        <v>1094</v>
      </c>
      <c r="B15" s="398"/>
      <c r="C15" s="399"/>
      <c r="D15" s="399"/>
      <c r="E15" s="399"/>
      <c r="F15" s="399"/>
      <c r="G15" s="399"/>
    </row>
  </sheetData>
  <mergeCells count="1">
    <mergeCell ref="D2:F2"/>
  </mergeCells>
  <phoneticPr fontId="11"/>
  <hyperlinks>
    <hyperlink ref="A15" r:id="rId1" xr:uid="{3678FE7A-F2DC-4655-98AB-624F2764E4EB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2"/>
  <headerFooter scaleWithDoc="0">
    <oddHeader>&amp;L&amp;"ＭＳ ゴシック,標準"&amp;8&amp;P      第 ９ 章  運輸・通信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7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25.21875" style="1" customWidth="1"/>
    <col min="2" max="2" width="20.6640625" style="1" customWidth="1"/>
    <col min="3" max="3" width="0.44140625" style="1" customWidth="1"/>
    <col min="4" max="8" width="16.88671875" style="1" customWidth="1"/>
    <col min="9" max="16384" width="10.77734375" style="1"/>
  </cols>
  <sheetData>
    <row r="1" spans="1:8" ht="21.75" customHeight="1">
      <c r="A1" s="399"/>
      <c r="B1"/>
      <c r="C1"/>
      <c r="D1"/>
      <c r="E1" s="399"/>
      <c r="F1" s="399"/>
      <c r="G1" s="399"/>
      <c r="H1" s="399"/>
    </row>
    <row r="2" spans="1:8" ht="21.75" customHeight="1">
      <c r="A2" s="107" t="s">
        <v>1166</v>
      </c>
      <c r="B2" s="1114" t="s">
        <v>1105</v>
      </c>
      <c r="C2" s="1114"/>
      <c r="D2" s="1114"/>
      <c r="E2" s="1114"/>
      <c r="F2" s="1114"/>
      <c r="G2" s="1114"/>
      <c r="H2" s="1114"/>
    </row>
    <row r="3" spans="1:8" ht="24" customHeight="1">
      <c r="A3" s="399"/>
      <c r="B3" s="399"/>
      <c r="C3" s="399"/>
      <c r="D3" s="399"/>
      <c r="E3" s="399"/>
      <c r="F3" s="399"/>
      <c r="G3" s="399"/>
      <c r="H3" s="399"/>
    </row>
    <row r="4" spans="1:8" s="18" customFormat="1" ht="13.8" customHeight="1">
      <c r="A4" s="177" t="s">
        <v>1288</v>
      </c>
      <c r="B4" s="721"/>
      <c r="C4" s="721"/>
      <c r="D4" s="721"/>
      <c r="E4" s="721"/>
      <c r="F4" s="721"/>
      <c r="G4" s="721"/>
      <c r="H4" s="721"/>
    </row>
    <row r="5" spans="1:8" ht="15" customHeight="1" thickBot="1">
      <c r="A5" s="177"/>
      <c r="B5" s="399"/>
      <c r="C5" s="399"/>
      <c r="D5" s="399"/>
      <c r="E5" s="399"/>
      <c r="F5" s="399"/>
      <c r="G5" s="399"/>
      <c r="H5" s="721" t="s">
        <v>1236</v>
      </c>
    </row>
    <row r="6" spans="1:8" s="7" customFormat="1" ht="15" customHeight="1">
      <c r="A6" s="720" t="s">
        <v>1285</v>
      </c>
      <c r="B6" s="720" t="s">
        <v>1286</v>
      </c>
      <c r="C6" s="515"/>
      <c r="D6" s="513" t="s">
        <v>732</v>
      </c>
      <c r="E6" s="513" t="s">
        <v>1104</v>
      </c>
      <c r="F6" s="513" t="s">
        <v>1198</v>
      </c>
      <c r="G6" s="513" t="s">
        <v>1215</v>
      </c>
      <c r="H6" s="385" t="s">
        <v>1237</v>
      </c>
    </row>
    <row r="7" spans="1:8" s="3" customFormat="1" ht="42" customHeight="1">
      <c r="A7" s="423"/>
      <c r="B7" s="423"/>
      <c r="C7" s="389"/>
      <c r="D7" s="390" t="s">
        <v>1103</v>
      </c>
      <c r="E7" s="391"/>
      <c r="F7" s="391"/>
      <c r="G7" s="391"/>
      <c r="H7" s="391"/>
    </row>
    <row r="8" spans="1:8" s="101" customFormat="1" ht="16.5" customHeight="1">
      <c r="A8" s="990" t="s">
        <v>1102</v>
      </c>
      <c r="B8" s="990"/>
      <c r="C8" s="514"/>
      <c r="D8" s="392">
        <v>75.599999999999994</v>
      </c>
      <c r="E8" s="393">
        <v>76.8</v>
      </c>
      <c r="F8" s="393">
        <v>73.599999999999994</v>
      </c>
      <c r="G8" s="393">
        <v>72.3</v>
      </c>
      <c r="H8" s="394">
        <v>72.599999999999994</v>
      </c>
    </row>
    <row r="9" spans="1:8" s="2" customFormat="1" ht="27.75" customHeight="1">
      <c r="A9" s="1115" t="s">
        <v>1101</v>
      </c>
      <c r="B9" s="1115"/>
      <c r="C9" s="512"/>
      <c r="D9" s="392">
        <v>57.7</v>
      </c>
      <c r="E9" s="393">
        <v>57.3</v>
      </c>
      <c r="F9" s="393">
        <v>51.3</v>
      </c>
      <c r="G9" s="393">
        <v>62.2</v>
      </c>
      <c r="H9" s="394">
        <v>55.2</v>
      </c>
    </row>
    <row r="10" spans="1:8" s="2" customFormat="1" ht="27.75" customHeight="1">
      <c r="A10" s="990" t="s">
        <v>1199</v>
      </c>
      <c r="B10" s="990"/>
      <c r="C10" s="512"/>
      <c r="D10" s="392">
        <v>74.099999999999994</v>
      </c>
      <c r="E10" s="393">
        <v>74.900000000000006</v>
      </c>
      <c r="F10" s="393">
        <v>73.900000000000006</v>
      </c>
      <c r="G10" s="393">
        <v>79.8</v>
      </c>
      <c r="H10" s="394">
        <v>79.8</v>
      </c>
    </row>
    <row r="11" spans="1:8" s="2" customFormat="1" ht="27.75" customHeight="1">
      <c r="A11" s="990" t="s">
        <v>1100</v>
      </c>
      <c r="B11" s="990"/>
      <c r="C11" s="512"/>
      <c r="D11" s="392">
        <v>13.3</v>
      </c>
      <c r="E11" s="393">
        <v>22.9</v>
      </c>
      <c r="F11" s="393">
        <v>19.3</v>
      </c>
      <c r="G11" s="393">
        <v>26</v>
      </c>
      <c r="H11" s="394">
        <v>16.899999999999999</v>
      </c>
    </row>
    <row r="12" spans="1:8" s="2" customFormat="1" ht="27.75" customHeight="1">
      <c r="A12" s="1113" t="s">
        <v>1200</v>
      </c>
      <c r="B12" s="990"/>
      <c r="C12" s="512"/>
      <c r="D12" s="392">
        <v>50.2</v>
      </c>
      <c r="E12" s="393">
        <v>53.8</v>
      </c>
      <c r="F12" s="393">
        <v>55.8</v>
      </c>
      <c r="G12" s="393">
        <v>53</v>
      </c>
      <c r="H12" s="394">
        <v>61.6</v>
      </c>
    </row>
    <row r="13" spans="1:8" s="2" customFormat="1" ht="27.75" customHeight="1">
      <c r="A13" s="990" t="s">
        <v>1099</v>
      </c>
      <c r="B13" s="990"/>
      <c r="C13" s="512"/>
      <c r="D13" s="392">
        <v>38.1</v>
      </c>
      <c r="E13" s="393">
        <v>28.6</v>
      </c>
      <c r="F13" s="393">
        <v>33.9</v>
      </c>
      <c r="G13" s="393">
        <v>30.1</v>
      </c>
      <c r="H13" s="394">
        <v>32.4</v>
      </c>
    </row>
    <row r="14" spans="1:8" s="2" customFormat="1" ht="27.75" customHeight="1">
      <c r="A14" s="1113" t="s">
        <v>1238</v>
      </c>
      <c r="B14" s="990"/>
      <c r="C14" s="512"/>
      <c r="D14" s="392">
        <v>75.599999999999994</v>
      </c>
      <c r="E14" s="393">
        <v>71.3</v>
      </c>
      <c r="F14" s="393">
        <v>71.5</v>
      </c>
      <c r="G14" s="393">
        <v>78</v>
      </c>
      <c r="H14" s="394" t="s">
        <v>1217</v>
      </c>
    </row>
    <row r="15" spans="1:8" s="2" customFormat="1" ht="27.75" customHeight="1">
      <c r="A15" s="1113" t="s">
        <v>1239</v>
      </c>
      <c r="B15" s="1113"/>
      <c r="C15" s="512"/>
      <c r="D15" s="392" t="s">
        <v>1240</v>
      </c>
      <c r="E15" s="393" t="s">
        <v>1240</v>
      </c>
      <c r="F15" s="393" t="s">
        <v>1240</v>
      </c>
      <c r="G15" s="393" t="s">
        <v>1240</v>
      </c>
      <c r="H15" s="394">
        <v>77.900000000000006</v>
      </c>
    </row>
    <row r="16" spans="1:8" s="2" customFormat="1" ht="27.75" customHeight="1">
      <c r="A16" s="1113" t="s">
        <v>1201</v>
      </c>
      <c r="B16" s="990"/>
      <c r="C16" s="512"/>
      <c r="D16" s="392">
        <v>13.9</v>
      </c>
      <c r="E16" s="393">
        <v>18.600000000000001</v>
      </c>
      <c r="F16" s="393">
        <v>16.899999999999999</v>
      </c>
      <c r="G16" s="393">
        <v>20.100000000000001</v>
      </c>
      <c r="H16" s="394">
        <v>14.3</v>
      </c>
    </row>
    <row r="17" spans="1:8" s="2" customFormat="1" ht="27.75" customHeight="1">
      <c r="A17" s="990" t="s">
        <v>1098</v>
      </c>
      <c r="B17" s="990"/>
      <c r="C17" s="512"/>
      <c r="D17" s="392">
        <v>1.4</v>
      </c>
      <c r="E17" s="393">
        <v>1.9</v>
      </c>
      <c r="F17" s="393">
        <v>1.8</v>
      </c>
      <c r="G17" s="393">
        <v>2.9</v>
      </c>
      <c r="H17" s="394">
        <v>1.7</v>
      </c>
    </row>
    <row r="18" spans="1:8" s="2" customFormat="1" ht="27.75" customHeight="1">
      <c r="A18" s="990" t="s">
        <v>1097</v>
      </c>
      <c r="B18" s="990"/>
      <c r="C18" s="512"/>
      <c r="D18" s="392">
        <v>59.3</v>
      </c>
      <c r="E18" s="393">
        <v>62.2</v>
      </c>
      <c r="F18" s="393">
        <v>59.6</v>
      </c>
      <c r="G18" s="393">
        <v>64.5</v>
      </c>
      <c r="H18" s="394">
        <v>57.6</v>
      </c>
    </row>
    <row r="19" spans="1:8" s="2" customFormat="1" ht="27.75" customHeight="1">
      <c r="A19" s="990" t="s">
        <v>1096</v>
      </c>
      <c r="B19" s="990"/>
      <c r="C19" s="512"/>
      <c r="D19" s="392">
        <v>17.7</v>
      </c>
      <c r="E19" s="393">
        <v>26.9</v>
      </c>
      <c r="F19" s="393">
        <v>23.3</v>
      </c>
      <c r="G19" s="393">
        <v>23.7</v>
      </c>
      <c r="H19" s="394">
        <v>21.6</v>
      </c>
    </row>
    <row r="20" spans="1:8" s="2" customFormat="1" ht="27.75" customHeight="1">
      <c r="A20" s="990" t="s">
        <v>1095</v>
      </c>
      <c r="B20" s="990"/>
      <c r="C20" s="512"/>
      <c r="D20" s="392">
        <v>26.1</v>
      </c>
      <c r="E20" s="393">
        <v>22.9</v>
      </c>
      <c r="F20" s="393">
        <v>26.5</v>
      </c>
      <c r="G20" s="393">
        <v>21.7</v>
      </c>
      <c r="H20" s="394">
        <v>21.4</v>
      </c>
    </row>
    <row r="21" spans="1:8" s="2" customFormat="1" ht="27.75" customHeight="1">
      <c r="A21" s="1113" t="s">
        <v>1202</v>
      </c>
      <c r="B21" s="990"/>
      <c r="C21" s="512"/>
      <c r="D21" s="392">
        <v>7.9</v>
      </c>
      <c r="E21" s="393">
        <v>16.600000000000001</v>
      </c>
      <c r="F21" s="393">
        <v>36.1</v>
      </c>
      <c r="G21" s="393">
        <v>45.9</v>
      </c>
      <c r="H21" s="394">
        <v>31.2</v>
      </c>
    </row>
    <row r="22" spans="1:8" s="2" customFormat="1" ht="27.75" customHeight="1">
      <c r="A22" s="395"/>
      <c r="B22" s="395"/>
      <c r="C22" s="395"/>
      <c r="D22" s="396"/>
      <c r="E22" s="397"/>
      <c r="F22" s="397"/>
      <c r="G22" s="397"/>
      <c r="H22" s="397"/>
    </row>
    <row r="23" spans="1:8" s="2" customFormat="1" ht="18" customHeight="1">
      <c r="A23" s="102" t="s">
        <v>1094</v>
      </c>
      <c r="B23" s="102"/>
      <c r="C23" s="398"/>
      <c r="D23" s="399"/>
      <c r="E23" s="399"/>
      <c r="F23" s="399"/>
      <c r="G23" s="399"/>
      <c r="H23" s="399"/>
    </row>
    <row r="24" spans="1:8" s="2" customFormat="1" ht="27.75" customHeight="1">
      <c r="A24" s="1111"/>
      <c r="B24" s="1112"/>
      <c r="C24" s="421"/>
      <c r="D24" s="431"/>
      <c r="E24" s="431"/>
      <c r="F24" s="431"/>
      <c r="G24" s="431"/>
      <c r="H24" s="432"/>
    </row>
    <row r="25" spans="1:8" s="90" customFormat="1" ht="6" customHeight="1">
      <c r="A25" s="433"/>
      <c r="B25" s="433"/>
      <c r="C25" s="433"/>
      <c r="D25" s="434"/>
      <c r="E25" s="434"/>
      <c r="F25" s="434"/>
      <c r="G25" s="434"/>
      <c r="H25" s="434"/>
    </row>
    <row r="26" spans="1:8" ht="15" customHeight="1">
      <c r="A26" s="435"/>
      <c r="B26" s="435"/>
      <c r="C26" s="436"/>
      <c r="D26" s="437"/>
      <c r="E26" s="437"/>
      <c r="F26" s="437"/>
      <c r="G26" s="437"/>
      <c r="H26" s="437"/>
    </row>
    <row r="27" spans="1:8">
      <c r="A27" s="61"/>
      <c r="B27" s="61"/>
      <c r="C27" s="61"/>
      <c r="D27" s="61"/>
      <c r="E27" s="61"/>
      <c r="F27" s="61"/>
      <c r="G27" s="61"/>
      <c r="H27" s="61"/>
    </row>
  </sheetData>
  <mergeCells count="16">
    <mergeCell ref="A12:B12"/>
    <mergeCell ref="A13:B13"/>
    <mergeCell ref="A14:B14"/>
    <mergeCell ref="A15:B15"/>
    <mergeCell ref="A16:B16"/>
    <mergeCell ref="B2:H2"/>
    <mergeCell ref="A9:B9"/>
    <mergeCell ref="A10:B10"/>
    <mergeCell ref="A11:B11"/>
    <mergeCell ref="A8:B8"/>
    <mergeCell ref="A24:B24"/>
    <mergeCell ref="A17:B17"/>
    <mergeCell ref="A18:B18"/>
    <mergeCell ref="A19:B19"/>
    <mergeCell ref="A20:B20"/>
    <mergeCell ref="A21:B21"/>
  </mergeCells>
  <phoneticPr fontId="11"/>
  <hyperlinks>
    <hyperlink ref="A23" r:id="rId1" xr:uid="{8ABC93AF-C210-4766-A83B-299B7E5F9F10}"/>
  </hyperlinks>
  <printOptions gridLinesSet="0"/>
  <pageMargins left="0.59055118110236227" right="0.59055118110236227" top="0.59055118110236227" bottom="0.59055118110236227" header="0.39370078740157483" footer="0"/>
  <pageSetup paperSize="9" scale="70" orientation="portrait" r:id="rId2"/>
  <headerFooter scaleWithDoc="0">
    <oddHeader>&amp;R&amp;"ＭＳ ゴシック,標準"&amp;8第 ９ 章  運輸・通信      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129A-E1AC-4245-A850-3068BFC63487}">
  <dimension ref="A1:P29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6.44140625" customWidth="1"/>
    <col min="2" max="2" width="8.77734375" customWidth="1"/>
    <col min="3" max="3" width="9.33203125" customWidth="1"/>
    <col min="4" max="4" width="8.77734375" customWidth="1"/>
    <col min="5" max="5" width="9.33203125" customWidth="1"/>
    <col min="6" max="11" width="8.77734375" customWidth="1"/>
    <col min="12" max="12" width="8.6640625" customWidth="1"/>
    <col min="13" max="13" width="8.77734375" customWidth="1"/>
    <col min="14" max="14" width="9.33203125" customWidth="1"/>
  </cols>
  <sheetData>
    <row r="1" spans="1:16" ht="21.75" customHeight="1"/>
    <row r="2" spans="1:16" ht="21.75" customHeight="1">
      <c r="A2" s="107" t="s">
        <v>1624</v>
      </c>
      <c r="C2" s="1486"/>
      <c r="D2" s="1087" t="s">
        <v>1625</v>
      </c>
      <c r="E2" s="1087"/>
      <c r="F2" s="1087"/>
      <c r="G2" s="1087"/>
      <c r="H2" s="1087"/>
      <c r="I2" s="1087"/>
      <c r="J2" s="1087"/>
      <c r="K2" s="1087"/>
      <c r="L2" s="1087"/>
      <c r="M2" s="179"/>
    </row>
    <row r="3" spans="1:16" s="96" customFormat="1" ht="24" customHeight="1">
      <c r="C3" s="128"/>
      <c r="O3"/>
    </row>
    <row r="4" spans="1:16" s="60" customFormat="1" ht="12" customHeight="1">
      <c r="A4" s="323" t="s">
        <v>1626</v>
      </c>
    </row>
    <row r="5" spans="1:16" s="60" customFormat="1" ht="12" customHeight="1">
      <c r="A5" s="1487" t="s">
        <v>1627</v>
      </c>
    </row>
    <row r="6" spans="1:16" s="60" customFormat="1" ht="15" customHeight="1" thickBot="1">
      <c r="A6" s="1488" t="s">
        <v>1628</v>
      </c>
      <c r="N6" s="325" t="s">
        <v>1629</v>
      </c>
    </row>
    <row r="7" spans="1:16" ht="24" customHeight="1">
      <c r="A7" s="1489" t="s">
        <v>618</v>
      </c>
      <c r="B7" s="896" t="s">
        <v>1630</v>
      </c>
      <c r="C7" s="1345"/>
      <c r="D7" s="1345"/>
      <c r="E7" s="1345"/>
      <c r="F7" s="1345"/>
      <c r="G7" s="1345"/>
      <c r="H7" s="1418"/>
      <c r="I7" s="891" t="s">
        <v>1631</v>
      </c>
      <c r="J7" s="957"/>
      <c r="K7" s="957"/>
      <c r="L7" s="957"/>
      <c r="M7" s="957"/>
      <c r="N7" s="957"/>
    </row>
    <row r="8" spans="1:16" ht="18" customHeight="1">
      <c r="A8" s="1490"/>
      <c r="B8" s="1045" t="s">
        <v>107</v>
      </c>
      <c r="C8" s="1373" t="s">
        <v>1632</v>
      </c>
      <c r="D8" s="189"/>
      <c r="E8" s="1373" t="s">
        <v>1633</v>
      </c>
      <c r="F8" s="123"/>
      <c r="G8" s="1491" t="s">
        <v>1634</v>
      </c>
      <c r="H8" s="1492"/>
      <c r="I8" s="1045" t="s">
        <v>107</v>
      </c>
      <c r="J8" s="1240" t="s">
        <v>1635</v>
      </c>
      <c r="K8" s="1493"/>
      <c r="L8" s="1240" t="s">
        <v>1636</v>
      </c>
      <c r="M8" s="1493"/>
      <c r="N8" s="1206"/>
    </row>
    <row r="9" spans="1:16" ht="18" customHeight="1">
      <c r="A9" s="1490"/>
      <c r="B9" s="1494"/>
      <c r="C9" s="1494" t="s">
        <v>1637</v>
      </c>
      <c r="D9" s="1495" t="s">
        <v>1638</v>
      </c>
      <c r="E9" s="1494" t="s">
        <v>1639</v>
      </c>
      <c r="F9" s="1495" t="s">
        <v>1638</v>
      </c>
      <c r="G9" s="1494" t="s">
        <v>1640</v>
      </c>
      <c r="H9" s="1495" t="s">
        <v>1638</v>
      </c>
      <c r="I9" s="1046"/>
      <c r="J9" s="1332"/>
      <c r="K9" s="1495" t="s">
        <v>1641</v>
      </c>
      <c r="L9" s="1332"/>
      <c r="M9" s="1495" t="s">
        <v>1641</v>
      </c>
      <c r="N9" s="1332" t="s">
        <v>1642</v>
      </c>
    </row>
    <row r="10" spans="1:16" ht="21.75" customHeight="1">
      <c r="A10" s="1490"/>
      <c r="B10" s="1494"/>
      <c r="C10" s="1494"/>
      <c r="D10" s="1496"/>
      <c r="E10" s="1494"/>
      <c r="F10" s="1496"/>
      <c r="G10" s="1494"/>
      <c r="H10" s="1496"/>
      <c r="I10" s="1046"/>
      <c r="J10" s="1332"/>
      <c r="K10" s="1496"/>
      <c r="L10" s="1332"/>
      <c r="M10" s="1496"/>
      <c r="N10" s="1332"/>
    </row>
    <row r="11" spans="1:16" ht="21.75" customHeight="1">
      <c r="A11" s="1497"/>
      <c r="B11" s="1337"/>
      <c r="C11" s="1337"/>
      <c r="D11" s="1498"/>
      <c r="E11" s="1337"/>
      <c r="F11" s="1498"/>
      <c r="G11" s="1337"/>
      <c r="H11" s="1498"/>
      <c r="I11" s="1035"/>
      <c r="J11" s="1246"/>
      <c r="K11" s="1498"/>
      <c r="L11" s="1246"/>
      <c r="M11" s="1498"/>
      <c r="N11" s="1246"/>
    </row>
    <row r="12" spans="1:16" s="111" customFormat="1" ht="15" customHeight="1">
      <c r="A12" s="133"/>
      <c r="B12" s="183" t="s">
        <v>989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6" s="873" customFormat="1" ht="17.25" customHeight="1">
      <c r="A13" s="508" t="s">
        <v>1277</v>
      </c>
      <c r="B13" s="169">
        <v>5514</v>
      </c>
      <c r="C13" s="100">
        <v>79</v>
      </c>
      <c r="D13" s="100">
        <v>21</v>
      </c>
      <c r="E13" s="100">
        <v>2714</v>
      </c>
      <c r="F13" s="100">
        <v>16</v>
      </c>
      <c r="G13" s="100">
        <v>2721</v>
      </c>
      <c r="H13" s="1499">
        <v>0</v>
      </c>
      <c r="I13" s="100">
        <v>169</v>
      </c>
      <c r="J13" s="100">
        <v>56</v>
      </c>
      <c r="K13" s="100">
        <v>55</v>
      </c>
      <c r="L13" s="100">
        <v>43</v>
      </c>
      <c r="M13" s="1499">
        <v>0</v>
      </c>
      <c r="N13" s="100">
        <v>70</v>
      </c>
    </row>
    <row r="14" spans="1:16" s="873" customFormat="1" ht="17.25" customHeight="1">
      <c r="A14" s="872" t="s">
        <v>1643</v>
      </c>
      <c r="B14" s="187">
        <v>5285</v>
      </c>
      <c r="C14" s="140">
        <v>77</v>
      </c>
      <c r="D14" s="140">
        <v>21</v>
      </c>
      <c r="E14" s="140">
        <v>2483</v>
      </c>
      <c r="F14" s="140">
        <v>16</v>
      </c>
      <c r="G14" s="140">
        <v>2725</v>
      </c>
      <c r="H14" s="1499">
        <v>0</v>
      </c>
      <c r="I14" s="140">
        <v>171</v>
      </c>
      <c r="J14" s="140">
        <v>59</v>
      </c>
      <c r="K14" s="140">
        <v>52</v>
      </c>
      <c r="L14" s="140">
        <v>42</v>
      </c>
      <c r="M14" s="1499">
        <v>0</v>
      </c>
      <c r="N14" s="140">
        <v>70</v>
      </c>
    </row>
    <row r="15" spans="1:16" s="39" customFormat="1" ht="17.25" customHeight="1">
      <c r="A15" s="872" t="s">
        <v>1644</v>
      </c>
      <c r="B15" s="187">
        <v>5278</v>
      </c>
      <c r="C15" s="140">
        <v>74</v>
      </c>
      <c r="D15" s="140">
        <v>19</v>
      </c>
      <c r="E15" s="140">
        <v>2470</v>
      </c>
      <c r="F15" s="140">
        <v>16</v>
      </c>
      <c r="G15" s="140">
        <v>2734</v>
      </c>
      <c r="H15" s="1499">
        <v>0</v>
      </c>
      <c r="I15" s="140">
        <v>183</v>
      </c>
      <c r="J15" s="140">
        <v>57</v>
      </c>
      <c r="K15" s="140">
        <v>50</v>
      </c>
      <c r="L15" s="140">
        <v>42</v>
      </c>
      <c r="M15" s="1499">
        <v>0</v>
      </c>
      <c r="N15" s="140">
        <v>84</v>
      </c>
    </row>
    <row r="16" spans="1:16" s="150" customFormat="1" ht="17.25" customHeight="1">
      <c r="A16" s="414" t="s">
        <v>1645</v>
      </c>
      <c r="B16" s="187">
        <v>5270</v>
      </c>
      <c r="C16" s="140">
        <v>74</v>
      </c>
      <c r="D16" s="140">
        <v>19</v>
      </c>
      <c r="E16" s="140">
        <v>2456</v>
      </c>
      <c r="F16" s="140">
        <v>16</v>
      </c>
      <c r="G16" s="140">
        <v>2740</v>
      </c>
      <c r="H16" s="1499">
        <v>0</v>
      </c>
      <c r="I16" s="140">
        <v>181</v>
      </c>
      <c r="J16" s="140">
        <v>55</v>
      </c>
      <c r="K16" s="140">
        <v>48</v>
      </c>
      <c r="L16" s="140">
        <v>42</v>
      </c>
      <c r="M16" s="1499">
        <v>0</v>
      </c>
      <c r="N16" s="140">
        <v>84</v>
      </c>
      <c r="P16" s="149"/>
    </row>
    <row r="17" spans="1:14" s="150" customFormat="1" ht="15" customHeight="1">
      <c r="A17" s="1211"/>
      <c r="B17" s="16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s="873" customFormat="1" ht="17.25" customHeight="1">
      <c r="A18" s="860" t="s">
        <v>1241</v>
      </c>
      <c r="B18" s="185">
        <v>5276</v>
      </c>
      <c r="C18" s="154">
        <v>72</v>
      </c>
      <c r="D18" s="154">
        <v>18</v>
      </c>
      <c r="E18" s="154">
        <v>2438</v>
      </c>
      <c r="F18" s="154">
        <v>16</v>
      </c>
      <c r="G18" s="154">
        <v>2766</v>
      </c>
      <c r="H18" s="1499">
        <v>0</v>
      </c>
      <c r="I18" s="154">
        <v>168</v>
      </c>
      <c r="J18" s="154">
        <v>45</v>
      </c>
      <c r="K18" s="154">
        <v>38</v>
      </c>
      <c r="L18" s="154">
        <v>42</v>
      </c>
      <c r="M18" s="1499">
        <v>0</v>
      </c>
      <c r="N18" s="154">
        <v>81</v>
      </c>
    </row>
    <row r="19" spans="1:14" s="873" customFormat="1" ht="6" customHeight="1">
      <c r="A19" s="278"/>
      <c r="B19" s="1500"/>
      <c r="C19" s="1501"/>
      <c r="D19" s="1501"/>
      <c r="E19" s="1501"/>
      <c r="F19" s="1501"/>
      <c r="G19" s="1501"/>
      <c r="H19" s="1501"/>
      <c r="I19" s="1501"/>
      <c r="J19" s="1501"/>
      <c r="K19" s="1501"/>
      <c r="L19" s="1501"/>
      <c r="M19" s="1501"/>
      <c r="N19" s="1501"/>
    </row>
    <row r="20" spans="1:14" ht="15" customHeight="1">
      <c r="A20" s="125" t="s">
        <v>1646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</row>
    <row r="22" spans="1:14">
      <c r="F22" s="96"/>
      <c r="G22" s="96"/>
      <c r="H22" s="96"/>
      <c r="I22" s="96"/>
      <c r="J22" s="96"/>
      <c r="K22" s="96"/>
      <c r="L22" s="96"/>
      <c r="M22" s="96"/>
      <c r="N22" s="96"/>
    </row>
    <row r="23" spans="1:14">
      <c r="F23" s="96"/>
      <c r="G23" s="96"/>
      <c r="H23" s="96"/>
      <c r="I23" s="96"/>
      <c r="J23" s="96"/>
      <c r="K23" s="96"/>
      <c r="L23" s="96"/>
      <c r="M23" s="96"/>
      <c r="N23" s="96"/>
    </row>
    <row r="24" spans="1:14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9" spans="1:14">
      <c r="A29" t="s">
        <v>226</v>
      </c>
    </row>
  </sheetData>
  <mergeCells count="17">
    <mergeCell ref="N9:N11"/>
    <mergeCell ref="E9:E11"/>
    <mergeCell ref="F9:F11"/>
    <mergeCell ref="G9:G11"/>
    <mergeCell ref="H9:H11"/>
    <mergeCell ref="K9:K11"/>
    <mergeCell ref="M9:M11"/>
    <mergeCell ref="D2:L2"/>
    <mergeCell ref="A7:A11"/>
    <mergeCell ref="B7:H7"/>
    <mergeCell ref="I7:N7"/>
    <mergeCell ref="B8:B11"/>
    <mergeCell ref="I8:I11"/>
    <mergeCell ref="J8:J11"/>
    <mergeCell ref="L8:L11"/>
    <mergeCell ref="C9:C11"/>
    <mergeCell ref="D9:D11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8" orientation="portrait" r:id="rId1"/>
  <headerFooter scaleWithDoc="0">
    <oddHeader>&amp;R&amp;"ＭＳ ゴシック,標準"&amp;8第 ９ 章  運輸・通信     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79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9.109375" style="5" customWidth="1"/>
    <col min="2" max="8" width="16.109375" style="5" customWidth="1"/>
    <col min="9" max="16384" width="10.77734375" style="5"/>
  </cols>
  <sheetData>
    <row r="1" spans="1:8" s="53" customFormat="1" ht="21.75" customHeight="1">
      <c r="A1" s="671"/>
      <c r="B1" s="671"/>
      <c r="C1" s="671"/>
      <c r="D1" s="671"/>
      <c r="E1" s="671"/>
      <c r="F1" s="671"/>
      <c r="G1" s="671"/>
      <c r="H1" s="671"/>
    </row>
    <row r="2" spans="1:8" s="53" customFormat="1" ht="21.75" customHeight="1">
      <c r="A2" s="587" t="s">
        <v>1203</v>
      </c>
      <c r="B2" s="671"/>
      <c r="C2" s="672" t="s">
        <v>1165</v>
      </c>
      <c r="D2" s="672"/>
      <c r="E2" s="671"/>
      <c r="F2" s="672"/>
      <c r="G2" s="672"/>
      <c r="H2" s="672"/>
    </row>
    <row r="3" spans="1:8" s="53" customFormat="1" ht="21.75" customHeight="1">
      <c r="A3" s="673"/>
      <c r="B3" s="671"/>
      <c r="C3" s="672" t="s">
        <v>1164</v>
      </c>
      <c r="D3" s="672"/>
      <c r="E3" s="671"/>
      <c r="F3" s="672"/>
      <c r="G3" s="672"/>
      <c r="H3" s="672"/>
    </row>
    <row r="4" spans="1:8" s="53" customFormat="1" ht="24" customHeight="1">
      <c r="A4" s="671"/>
      <c r="B4" s="674"/>
      <c r="C4" s="671"/>
      <c r="D4" s="671"/>
      <c r="E4" s="675"/>
      <c r="F4" s="675"/>
      <c r="G4" s="675"/>
      <c r="H4" s="675"/>
    </row>
    <row r="5" spans="1:8" s="591" customFormat="1" ht="12" customHeight="1">
      <c r="A5" s="676" t="s">
        <v>1287</v>
      </c>
      <c r="F5" s="677"/>
      <c r="G5" s="677"/>
      <c r="H5" s="677"/>
    </row>
    <row r="6" spans="1:8" s="591" customFormat="1" ht="12" customHeight="1">
      <c r="A6" s="676" t="s">
        <v>1163</v>
      </c>
      <c r="B6" s="677"/>
      <c r="C6" s="677"/>
      <c r="D6" s="677"/>
      <c r="E6" s="677"/>
      <c r="F6" s="677"/>
      <c r="G6" s="677"/>
      <c r="H6" s="677"/>
    </row>
    <row r="7" spans="1:8" s="591" customFormat="1" ht="12" customHeight="1">
      <c r="A7" s="676" t="s">
        <v>1283</v>
      </c>
      <c r="C7" s="677"/>
      <c r="D7" s="677"/>
      <c r="E7" s="677"/>
      <c r="F7" s="677"/>
      <c r="G7" s="677"/>
      <c r="H7" s="677"/>
    </row>
    <row r="8" spans="1:8" s="591" customFormat="1" ht="12" customHeight="1">
      <c r="A8" s="676" t="s">
        <v>1162</v>
      </c>
      <c r="B8" s="677"/>
      <c r="C8" s="677"/>
      <c r="D8" s="677"/>
      <c r="E8" s="677"/>
      <c r="F8" s="677"/>
      <c r="G8" s="677"/>
      <c r="H8" s="677"/>
    </row>
    <row r="9" spans="1:8" s="591" customFormat="1" ht="12" customHeight="1">
      <c r="A9" s="676" t="s">
        <v>1161</v>
      </c>
      <c r="B9" s="677"/>
      <c r="C9" s="677"/>
      <c r="D9" s="677"/>
      <c r="E9" s="677"/>
      <c r="F9" s="677"/>
      <c r="G9" s="677"/>
      <c r="H9" s="677"/>
    </row>
    <row r="10" spans="1:8" s="591" customFormat="1" ht="16.8" customHeight="1" thickBot="1">
      <c r="A10" s="676" t="s">
        <v>1284</v>
      </c>
      <c r="B10" s="677"/>
      <c r="C10" s="677"/>
      <c r="D10" s="677"/>
      <c r="E10" s="677"/>
      <c r="F10" s="677"/>
      <c r="G10" s="677"/>
      <c r="H10" s="677"/>
    </row>
    <row r="11" spans="1:8" s="683" customFormat="1" ht="45.75" customHeight="1">
      <c r="A11" s="706" t="s">
        <v>1160</v>
      </c>
      <c r="B11" s="678" t="s">
        <v>1159</v>
      </c>
      <c r="C11" s="679" t="s">
        <v>1158</v>
      </c>
      <c r="D11" s="679" t="s">
        <v>1157</v>
      </c>
      <c r="E11" s="680" t="s">
        <v>1227</v>
      </c>
      <c r="F11" s="681" t="s">
        <v>1281</v>
      </c>
      <c r="G11" s="682" t="s">
        <v>1204</v>
      </c>
      <c r="H11" s="682" t="s">
        <v>1282</v>
      </c>
    </row>
    <row r="12" spans="1:8" s="686" customFormat="1" ht="18" customHeight="1">
      <c r="A12" s="684"/>
      <c r="B12" s="685" t="s">
        <v>1156</v>
      </c>
      <c r="C12" s="684" t="s">
        <v>938</v>
      </c>
      <c r="D12" s="684" t="s">
        <v>1155</v>
      </c>
      <c r="E12" s="684" t="s">
        <v>598</v>
      </c>
      <c r="F12" s="684"/>
      <c r="G12" s="684" t="s">
        <v>1154</v>
      </c>
      <c r="H12" s="684" t="s">
        <v>1153</v>
      </c>
    </row>
    <row r="13" spans="1:8" s="690" customFormat="1" ht="14.85" customHeight="1">
      <c r="A13" s="687" t="s">
        <v>1277</v>
      </c>
      <c r="B13" s="688">
        <v>1229238538</v>
      </c>
      <c r="C13" s="689">
        <v>47136151</v>
      </c>
      <c r="D13" s="689">
        <v>3120552</v>
      </c>
      <c r="E13" s="689">
        <v>3786998</v>
      </c>
      <c r="F13" s="689">
        <v>198850</v>
      </c>
      <c r="G13" s="689">
        <v>1234928</v>
      </c>
      <c r="H13" s="689">
        <v>14855745</v>
      </c>
    </row>
    <row r="14" spans="1:8" s="690" customFormat="1" ht="14.85" customHeight="1">
      <c r="A14" s="687" t="s">
        <v>1205</v>
      </c>
      <c r="B14" s="688">
        <v>1230387858</v>
      </c>
      <c r="C14" s="689">
        <v>46995718</v>
      </c>
      <c r="D14" s="689">
        <v>3308771</v>
      </c>
      <c r="E14" s="689">
        <v>3888397</v>
      </c>
      <c r="F14" s="689">
        <v>203191</v>
      </c>
      <c r="G14" s="689">
        <v>513943</v>
      </c>
      <c r="H14" s="689">
        <v>13827096</v>
      </c>
    </row>
    <row r="15" spans="1:8" s="690" customFormat="1" ht="14.85" customHeight="1">
      <c r="A15" s="687" t="s">
        <v>1278</v>
      </c>
      <c r="B15" s="707">
        <v>1236360036</v>
      </c>
      <c r="C15" s="689">
        <v>46893909</v>
      </c>
      <c r="D15" s="689">
        <v>3617563</v>
      </c>
      <c r="E15" s="691">
        <v>3825999</v>
      </c>
      <c r="F15" s="689">
        <v>211077</v>
      </c>
      <c r="G15" s="689">
        <v>1218692</v>
      </c>
      <c r="H15" s="689">
        <v>12767338</v>
      </c>
    </row>
    <row r="16" spans="1:8" s="692" customFormat="1" ht="14.85" customHeight="1">
      <c r="A16" s="687" t="s">
        <v>1279</v>
      </c>
      <c r="B16" s="709" t="s">
        <v>1206</v>
      </c>
      <c r="C16" s="689">
        <v>46777448</v>
      </c>
      <c r="D16" s="689">
        <v>3788564</v>
      </c>
      <c r="E16" s="691">
        <v>3780504</v>
      </c>
      <c r="F16" s="714">
        <v>264691</v>
      </c>
      <c r="G16" s="689">
        <v>3401533</v>
      </c>
      <c r="H16" s="691">
        <v>11829413</v>
      </c>
    </row>
    <row r="17" spans="1:8" s="712" customFormat="1" ht="26.4" customHeight="1">
      <c r="A17" s="708" t="s">
        <v>1280</v>
      </c>
      <c r="B17" s="709" t="s">
        <v>1206</v>
      </c>
      <c r="C17" s="710">
        <f>SUM(C19:C74)</f>
        <v>46706192</v>
      </c>
      <c r="D17" s="710">
        <v>3805689</v>
      </c>
      <c r="E17" s="711">
        <v>3724797</v>
      </c>
      <c r="F17" s="711" t="s">
        <v>1206</v>
      </c>
      <c r="G17" s="710">
        <v>3700111</v>
      </c>
      <c r="H17" s="711" t="s">
        <v>1206</v>
      </c>
    </row>
    <row r="18" spans="1:8" s="75" customFormat="1" ht="14.85" customHeight="1">
      <c r="A18" s="696"/>
      <c r="B18" s="693"/>
      <c r="C18" s="689"/>
      <c r="D18" s="689"/>
      <c r="E18" s="689"/>
      <c r="F18" s="689"/>
      <c r="G18" s="695"/>
      <c r="H18" s="695"/>
    </row>
    <row r="19" spans="1:8" s="75" customFormat="1" ht="14.85" customHeight="1">
      <c r="A19" s="697" t="s">
        <v>1152</v>
      </c>
      <c r="B19" s="688">
        <v>90774497</v>
      </c>
      <c r="C19" s="689">
        <v>2430883</v>
      </c>
      <c r="D19" s="689">
        <v>145200</v>
      </c>
      <c r="E19" s="105">
        <v>238454</v>
      </c>
      <c r="F19" s="689">
        <v>9379</v>
      </c>
      <c r="G19" s="689">
        <v>87778</v>
      </c>
      <c r="H19" s="689">
        <v>632263</v>
      </c>
    </row>
    <row r="20" spans="1:8" s="75" customFormat="1" ht="14.85" customHeight="1">
      <c r="A20" s="697" t="s">
        <v>1151</v>
      </c>
      <c r="B20" s="688">
        <v>20212954</v>
      </c>
      <c r="C20" s="689">
        <v>508545</v>
      </c>
      <c r="D20" s="689">
        <v>25624</v>
      </c>
      <c r="E20" s="105">
        <v>48360</v>
      </c>
      <c r="F20" s="689">
        <v>818</v>
      </c>
      <c r="G20" s="689">
        <v>12363</v>
      </c>
      <c r="H20" s="689">
        <v>183072</v>
      </c>
    </row>
    <row r="21" spans="1:8" s="75" customFormat="1" ht="14.85" customHeight="1">
      <c r="A21" s="697" t="s">
        <v>1150</v>
      </c>
      <c r="B21" s="688">
        <v>33728521</v>
      </c>
      <c r="C21" s="689">
        <v>522754</v>
      </c>
      <c r="D21" s="689">
        <v>16126</v>
      </c>
      <c r="E21" s="105">
        <v>48018</v>
      </c>
      <c r="F21" s="689">
        <v>496</v>
      </c>
      <c r="G21" s="689">
        <v>12989</v>
      </c>
      <c r="H21" s="689">
        <v>172774</v>
      </c>
    </row>
    <row r="22" spans="1:8" s="75" customFormat="1" ht="14.85" customHeight="1">
      <c r="A22" s="697" t="s">
        <v>1149</v>
      </c>
      <c r="B22" s="688">
        <v>25583395</v>
      </c>
      <c r="C22" s="689">
        <v>989187</v>
      </c>
      <c r="D22" s="689">
        <v>56811</v>
      </c>
      <c r="E22" s="105">
        <v>82261</v>
      </c>
      <c r="F22" s="689">
        <v>4642</v>
      </c>
      <c r="G22" s="689">
        <v>39178</v>
      </c>
      <c r="H22" s="689">
        <v>231851</v>
      </c>
    </row>
    <row r="23" spans="1:8" s="75" customFormat="1" ht="14.85" customHeight="1">
      <c r="A23" s="697" t="s">
        <v>1148</v>
      </c>
      <c r="B23" s="688">
        <v>23915114</v>
      </c>
      <c r="C23" s="689">
        <v>400963</v>
      </c>
      <c r="D23" s="689">
        <v>8851</v>
      </c>
      <c r="E23" s="105">
        <v>39466</v>
      </c>
      <c r="F23" s="689">
        <v>341</v>
      </c>
      <c r="G23" s="689">
        <v>9268</v>
      </c>
      <c r="H23" s="689">
        <v>138349</v>
      </c>
    </row>
    <row r="24" spans="1:8" s="75" customFormat="1" ht="14.85" customHeight="1">
      <c r="A24" s="697"/>
      <c r="B24" s="693"/>
      <c r="C24" s="689"/>
      <c r="D24" s="689"/>
      <c r="E24" s="105"/>
      <c r="F24" s="689"/>
      <c r="G24" s="689"/>
      <c r="H24" s="689"/>
    </row>
    <row r="25" spans="1:8" s="75" customFormat="1" ht="14.85" customHeight="1">
      <c r="A25" s="697" t="s">
        <v>1147</v>
      </c>
      <c r="B25" s="688">
        <v>16975018</v>
      </c>
      <c r="C25" s="689">
        <v>481234</v>
      </c>
      <c r="D25" s="689">
        <v>8918</v>
      </c>
      <c r="E25" s="105">
        <v>34919</v>
      </c>
      <c r="F25" s="689">
        <v>552</v>
      </c>
      <c r="G25" s="689">
        <v>14139</v>
      </c>
      <c r="H25" s="689">
        <v>116425</v>
      </c>
    </row>
    <row r="26" spans="1:8" s="75" customFormat="1" ht="14.85" customHeight="1">
      <c r="A26" s="697" t="s">
        <v>1146</v>
      </c>
      <c r="B26" s="688">
        <v>39563702</v>
      </c>
      <c r="C26" s="689">
        <v>907543</v>
      </c>
      <c r="D26" s="689">
        <v>15275</v>
      </c>
      <c r="E26" s="105">
        <v>79120</v>
      </c>
      <c r="F26" s="689">
        <v>1835</v>
      </c>
      <c r="G26" s="689">
        <v>24453</v>
      </c>
      <c r="H26" s="689">
        <v>223449</v>
      </c>
    </row>
    <row r="27" spans="1:8" s="75" customFormat="1" ht="14.85" customHeight="1">
      <c r="A27" s="697" t="s">
        <v>1145</v>
      </c>
      <c r="B27" s="688">
        <v>55596933</v>
      </c>
      <c r="C27" s="689">
        <v>1573135</v>
      </c>
      <c r="D27" s="689">
        <v>45395</v>
      </c>
      <c r="E27" s="105">
        <v>111074</v>
      </c>
      <c r="F27" s="689">
        <v>12065</v>
      </c>
      <c r="G27" s="689">
        <v>63427</v>
      </c>
      <c r="H27" s="689">
        <v>287309</v>
      </c>
    </row>
    <row r="28" spans="1:8" s="75" customFormat="1" ht="14.85" customHeight="1">
      <c r="A28" s="697" t="s">
        <v>1144</v>
      </c>
      <c r="B28" s="688">
        <v>25627098</v>
      </c>
      <c r="C28" s="689">
        <v>1036538</v>
      </c>
      <c r="D28" s="689">
        <v>16959</v>
      </c>
      <c r="E28" s="105">
        <v>77265</v>
      </c>
      <c r="F28" s="689">
        <v>3004</v>
      </c>
      <c r="G28" s="689">
        <v>38240</v>
      </c>
      <c r="H28" s="689">
        <v>191085</v>
      </c>
    </row>
    <row r="29" spans="1:8" s="75" customFormat="1" ht="14.85" customHeight="1">
      <c r="A29" s="697" t="s">
        <v>1143</v>
      </c>
      <c r="B29" s="688">
        <v>34999797</v>
      </c>
      <c r="C29" s="689">
        <v>1023567</v>
      </c>
      <c r="D29" s="689">
        <v>10704</v>
      </c>
      <c r="E29" s="105">
        <v>87221</v>
      </c>
      <c r="F29" s="689">
        <v>3521</v>
      </c>
      <c r="G29" s="689">
        <v>37983</v>
      </c>
      <c r="H29" s="689">
        <v>199539</v>
      </c>
    </row>
    <row r="30" spans="1:8" s="75" customFormat="1" ht="14.85" customHeight="1">
      <c r="A30" s="697"/>
      <c r="B30" s="693"/>
      <c r="C30" s="689"/>
      <c r="D30" s="689"/>
      <c r="E30" s="105"/>
      <c r="F30" s="698"/>
      <c r="G30" s="689"/>
      <c r="H30" s="689"/>
    </row>
    <row r="31" spans="1:8" s="75" customFormat="1" ht="14.85" customHeight="1">
      <c r="A31" s="697" t="s">
        <v>1142</v>
      </c>
      <c r="B31" s="688">
        <v>47491333</v>
      </c>
      <c r="C31" s="689">
        <v>2572352</v>
      </c>
      <c r="D31" s="689">
        <v>222453</v>
      </c>
      <c r="E31" s="105">
        <v>227178</v>
      </c>
      <c r="F31" s="689">
        <v>27898</v>
      </c>
      <c r="G31" s="689">
        <v>218353</v>
      </c>
      <c r="H31" s="689">
        <v>576321</v>
      </c>
    </row>
    <row r="32" spans="1:8" s="75" customFormat="1" ht="14.85" customHeight="1">
      <c r="A32" s="697" t="s">
        <v>1141</v>
      </c>
      <c r="B32" s="688">
        <v>41239391</v>
      </c>
      <c r="C32" s="689">
        <v>2338545</v>
      </c>
      <c r="D32" s="689">
        <v>223494</v>
      </c>
      <c r="E32" s="105">
        <v>187385</v>
      </c>
      <c r="F32" s="689">
        <v>20598</v>
      </c>
      <c r="G32" s="689">
        <v>203153</v>
      </c>
      <c r="H32" s="689">
        <v>508212</v>
      </c>
    </row>
    <row r="33" spans="1:8" s="75" customFormat="1" ht="14.85" customHeight="1">
      <c r="A33" s="697" t="s">
        <v>1140</v>
      </c>
      <c r="B33" s="688">
        <v>24442807</v>
      </c>
      <c r="C33" s="689">
        <v>3070909</v>
      </c>
      <c r="D33" s="689">
        <v>775206</v>
      </c>
      <c r="E33" s="105">
        <v>155932</v>
      </c>
      <c r="F33" s="689">
        <v>11723</v>
      </c>
      <c r="G33" s="689">
        <v>721683</v>
      </c>
      <c r="H33" s="689">
        <v>1321027</v>
      </c>
    </row>
    <row r="34" spans="1:8" s="75" customFormat="1" ht="14.85" customHeight="1">
      <c r="A34" s="697" t="s">
        <v>1139</v>
      </c>
      <c r="B34" s="688">
        <v>31211133</v>
      </c>
      <c r="C34" s="689">
        <v>2691932</v>
      </c>
      <c r="D34" s="689">
        <v>622601</v>
      </c>
      <c r="E34" s="105">
        <v>197572</v>
      </c>
      <c r="F34" s="689">
        <v>22395</v>
      </c>
      <c r="G34" s="689">
        <v>362409</v>
      </c>
      <c r="H34" s="689">
        <v>725011</v>
      </c>
    </row>
    <row r="35" spans="1:8" s="75" customFormat="1" ht="14.85" customHeight="1">
      <c r="A35" s="697" t="s">
        <v>1138</v>
      </c>
      <c r="B35" s="688">
        <v>37750804</v>
      </c>
      <c r="C35" s="689">
        <v>920217</v>
      </c>
      <c r="D35" s="689">
        <v>39759</v>
      </c>
      <c r="E35" s="105">
        <v>70909</v>
      </c>
      <c r="F35" s="689">
        <v>2291</v>
      </c>
      <c r="G35" s="689">
        <v>31911</v>
      </c>
      <c r="H35" s="689">
        <v>240717</v>
      </c>
    </row>
    <row r="36" spans="1:8" s="75" customFormat="1" ht="14.85" customHeight="1">
      <c r="A36" s="697"/>
      <c r="B36" s="693"/>
      <c r="C36" s="689"/>
      <c r="D36" s="689"/>
      <c r="E36" s="105"/>
      <c r="F36" s="698"/>
      <c r="G36" s="689"/>
      <c r="H36" s="689"/>
    </row>
    <row r="37" spans="1:8" s="75" customFormat="1" ht="14.85" customHeight="1">
      <c r="A37" s="697" t="s">
        <v>1137</v>
      </c>
      <c r="B37" s="688">
        <v>14078076</v>
      </c>
      <c r="C37" s="689">
        <v>497396</v>
      </c>
      <c r="D37" s="689">
        <v>9323</v>
      </c>
      <c r="E37" s="105">
        <v>42947</v>
      </c>
      <c r="F37" s="689">
        <v>1023</v>
      </c>
      <c r="G37" s="689">
        <v>20945</v>
      </c>
      <c r="H37" s="689">
        <v>89937</v>
      </c>
    </row>
    <row r="38" spans="1:8" s="75" customFormat="1" ht="14.85" customHeight="1">
      <c r="A38" s="697" t="s">
        <v>1136</v>
      </c>
      <c r="B38" s="688">
        <v>13256802</v>
      </c>
      <c r="C38" s="689">
        <v>531504</v>
      </c>
      <c r="D38" s="689">
        <v>28572</v>
      </c>
      <c r="E38" s="105">
        <v>37767</v>
      </c>
      <c r="F38" s="689">
        <v>1316</v>
      </c>
      <c r="G38" s="689">
        <v>27488</v>
      </c>
      <c r="H38" s="689">
        <v>104587</v>
      </c>
    </row>
    <row r="39" spans="1:8" s="75" customFormat="1" ht="14.85" customHeight="1">
      <c r="A39" s="697" t="s">
        <v>1135</v>
      </c>
      <c r="B39" s="688">
        <v>11146828</v>
      </c>
      <c r="C39" s="689">
        <v>363420</v>
      </c>
      <c r="D39" s="689">
        <v>4414</v>
      </c>
      <c r="E39" s="105">
        <v>25816</v>
      </c>
      <c r="F39" s="689">
        <v>777</v>
      </c>
      <c r="G39" s="689">
        <v>17262</v>
      </c>
      <c r="H39" s="689">
        <v>60247</v>
      </c>
    </row>
    <row r="40" spans="1:8" s="75" customFormat="1" ht="14.85" customHeight="1">
      <c r="A40" s="697" t="s">
        <v>1134</v>
      </c>
      <c r="B40" s="688">
        <v>11342283</v>
      </c>
      <c r="C40" s="689">
        <v>395249</v>
      </c>
      <c r="D40" s="689">
        <v>8708</v>
      </c>
      <c r="E40" s="105">
        <v>24283</v>
      </c>
      <c r="F40" s="689">
        <v>148</v>
      </c>
      <c r="G40" s="689">
        <v>18853</v>
      </c>
      <c r="H40" s="689">
        <v>92964</v>
      </c>
    </row>
    <row r="41" spans="1:8" s="75" customFormat="1" ht="14.85" customHeight="1">
      <c r="A41" s="697" t="s">
        <v>1133</v>
      </c>
      <c r="B41" s="688">
        <v>48105672</v>
      </c>
      <c r="C41" s="689">
        <v>943131</v>
      </c>
      <c r="D41" s="689">
        <v>17434</v>
      </c>
      <c r="E41" s="105">
        <v>53239</v>
      </c>
      <c r="F41" s="689">
        <v>1608</v>
      </c>
      <c r="G41" s="689">
        <v>41413</v>
      </c>
      <c r="H41" s="689">
        <v>221820</v>
      </c>
    </row>
    <row r="42" spans="1:8" s="75" customFormat="1" ht="14.85" customHeight="1">
      <c r="A42" s="697"/>
      <c r="B42" s="693"/>
      <c r="C42" s="689"/>
      <c r="D42" s="689"/>
      <c r="E42" s="105"/>
      <c r="F42" s="698"/>
      <c r="G42" s="689"/>
      <c r="H42" s="689"/>
    </row>
    <row r="43" spans="1:8" s="75" customFormat="1" ht="14.85" customHeight="1">
      <c r="A43" s="697" t="s">
        <v>1132</v>
      </c>
      <c r="B43" s="688">
        <v>30939601</v>
      </c>
      <c r="C43" s="689">
        <v>944069</v>
      </c>
      <c r="D43" s="689">
        <v>24703</v>
      </c>
      <c r="E43" s="105">
        <v>62295</v>
      </c>
      <c r="F43" s="689">
        <v>8806</v>
      </c>
      <c r="G43" s="689">
        <v>46761</v>
      </c>
      <c r="H43" s="689">
        <v>178124</v>
      </c>
    </row>
    <row r="44" spans="1:8" s="75" customFormat="1" ht="14.85" customHeight="1">
      <c r="A44" s="697" t="s">
        <v>1131</v>
      </c>
      <c r="B44" s="688">
        <v>37172742</v>
      </c>
      <c r="C44" s="689">
        <v>1556842</v>
      </c>
      <c r="D44" s="689">
        <v>60604</v>
      </c>
      <c r="E44" s="105">
        <v>145953</v>
      </c>
      <c r="F44" s="689">
        <v>13225</v>
      </c>
      <c r="G44" s="689">
        <v>86379</v>
      </c>
      <c r="H44" s="689">
        <v>323760</v>
      </c>
    </row>
    <row r="45" spans="1:8" s="75" customFormat="1" ht="14.85" customHeight="1">
      <c r="A45" s="697" t="s">
        <v>1130</v>
      </c>
      <c r="B45" s="688">
        <v>50755919</v>
      </c>
      <c r="C45" s="689">
        <v>3411903</v>
      </c>
      <c r="D45" s="689">
        <v>167253</v>
      </c>
      <c r="E45" s="105">
        <v>274070</v>
      </c>
      <c r="F45" s="689">
        <v>31300</v>
      </c>
      <c r="G45" s="689">
        <v>247785</v>
      </c>
      <c r="H45" s="689">
        <v>544825</v>
      </c>
    </row>
    <row r="46" spans="1:8" s="75" customFormat="1" ht="14.85" customHeight="1">
      <c r="A46" s="697" t="s">
        <v>1129</v>
      </c>
      <c r="B46" s="688">
        <v>25587531</v>
      </c>
      <c r="C46" s="689">
        <v>806084</v>
      </c>
      <c r="D46" s="689">
        <v>35306</v>
      </c>
      <c r="E46" s="105">
        <v>69655</v>
      </c>
      <c r="F46" s="689">
        <v>2805</v>
      </c>
      <c r="G46" s="689">
        <v>41967</v>
      </c>
      <c r="H46" s="689">
        <v>155259</v>
      </c>
    </row>
    <row r="47" spans="1:8" s="75" customFormat="1" ht="14.85" customHeight="1">
      <c r="A47" s="697" t="s">
        <v>1128</v>
      </c>
      <c r="B47" s="688">
        <v>12733526</v>
      </c>
      <c r="C47" s="689">
        <v>549189</v>
      </c>
      <c r="D47" s="689">
        <v>19481</v>
      </c>
      <c r="E47" s="105">
        <v>40389</v>
      </c>
      <c r="F47" s="689">
        <v>4061</v>
      </c>
      <c r="G47" s="689">
        <v>44320</v>
      </c>
      <c r="H47" s="689">
        <v>95414</v>
      </c>
    </row>
    <row r="48" spans="1:8" s="75" customFormat="1" ht="14.85" customHeight="1">
      <c r="A48" s="697"/>
      <c r="B48" s="693"/>
      <c r="C48" s="689"/>
      <c r="D48" s="689"/>
      <c r="E48" s="105"/>
      <c r="F48" s="698"/>
      <c r="G48" s="689"/>
      <c r="H48" s="689"/>
    </row>
    <row r="49" spans="1:8" s="75" customFormat="1" ht="14.85" customHeight="1">
      <c r="A49" s="697" t="s">
        <v>1127</v>
      </c>
      <c r="B49" s="688">
        <v>15772590</v>
      </c>
      <c r="C49" s="689">
        <v>747808</v>
      </c>
      <c r="D49" s="689">
        <v>176635</v>
      </c>
      <c r="E49" s="105">
        <v>53830</v>
      </c>
      <c r="F49" s="689">
        <v>1723</v>
      </c>
      <c r="G49" s="689">
        <v>90391</v>
      </c>
      <c r="H49" s="689">
        <v>235122</v>
      </c>
    </row>
    <row r="50" spans="1:8" s="75" customFormat="1" ht="14.85" customHeight="1">
      <c r="A50" s="699" t="s">
        <v>987</v>
      </c>
      <c r="B50" s="694">
        <v>19946051</v>
      </c>
      <c r="C50" s="695">
        <v>2369125</v>
      </c>
      <c r="D50" s="695">
        <v>228716</v>
      </c>
      <c r="E50" s="106">
        <v>216843</v>
      </c>
      <c r="F50" s="695">
        <v>20649</v>
      </c>
      <c r="G50" s="695">
        <v>326643</v>
      </c>
      <c r="H50" s="695">
        <v>729153</v>
      </c>
    </row>
    <row r="51" spans="1:8" s="75" customFormat="1" ht="14.85" customHeight="1">
      <c r="A51" s="697" t="s">
        <v>1126</v>
      </c>
      <c r="B51" s="688">
        <v>36888772</v>
      </c>
      <c r="C51" s="689">
        <v>1778535</v>
      </c>
      <c r="D51" s="689">
        <v>198310</v>
      </c>
      <c r="E51" s="105">
        <v>138791</v>
      </c>
      <c r="F51" s="689">
        <v>11366</v>
      </c>
      <c r="G51" s="689">
        <v>178247</v>
      </c>
      <c r="H51" s="689">
        <v>382312</v>
      </c>
    </row>
    <row r="52" spans="1:8" s="75" customFormat="1" ht="14.85" customHeight="1">
      <c r="A52" s="697" t="s">
        <v>1125</v>
      </c>
      <c r="B52" s="688">
        <v>12815557</v>
      </c>
      <c r="C52" s="689">
        <v>444310</v>
      </c>
      <c r="D52" s="689">
        <v>47752</v>
      </c>
      <c r="E52" s="105">
        <v>31832</v>
      </c>
      <c r="F52" s="689">
        <v>527</v>
      </c>
      <c r="G52" s="689">
        <v>40172</v>
      </c>
      <c r="H52" s="689">
        <v>112397</v>
      </c>
    </row>
    <row r="53" spans="1:8" s="75" customFormat="1" ht="14.85" customHeight="1">
      <c r="A53" s="697" t="s">
        <v>1124</v>
      </c>
      <c r="B53" s="688">
        <v>13922703</v>
      </c>
      <c r="C53" s="689">
        <v>324568</v>
      </c>
      <c r="D53" s="689">
        <v>10463</v>
      </c>
      <c r="E53" s="105">
        <v>25174</v>
      </c>
      <c r="F53" s="689">
        <v>1116</v>
      </c>
      <c r="G53" s="689">
        <v>19425</v>
      </c>
      <c r="H53" s="689">
        <v>102740</v>
      </c>
    </row>
    <row r="54" spans="1:8" s="75" customFormat="1" ht="14.85" customHeight="1">
      <c r="A54" s="697"/>
      <c r="B54" s="693"/>
      <c r="C54" s="689"/>
      <c r="D54" s="689"/>
      <c r="E54" s="105"/>
      <c r="F54" s="698"/>
      <c r="G54" s="689"/>
      <c r="H54" s="689"/>
    </row>
    <row r="55" spans="1:8" s="75" customFormat="1" ht="14.85" customHeight="1">
      <c r="A55" s="697" t="s">
        <v>1123</v>
      </c>
      <c r="B55" s="688">
        <v>9012705</v>
      </c>
      <c r="C55" s="689">
        <v>214583</v>
      </c>
      <c r="D55" s="689">
        <v>5685</v>
      </c>
      <c r="E55" s="105">
        <v>19890</v>
      </c>
      <c r="F55" s="689">
        <v>68</v>
      </c>
      <c r="G55" s="689">
        <v>9787</v>
      </c>
      <c r="H55" s="689">
        <v>57772</v>
      </c>
    </row>
    <row r="56" spans="1:8" s="75" customFormat="1" ht="14.85" customHeight="1">
      <c r="A56" s="697" t="s">
        <v>1122</v>
      </c>
      <c r="B56" s="688">
        <v>18312876</v>
      </c>
      <c r="C56" s="689">
        <v>248072</v>
      </c>
      <c r="D56" s="689">
        <v>7095</v>
      </c>
      <c r="E56" s="105">
        <v>25589</v>
      </c>
      <c r="F56" s="689">
        <v>78</v>
      </c>
      <c r="G56" s="689">
        <v>9397</v>
      </c>
      <c r="H56" s="689">
        <v>94619</v>
      </c>
    </row>
    <row r="57" spans="1:8" s="75" customFormat="1" ht="14.85" customHeight="1">
      <c r="A57" s="697" t="s">
        <v>1121</v>
      </c>
      <c r="B57" s="688">
        <v>32522064</v>
      </c>
      <c r="C57" s="689">
        <v>767300</v>
      </c>
      <c r="D57" s="689">
        <v>24307</v>
      </c>
      <c r="E57" s="105">
        <v>68936</v>
      </c>
      <c r="F57" s="689">
        <v>3125</v>
      </c>
      <c r="G57" s="689">
        <v>40335</v>
      </c>
      <c r="H57" s="689">
        <v>194280</v>
      </c>
    </row>
    <row r="58" spans="1:8" s="75" customFormat="1" ht="14.85" customHeight="1">
      <c r="A58" s="697" t="s">
        <v>1120</v>
      </c>
      <c r="B58" s="688">
        <v>29335224</v>
      </c>
      <c r="C58" s="689">
        <v>999228</v>
      </c>
      <c r="D58" s="689">
        <v>79951</v>
      </c>
      <c r="E58" s="105">
        <v>75609</v>
      </c>
      <c r="F58" s="689">
        <v>7536</v>
      </c>
      <c r="G58" s="689">
        <v>66137</v>
      </c>
      <c r="H58" s="689">
        <v>304091</v>
      </c>
    </row>
    <row r="59" spans="1:8" s="75" customFormat="1" ht="14.85" customHeight="1">
      <c r="A59" s="697" t="s">
        <v>1119</v>
      </c>
      <c r="B59" s="688">
        <v>16811793</v>
      </c>
      <c r="C59" s="689">
        <v>535214</v>
      </c>
      <c r="D59" s="689">
        <v>17567</v>
      </c>
      <c r="E59" s="105">
        <v>39359</v>
      </c>
      <c r="F59" s="689">
        <v>1778</v>
      </c>
      <c r="G59" s="689">
        <v>25647</v>
      </c>
      <c r="H59" s="689">
        <v>187458</v>
      </c>
    </row>
    <row r="60" spans="1:8" s="75" customFormat="1" ht="14.85" customHeight="1">
      <c r="A60" s="697"/>
      <c r="B60" s="693"/>
      <c r="C60" s="689"/>
      <c r="D60" s="689"/>
      <c r="E60" s="105"/>
      <c r="F60" s="689"/>
      <c r="G60" s="689"/>
      <c r="H60" s="689"/>
    </row>
    <row r="61" spans="1:8" s="75" customFormat="1" ht="14.85" customHeight="1">
      <c r="A61" s="697" t="s">
        <v>1118</v>
      </c>
      <c r="B61" s="688">
        <v>15401640</v>
      </c>
      <c r="C61" s="689">
        <v>296189</v>
      </c>
      <c r="D61" s="689">
        <v>5606</v>
      </c>
      <c r="E61" s="105">
        <v>17142</v>
      </c>
      <c r="F61" s="689">
        <v>856</v>
      </c>
      <c r="G61" s="689">
        <v>13365</v>
      </c>
      <c r="H61" s="689">
        <v>75854</v>
      </c>
    </row>
    <row r="62" spans="1:8" s="75" customFormat="1" ht="14.85" customHeight="1">
      <c r="A62" s="697" t="s">
        <v>1117</v>
      </c>
      <c r="B62" s="688">
        <v>10362034</v>
      </c>
      <c r="C62" s="689">
        <v>384412</v>
      </c>
      <c r="D62" s="689">
        <v>5997</v>
      </c>
      <c r="E62" s="105">
        <v>32863</v>
      </c>
      <c r="F62" s="689">
        <v>966</v>
      </c>
      <c r="G62" s="689">
        <v>19082</v>
      </c>
      <c r="H62" s="689">
        <v>92530</v>
      </c>
    </row>
    <row r="63" spans="1:8" s="75" customFormat="1" ht="14.85" customHeight="1">
      <c r="A63" s="697" t="s">
        <v>1116</v>
      </c>
      <c r="B63" s="688">
        <v>18448582</v>
      </c>
      <c r="C63" s="689">
        <v>465753</v>
      </c>
      <c r="D63" s="689">
        <v>9839</v>
      </c>
      <c r="E63" s="105">
        <v>45168</v>
      </c>
      <c r="F63" s="689">
        <v>879</v>
      </c>
      <c r="G63" s="689">
        <v>23973</v>
      </c>
      <c r="H63" s="689">
        <v>152751</v>
      </c>
    </row>
    <row r="64" spans="1:8" s="75" customFormat="1" ht="14.85" customHeight="1">
      <c r="A64" s="697" t="s">
        <v>1115</v>
      </c>
      <c r="B64" s="688">
        <v>14364970</v>
      </c>
      <c r="C64" s="689">
        <v>234735</v>
      </c>
      <c r="D64" s="689">
        <v>3897</v>
      </c>
      <c r="E64" s="105">
        <v>16967</v>
      </c>
      <c r="F64" s="689">
        <v>93</v>
      </c>
      <c r="G64" s="689">
        <v>10675</v>
      </c>
      <c r="H64" s="689">
        <v>93800</v>
      </c>
    </row>
    <row r="65" spans="1:8" s="75" customFormat="1" ht="14.85" customHeight="1">
      <c r="A65" s="697" t="s">
        <v>1114</v>
      </c>
      <c r="B65" s="688">
        <v>38052430</v>
      </c>
      <c r="C65" s="689">
        <v>1943501</v>
      </c>
      <c r="D65" s="689">
        <v>210438</v>
      </c>
      <c r="E65" s="105">
        <v>152685</v>
      </c>
      <c r="F65" s="689">
        <v>12620</v>
      </c>
      <c r="G65" s="689">
        <v>167682</v>
      </c>
      <c r="H65" s="689">
        <v>427790</v>
      </c>
    </row>
    <row r="66" spans="1:8" s="75" customFormat="1" ht="14.85" customHeight="1">
      <c r="A66" s="697"/>
      <c r="B66" s="693"/>
      <c r="C66" s="689"/>
      <c r="D66" s="689"/>
      <c r="E66" s="105"/>
      <c r="F66" s="689"/>
      <c r="G66" s="689"/>
      <c r="H66" s="689"/>
    </row>
    <row r="67" spans="1:8" s="75" customFormat="1" ht="14.85" customHeight="1">
      <c r="A67" s="697" t="s">
        <v>1113</v>
      </c>
      <c r="B67" s="688">
        <v>11080000</v>
      </c>
      <c r="C67" s="689">
        <v>324953</v>
      </c>
      <c r="D67" s="689">
        <v>9828</v>
      </c>
      <c r="E67" s="105">
        <v>35631</v>
      </c>
      <c r="F67" s="689">
        <v>2996</v>
      </c>
      <c r="G67" s="689">
        <v>17871</v>
      </c>
      <c r="H67" s="689">
        <v>71103</v>
      </c>
    </row>
    <row r="68" spans="1:8" s="75" customFormat="1" ht="14.85" customHeight="1">
      <c r="A68" s="697" t="s">
        <v>1112</v>
      </c>
      <c r="B68" s="688">
        <v>18117800</v>
      </c>
      <c r="C68" s="689">
        <v>402143</v>
      </c>
      <c r="D68" s="689">
        <v>57228</v>
      </c>
      <c r="E68" s="105">
        <v>32054</v>
      </c>
      <c r="F68" s="689">
        <v>92</v>
      </c>
      <c r="G68" s="689">
        <v>25121</v>
      </c>
      <c r="H68" s="689">
        <v>169681</v>
      </c>
    </row>
    <row r="69" spans="1:8" s="75" customFormat="1" ht="14.85" customHeight="1">
      <c r="A69" s="697" t="s">
        <v>1111</v>
      </c>
      <c r="B69" s="688">
        <v>26217154</v>
      </c>
      <c r="C69" s="689">
        <v>700013</v>
      </c>
      <c r="D69" s="689">
        <v>26438</v>
      </c>
      <c r="E69" s="105">
        <v>54677</v>
      </c>
      <c r="F69" s="689">
        <v>1013</v>
      </c>
      <c r="G69" s="689">
        <v>39928</v>
      </c>
      <c r="H69" s="689">
        <v>187859</v>
      </c>
    </row>
    <row r="70" spans="1:8" s="75" customFormat="1" ht="14.85" customHeight="1">
      <c r="A70" s="697" t="s">
        <v>1110</v>
      </c>
      <c r="B70" s="688">
        <v>18681674</v>
      </c>
      <c r="C70" s="689">
        <v>452188</v>
      </c>
      <c r="D70" s="689">
        <v>13589</v>
      </c>
      <c r="E70" s="105">
        <v>36347</v>
      </c>
      <c r="F70" s="689">
        <v>7801</v>
      </c>
      <c r="G70" s="689">
        <v>21070</v>
      </c>
      <c r="H70" s="689">
        <v>137393</v>
      </c>
    </row>
    <row r="71" spans="1:8" s="75" customFormat="1" ht="14.85" customHeight="1">
      <c r="A71" s="697" t="s">
        <v>1109</v>
      </c>
      <c r="B71" s="688">
        <v>20275281</v>
      </c>
      <c r="C71" s="689">
        <v>443458</v>
      </c>
      <c r="D71" s="689">
        <v>7959</v>
      </c>
      <c r="E71" s="105">
        <v>47221</v>
      </c>
      <c r="F71" s="689">
        <v>435</v>
      </c>
      <c r="G71" s="689">
        <v>17580</v>
      </c>
      <c r="H71" s="689">
        <v>109732</v>
      </c>
    </row>
    <row r="72" spans="1:8" s="75" customFormat="1" ht="14.85" customHeight="1">
      <c r="A72" s="697"/>
      <c r="B72" s="693"/>
      <c r="C72" s="689"/>
      <c r="D72" s="689"/>
      <c r="E72" s="105"/>
      <c r="F72" s="105"/>
      <c r="G72" s="689"/>
      <c r="H72" s="689"/>
    </row>
    <row r="73" spans="1:8" s="690" customFormat="1" ht="14.85" customHeight="1">
      <c r="A73" s="697" t="s">
        <v>1108</v>
      </c>
      <c r="B73" s="688">
        <v>27518832</v>
      </c>
      <c r="C73" s="689">
        <v>621026</v>
      </c>
      <c r="D73" s="689">
        <v>24588</v>
      </c>
      <c r="E73" s="105">
        <v>58723</v>
      </c>
      <c r="F73" s="105">
        <v>1417</v>
      </c>
      <c r="G73" s="689">
        <v>23432</v>
      </c>
      <c r="H73" s="689">
        <v>196169</v>
      </c>
    </row>
    <row r="74" spans="1:8" s="690" customFormat="1" ht="14.85" customHeight="1">
      <c r="A74" s="697" t="s">
        <v>1107</v>
      </c>
      <c r="B74" s="688">
        <v>8267827</v>
      </c>
      <c r="C74" s="689">
        <v>541987</v>
      </c>
      <c r="D74" s="689">
        <v>24628</v>
      </c>
      <c r="E74" s="104">
        <v>37922</v>
      </c>
      <c r="F74" s="104">
        <v>930</v>
      </c>
      <c r="G74" s="689">
        <v>43651</v>
      </c>
      <c r="H74" s="689">
        <v>100466</v>
      </c>
    </row>
    <row r="75" spans="1:8" s="690" customFormat="1" ht="6" customHeight="1">
      <c r="A75" s="700"/>
      <c r="B75" s="701"/>
      <c r="C75" s="702"/>
      <c r="D75" s="702"/>
      <c r="E75" s="103"/>
      <c r="F75" s="703"/>
      <c r="G75" s="702"/>
      <c r="H75" s="702"/>
    </row>
    <row r="76" spans="1:8" s="53" customFormat="1" ht="15" customHeight="1">
      <c r="A76" s="713" t="s">
        <v>1228</v>
      </c>
      <c r="B76" s="671"/>
      <c r="C76" s="671"/>
      <c r="D76" s="671"/>
      <c r="E76" s="671"/>
      <c r="F76" s="671"/>
      <c r="G76" s="671"/>
      <c r="H76" s="671"/>
    </row>
    <row r="77" spans="1:8" s="53" customFormat="1" ht="15" customHeight="1">
      <c r="A77" s="704" t="s">
        <v>1207</v>
      </c>
      <c r="B77" s="671"/>
      <c r="C77" s="671"/>
      <c r="D77" s="671"/>
      <c r="E77" s="671"/>
      <c r="F77" s="671"/>
      <c r="G77" s="671"/>
      <c r="H77" s="671"/>
    </row>
    <row r="78" spans="1:8" s="53" customFormat="1" ht="15" customHeight="1">
      <c r="A78" s="705" t="s">
        <v>1106</v>
      </c>
      <c r="B78" s="671"/>
      <c r="C78" s="671"/>
      <c r="D78" s="671"/>
      <c r="E78" s="671"/>
      <c r="F78" s="671"/>
      <c r="G78" s="671"/>
      <c r="H78" s="671"/>
    </row>
    <row r="79" spans="1:8" s="690" customFormat="1" ht="14.85" customHeight="1">
      <c r="A79" s="697"/>
      <c r="B79" s="842"/>
      <c r="C79" s="689"/>
      <c r="D79" s="689"/>
      <c r="E79" s="105"/>
      <c r="F79" s="105"/>
      <c r="G79" s="689"/>
      <c r="H79" s="689"/>
    </row>
  </sheetData>
  <phoneticPr fontId="11"/>
  <printOptions gridLinesSet="0"/>
  <pageMargins left="0.59055118110236227" right="0.59055118110236227" top="0.59055118110236227" bottom="0.19685039370078741" header="0.39370078740157483" footer="0"/>
  <pageSetup paperSize="9" scale="69" orientation="portrait" r:id="rId1"/>
  <headerFooter scaleWithDoc="0">
    <oddHeader>&amp;L&amp;"ＭＳ ゴシック,標準"&amp;8&amp;P      第 ９ 章  運輸・通信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B727-C1AA-4C5E-8640-B0C4C4D7E30A}">
  <sheetPr>
    <tabColor theme="0" tint="-0.14999847407452621"/>
  </sheetPr>
  <dimension ref="A1:O80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3.44140625" style="53" customWidth="1"/>
    <col min="2" max="2" width="19.5546875" style="53" customWidth="1"/>
    <col min="3" max="3" width="1" style="53" customWidth="1"/>
    <col min="4" max="7" width="11.109375" style="53" customWidth="1"/>
    <col min="8" max="8" width="1" style="53" customWidth="1"/>
    <col min="9" max="9" width="3.44140625" style="53" customWidth="1"/>
    <col min="10" max="10" width="17" style="53" customWidth="1"/>
    <col min="11" max="11" width="1" style="53" customWidth="1"/>
    <col min="12" max="15" width="11.109375" style="53" customWidth="1"/>
    <col min="16" max="16384" width="10.77734375" style="53"/>
  </cols>
  <sheetData>
    <row r="1" spans="1:15" ht="21.75" customHeight="1"/>
    <row r="2" spans="1:15" s="683" customFormat="1" ht="21.75" customHeight="1">
      <c r="A2" s="909" t="s">
        <v>1344</v>
      </c>
      <c r="B2" s="909"/>
      <c r="C2" s="909"/>
      <c r="D2" s="909"/>
      <c r="E2" s="909"/>
      <c r="F2" s="909"/>
      <c r="G2" s="756"/>
      <c r="H2" s="756"/>
      <c r="I2" s="613" t="s">
        <v>395</v>
      </c>
      <c r="J2" s="757"/>
    </row>
    <row r="3" spans="1:15" ht="24" customHeight="1">
      <c r="F3" s="759"/>
      <c r="G3" s="760"/>
      <c r="H3" s="760"/>
      <c r="I3" s="760"/>
      <c r="L3" s="758"/>
    </row>
    <row r="4" spans="1:15" s="590" customFormat="1" ht="12" customHeight="1"/>
    <row r="5" spans="1:15" s="590" customFormat="1" ht="12.6" customHeight="1"/>
    <row r="6" spans="1:15" s="683" customFormat="1" ht="15" customHeight="1" thickBot="1">
      <c r="A6" s="590"/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</row>
    <row r="7" spans="1:15" s="683" customFormat="1" ht="24" customHeight="1">
      <c r="A7" s="910" t="s">
        <v>108</v>
      </c>
      <c r="B7" s="910"/>
      <c r="C7" s="911"/>
      <c r="D7" s="914" t="s">
        <v>221</v>
      </c>
      <c r="E7" s="915"/>
      <c r="F7" s="914" t="s">
        <v>220</v>
      </c>
      <c r="G7" s="915"/>
      <c r="H7" s="916" t="s">
        <v>108</v>
      </c>
      <c r="I7" s="910"/>
      <c r="J7" s="910"/>
      <c r="K7" s="911"/>
      <c r="L7" s="914" t="s">
        <v>221</v>
      </c>
      <c r="M7" s="915"/>
      <c r="N7" s="914" t="s">
        <v>220</v>
      </c>
      <c r="O7" s="918"/>
    </row>
    <row r="8" spans="1:15" s="686" customFormat="1">
      <c r="A8" s="912"/>
      <c r="B8" s="912"/>
      <c r="C8" s="913"/>
      <c r="D8" s="764" t="s">
        <v>219</v>
      </c>
      <c r="E8" s="764" t="s">
        <v>218</v>
      </c>
      <c r="F8" s="764" t="s">
        <v>219</v>
      </c>
      <c r="G8" s="764" t="s">
        <v>218</v>
      </c>
      <c r="H8" s="917"/>
      <c r="I8" s="912"/>
      <c r="J8" s="912"/>
      <c r="K8" s="913"/>
      <c r="L8" s="764" t="s">
        <v>219</v>
      </c>
      <c r="M8" s="764" t="s">
        <v>218</v>
      </c>
      <c r="N8" s="765" t="s">
        <v>219</v>
      </c>
      <c r="O8" s="766" t="s">
        <v>218</v>
      </c>
    </row>
    <row r="9" spans="1:15" ht="17.25" customHeight="1">
      <c r="A9" s="921"/>
      <c r="B9" s="921"/>
      <c r="C9" s="922"/>
      <c r="D9" s="767" t="s">
        <v>217</v>
      </c>
      <c r="E9" s="771"/>
      <c r="F9" s="771"/>
      <c r="G9" s="772"/>
      <c r="H9" s="767"/>
      <c r="I9" s="767"/>
      <c r="J9" s="767"/>
      <c r="K9" s="768"/>
      <c r="L9" s="767" t="s">
        <v>217</v>
      </c>
      <c r="M9" s="767"/>
      <c r="N9" s="767"/>
      <c r="O9" s="767"/>
    </row>
    <row r="10" spans="1:15" ht="17.25" customHeight="1">
      <c r="A10" s="907" t="s">
        <v>392</v>
      </c>
      <c r="B10" s="907"/>
      <c r="C10" s="908"/>
      <c r="D10" s="24"/>
      <c r="E10" s="24"/>
      <c r="F10" s="24"/>
      <c r="G10" s="21"/>
      <c r="H10" s="773"/>
      <c r="J10" s="857" t="s">
        <v>391</v>
      </c>
      <c r="K10" s="774"/>
      <c r="L10" s="29">
        <v>196721</v>
      </c>
      <c r="M10" s="26">
        <v>120775</v>
      </c>
      <c r="N10" s="26">
        <v>197784</v>
      </c>
      <c r="O10" s="25">
        <v>120775</v>
      </c>
    </row>
    <row r="11" spans="1:15" ht="17.25" customHeight="1">
      <c r="A11" s="784"/>
      <c r="B11" s="779" t="s">
        <v>1312</v>
      </c>
      <c r="C11" s="787"/>
      <c r="D11" s="24">
        <v>486685</v>
      </c>
      <c r="E11" s="24">
        <v>320304</v>
      </c>
      <c r="F11" s="24">
        <v>486689</v>
      </c>
      <c r="G11" s="21">
        <v>320304</v>
      </c>
      <c r="H11" s="784"/>
      <c r="I11" s="784"/>
      <c r="J11" s="788" t="s">
        <v>389</v>
      </c>
      <c r="K11" s="789"/>
      <c r="L11" s="23">
        <v>390</v>
      </c>
      <c r="M11" s="22">
        <v>156</v>
      </c>
      <c r="N11" s="22">
        <v>378</v>
      </c>
      <c r="O11" s="24">
        <v>156</v>
      </c>
    </row>
    <row r="12" spans="1:15" ht="17.25" customHeight="1">
      <c r="A12" s="784"/>
      <c r="B12" s="779" t="s">
        <v>1313</v>
      </c>
      <c r="C12" s="790"/>
      <c r="D12" s="24">
        <v>495238</v>
      </c>
      <c r="E12" s="24">
        <v>313625</v>
      </c>
      <c r="F12" s="24">
        <v>495208</v>
      </c>
      <c r="G12" s="21">
        <v>313625</v>
      </c>
      <c r="H12" s="784"/>
      <c r="I12" s="784"/>
      <c r="J12" s="788" t="s">
        <v>387</v>
      </c>
      <c r="K12" s="787"/>
      <c r="L12" s="23">
        <v>98</v>
      </c>
      <c r="M12" s="22">
        <v>47</v>
      </c>
      <c r="N12" s="22">
        <v>108</v>
      </c>
      <c r="O12" s="24">
        <v>47</v>
      </c>
    </row>
    <row r="13" spans="1:15" ht="17.25" customHeight="1">
      <c r="A13" s="784"/>
      <c r="B13" s="779" t="s">
        <v>1314</v>
      </c>
      <c r="C13" s="790"/>
      <c r="D13" s="24">
        <v>558664</v>
      </c>
      <c r="E13" s="24">
        <v>326549</v>
      </c>
      <c r="F13" s="24">
        <v>558640</v>
      </c>
      <c r="G13" s="21">
        <v>326549</v>
      </c>
      <c r="H13" s="784"/>
      <c r="I13" s="784"/>
      <c r="J13" s="788" t="s">
        <v>385</v>
      </c>
      <c r="K13" s="790"/>
      <c r="L13" s="23">
        <v>100</v>
      </c>
      <c r="M13" s="22">
        <v>49</v>
      </c>
      <c r="N13" s="22">
        <v>100</v>
      </c>
      <c r="O13" s="24">
        <v>49</v>
      </c>
    </row>
    <row r="14" spans="1:15" ht="17.25" customHeight="1">
      <c r="A14" s="784"/>
      <c r="B14" s="687" t="s">
        <v>1315</v>
      </c>
      <c r="C14" s="790"/>
      <c r="D14" s="24">
        <v>607215</v>
      </c>
      <c r="E14" s="24">
        <v>339616</v>
      </c>
      <c r="F14" s="24">
        <v>606978</v>
      </c>
      <c r="G14" s="21">
        <v>339616</v>
      </c>
      <c r="H14" s="784"/>
      <c r="I14" s="784"/>
      <c r="J14" s="788" t="s">
        <v>383</v>
      </c>
      <c r="K14" s="790"/>
      <c r="L14" s="23">
        <v>392</v>
      </c>
      <c r="M14" s="22">
        <v>262</v>
      </c>
      <c r="N14" s="22">
        <v>389</v>
      </c>
      <c r="O14" s="24">
        <v>262</v>
      </c>
    </row>
    <row r="15" spans="1:15" ht="17.25" customHeight="1">
      <c r="A15" s="784"/>
      <c r="B15" s="793"/>
      <c r="C15" s="790"/>
      <c r="D15" s="35"/>
      <c r="E15" s="35"/>
      <c r="F15" s="35"/>
      <c r="G15" s="34"/>
      <c r="H15" s="784"/>
      <c r="I15" s="784"/>
      <c r="J15" s="788" t="s">
        <v>381</v>
      </c>
      <c r="K15" s="790"/>
      <c r="L15" s="23">
        <v>150</v>
      </c>
      <c r="M15" s="22">
        <v>61</v>
      </c>
      <c r="N15" s="22">
        <v>152</v>
      </c>
      <c r="O15" s="24">
        <v>61</v>
      </c>
    </row>
    <row r="16" spans="1:15" ht="17.25" customHeight="1">
      <c r="A16" s="773"/>
      <c r="B16" s="856" t="s">
        <v>1309</v>
      </c>
      <c r="C16" s="776"/>
      <c r="D16" s="25">
        <v>632198</v>
      </c>
      <c r="E16" s="25">
        <v>342452</v>
      </c>
      <c r="F16" s="25">
        <v>632068</v>
      </c>
      <c r="G16" s="31">
        <v>342452</v>
      </c>
      <c r="H16" s="784"/>
      <c r="I16" s="784"/>
      <c r="J16" s="788" t="s">
        <v>349</v>
      </c>
      <c r="K16" s="787"/>
      <c r="L16" s="23">
        <v>787</v>
      </c>
      <c r="M16" s="22">
        <v>312</v>
      </c>
      <c r="N16" s="22">
        <v>754</v>
      </c>
      <c r="O16" s="24">
        <v>312</v>
      </c>
    </row>
    <row r="17" spans="1:15" ht="17.25" customHeight="1">
      <c r="A17" s="784"/>
      <c r="B17" s="779"/>
      <c r="C17" s="785"/>
      <c r="D17" s="33"/>
      <c r="E17" s="33"/>
      <c r="F17" s="33"/>
      <c r="G17" s="32"/>
      <c r="H17" s="784"/>
      <c r="I17" s="784"/>
      <c r="J17" s="788" t="s">
        <v>243</v>
      </c>
      <c r="K17" s="787"/>
      <c r="L17" s="23">
        <v>7</v>
      </c>
      <c r="M17" s="22">
        <v>7</v>
      </c>
      <c r="N17" s="22">
        <v>7</v>
      </c>
      <c r="O17" s="24">
        <v>7</v>
      </c>
    </row>
    <row r="18" spans="1:15" ht="17.25" customHeight="1">
      <c r="B18" s="857" t="s">
        <v>376</v>
      </c>
      <c r="C18" s="776"/>
      <c r="D18" s="25">
        <v>379679</v>
      </c>
      <c r="E18" s="25">
        <v>206143</v>
      </c>
      <c r="F18" s="25">
        <v>378486</v>
      </c>
      <c r="G18" s="31">
        <v>206143</v>
      </c>
      <c r="H18" s="784"/>
      <c r="I18" s="801"/>
      <c r="J18" s="788" t="s">
        <v>375</v>
      </c>
      <c r="K18" s="787"/>
      <c r="L18" s="23">
        <v>3702</v>
      </c>
      <c r="M18" s="22">
        <v>2611</v>
      </c>
      <c r="N18" s="22">
        <v>3810</v>
      </c>
      <c r="O18" s="24">
        <v>2611</v>
      </c>
    </row>
    <row r="19" spans="1:15" ht="17.25" customHeight="1">
      <c r="A19" s="803"/>
      <c r="B19" s="779" t="s">
        <v>243</v>
      </c>
      <c r="C19" s="785"/>
      <c r="D19" s="22">
        <v>22001</v>
      </c>
      <c r="E19" s="22">
        <v>21979</v>
      </c>
      <c r="F19" s="22">
        <v>21985</v>
      </c>
      <c r="G19" s="21">
        <v>21979</v>
      </c>
      <c r="H19" s="784"/>
      <c r="I19" s="784"/>
      <c r="J19" s="788" t="s">
        <v>243</v>
      </c>
      <c r="K19" s="787"/>
      <c r="L19" s="23">
        <v>10</v>
      </c>
      <c r="M19" s="22">
        <v>10</v>
      </c>
      <c r="N19" s="22">
        <v>10</v>
      </c>
      <c r="O19" s="24">
        <v>10</v>
      </c>
    </row>
    <row r="20" spans="1:15" ht="17.25" customHeight="1">
      <c r="A20" s="804"/>
      <c r="B20" s="779" t="s">
        <v>370</v>
      </c>
      <c r="C20" s="785"/>
      <c r="D20" s="22">
        <v>93457</v>
      </c>
      <c r="E20" s="22">
        <v>32816</v>
      </c>
      <c r="F20" s="22">
        <v>87966</v>
      </c>
      <c r="G20" s="21">
        <v>32816</v>
      </c>
      <c r="H20" s="784"/>
      <c r="I20" s="784"/>
      <c r="J20" s="788" t="s">
        <v>369</v>
      </c>
      <c r="K20" s="787"/>
      <c r="L20" s="23">
        <v>3158</v>
      </c>
      <c r="M20" s="22">
        <v>1817</v>
      </c>
      <c r="N20" s="22">
        <v>3200</v>
      </c>
      <c r="O20" s="24">
        <v>1817</v>
      </c>
    </row>
    <row r="21" spans="1:15" ht="17.25" customHeight="1">
      <c r="A21" s="805"/>
      <c r="B21" s="779" t="s">
        <v>367</v>
      </c>
      <c r="C21" s="785"/>
      <c r="D21" s="22">
        <v>836</v>
      </c>
      <c r="E21" s="22">
        <v>201</v>
      </c>
      <c r="F21" s="22">
        <v>781</v>
      </c>
      <c r="G21" s="21">
        <v>201</v>
      </c>
      <c r="H21" s="784"/>
      <c r="I21" s="784"/>
      <c r="J21" s="788" t="s">
        <v>366</v>
      </c>
      <c r="K21" s="787"/>
      <c r="L21" s="23">
        <v>3784</v>
      </c>
      <c r="M21" s="22">
        <v>2286</v>
      </c>
      <c r="N21" s="22">
        <v>3767</v>
      </c>
      <c r="O21" s="24">
        <v>2286</v>
      </c>
    </row>
    <row r="22" spans="1:15" ht="17.25" customHeight="1">
      <c r="A22" s="784"/>
      <c r="B22" s="779" t="s">
        <v>243</v>
      </c>
      <c r="C22" s="785"/>
      <c r="D22" s="22">
        <v>19342</v>
      </c>
      <c r="E22" s="22">
        <v>19207</v>
      </c>
      <c r="F22" s="22">
        <v>19377</v>
      </c>
      <c r="G22" s="21">
        <v>19207</v>
      </c>
      <c r="H22" s="784"/>
      <c r="I22" s="784"/>
      <c r="J22" s="788" t="s">
        <v>363</v>
      </c>
      <c r="K22" s="787"/>
      <c r="L22" s="23">
        <v>4427</v>
      </c>
      <c r="M22" s="22">
        <v>2833</v>
      </c>
      <c r="N22" s="22">
        <v>4353</v>
      </c>
      <c r="O22" s="24">
        <v>2833</v>
      </c>
    </row>
    <row r="23" spans="1:15" ht="17.25" customHeight="1">
      <c r="A23" s="784"/>
      <c r="B23" s="779" t="s">
        <v>47</v>
      </c>
      <c r="C23" s="785"/>
      <c r="D23" s="22">
        <v>26802</v>
      </c>
      <c r="E23" s="22">
        <v>7550</v>
      </c>
      <c r="F23" s="22">
        <v>27892</v>
      </c>
      <c r="G23" s="21">
        <v>7550</v>
      </c>
      <c r="H23" s="784"/>
      <c r="I23" s="784"/>
      <c r="J23" s="788" t="s">
        <v>360</v>
      </c>
      <c r="K23" s="787"/>
      <c r="L23" s="23">
        <v>4105</v>
      </c>
      <c r="M23" s="22">
        <v>2723</v>
      </c>
      <c r="N23" s="22">
        <v>4087</v>
      </c>
      <c r="O23" s="24">
        <v>2723</v>
      </c>
    </row>
    <row r="24" spans="1:15" ht="17.25" customHeight="1">
      <c r="A24" s="784"/>
      <c r="B24" s="779" t="s">
        <v>358</v>
      </c>
      <c r="C24" s="785"/>
      <c r="D24" s="22">
        <v>764</v>
      </c>
      <c r="E24" s="22">
        <v>170</v>
      </c>
      <c r="F24" s="22">
        <v>744</v>
      </c>
      <c r="G24" s="21">
        <v>170</v>
      </c>
      <c r="H24" s="784"/>
      <c r="I24" s="784"/>
      <c r="J24" s="788" t="s">
        <v>357</v>
      </c>
      <c r="K24" s="787"/>
      <c r="L24" s="23">
        <v>27334</v>
      </c>
      <c r="M24" s="22">
        <v>14644</v>
      </c>
      <c r="N24" s="22">
        <v>27737</v>
      </c>
      <c r="O24" s="24">
        <v>14644</v>
      </c>
    </row>
    <row r="25" spans="1:15" ht="17.25" customHeight="1">
      <c r="A25" s="784"/>
      <c r="B25" s="779" t="s">
        <v>243</v>
      </c>
      <c r="C25" s="785"/>
      <c r="D25" s="22">
        <v>9751</v>
      </c>
      <c r="E25" s="22">
        <v>9749</v>
      </c>
      <c r="F25" s="22">
        <v>9749</v>
      </c>
      <c r="G25" s="21">
        <v>9749</v>
      </c>
      <c r="H25" s="784"/>
      <c r="I25" s="784"/>
      <c r="J25" s="788" t="s">
        <v>243</v>
      </c>
      <c r="K25" s="787"/>
      <c r="L25" s="23">
        <v>6933</v>
      </c>
      <c r="M25" s="22">
        <v>6666</v>
      </c>
      <c r="N25" s="22">
        <v>6752</v>
      </c>
      <c r="O25" s="24">
        <v>6666</v>
      </c>
    </row>
    <row r="26" spans="1:15" ht="17.25" customHeight="1">
      <c r="A26" s="784"/>
      <c r="B26" s="779" t="s">
        <v>353</v>
      </c>
      <c r="C26" s="785"/>
      <c r="D26" s="22">
        <v>26607</v>
      </c>
      <c r="E26" s="22">
        <v>11262</v>
      </c>
      <c r="F26" s="22">
        <v>28750</v>
      </c>
      <c r="G26" s="21">
        <v>11262</v>
      </c>
      <c r="H26" s="784"/>
      <c r="I26" s="784"/>
      <c r="J26" s="788" t="s">
        <v>352</v>
      </c>
      <c r="K26" s="787"/>
      <c r="L26" s="23">
        <v>11661</v>
      </c>
      <c r="M26" s="22">
        <v>4950</v>
      </c>
      <c r="N26" s="22">
        <v>11753</v>
      </c>
      <c r="O26" s="24">
        <v>4950</v>
      </c>
    </row>
    <row r="27" spans="1:15" ht="17.25" customHeight="1">
      <c r="A27" s="784"/>
      <c r="B27" s="779" t="s">
        <v>349</v>
      </c>
      <c r="C27" s="785"/>
      <c r="D27" s="22">
        <v>2649</v>
      </c>
      <c r="E27" s="22">
        <v>876</v>
      </c>
      <c r="F27" s="22">
        <v>2741</v>
      </c>
      <c r="G27" s="21">
        <v>876</v>
      </c>
      <c r="H27" s="784"/>
      <c r="I27" s="784"/>
      <c r="J27" s="788" t="s">
        <v>348</v>
      </c>
      <c r="K27" s="787"/>
      <c r="L27" s="23">
        <v>2168</v>
      </c>
      <c r="M27" s="22">
        <v>1211</v>
      </c>
      <c r="N27" s="22">
        <v>2179</v>
      </c>
      <c r="O27" s="24">
        <v>1211</v>
      </c>
    </row>
    <row r="28" spans="1:15" ht="17.25" customHeight="1">
      <c r="A28" s="784"/>
      <c r="B28" s="779" t="s">
        <v>345</v>
      </c>
      <c r="C28" s="785"/>
      <c r="D28" s="22">
        <v>2049</v>
      </c>
      <c r="E28" s="22">
        <v>1019</v>
      </c>
      <c r="F28" s="22">
        <v>2116</v>
      </c>
      <c r="G28" s="21">
        <v>1019</v>
      </c>
      <c r="H28" s="784"/>
      <c r="I28" s="784"/>
      <c r="J28" s="788" t="s">
        <v>243</v>
      </c>
      <c r="K28" s="787"/>
      <c r="L28" s="23">
        <v>37782</v>
      </c>
      <c r="M28" s="22">
        <v>22955</v>
      </c>
      <c r="N28" s="22">
        <v>37907</v>
      </c>
      <c r="O28" s="24">
        <v>22955</v>
      </c>
    </row>
    <row r="29" spans="1:15" ht="17.25" customHeight="1">
      <c r="A29" s="784"/>
      <c r="B29" s="779" t="s">
        <v>243</v>
      </c>
      <c r="C29" s="785"/>
      <c r="D29" s="22">
        <v>26</v>
      </c>
      <c r="E29" s="22">
        <v>26</v>
      </c>
      <c r="F29" s="22">
        <v>26</v>
      </c>
      <c r="G29" s="21">
        <v>26</v>
      </c>
      <c r="H29" s="784"/>
      <c r="I29" s="784"/>
      <c r="J29" s="788" t="s">
        <v>343</v>
      </c>
      <c r="K29" s="787"/>
      <c r="L29" s="23">
        <v>9414</v>
      </c>
      <c r="M29" s="22">
        <v>4285</v>
      </c>
      <c r="N29" s="22">
        <v>9715</v>
      </c>
      <c r="O29" s="24">
        <v>4285</v>
      </c>
    </row>
    <row r="30" spans="1:15" ht="17.25" customHeight="1">
      <c r="A30" s="784"/>
      <c r="B30" s="779" t="s">
        <v>340</v>
      </c>
      <c r="C30" s="785"/>
      <c r="D30" s="22">
        <v>4155</v>
      </c>
      <c r="E30" s="22">
        <v>1809</v>
      </c>
      <c r="F30" s="22">
        <v>4065</v>
      </c>
      <c r="G30" s="21">
        <v>1809</v>
      </c>
      <c r="H30" s="784"/>
      <c r="I30" s="784"/>
      <c r="J30" s="788" t="s">
        <v>339</v>
      </c>
      <c r="K30" s="787"/>
      <c r="L30" s="23">
        <v>5192</v>
      </c>
      <c r="M30" s="22">
        <v>3271</v>
      </c>
      <c r="N30" s="22">
        <v>5172</v>
      </c>
      <c r="O30" s="24">
        <v>3271</v>
      </c>
    </row>
    <row r="31" spans="1:15" ht="17.25" customHeight="1">
      <c r="A31" s="784"/>
      <c r="B31" s="779" t="s">
        <v>336</v>
      </c>
      <c r="C31" s="785"/>
      <c r="D31" s="22">
        <v>5553</v>
      </c>
      <c r="E31" s="22">
        <v>3318</v>
      </c>
      <c r="F31" s="22">
        <v>5576</v>
      </c>
      <c r="G31" s="21">
        <v>3318</v>
      </c>
      <c r="H31" s="683"/>
      <c r="I31" s="784"/>
      <c r="J31" s="788" t="s">
        <v>335</v>
      </c>
      <c r="K31" s="787"/>
      <c r="L31" s="23">
        <v>7588</v>
      </c>
      <c r="M31" s="22">
        <v>4751</v>
      </c>
      <c r="N31" s="22">
        <v>7759</v>
      </c>
      <c r="O31" s="24">
        <v>4751</v>
      </c>
    </row>
    <row r="32" spans="1:15" ht="17.25" customHeight="1">
      <c r="A32" s="784"/>
      <c r="B32" s="779" t="s">
        <v>333</v>
      </c>
      <c r="C32" s="785"/>
      <c r="D32" s="22">
        <v>5635</v>
      </c>
      <c r="E32" s="22">
        <v>3018</v>
      </c>
      <c r="F32" s="22">
        <v>5687</v>
      </c>
      <c r="G32" s="21">
        <v>3018</v>
      </c>
      <c r="H32" s="784"/>
      <c r="I32" s="784"/>
      <c r="J32" s="788" t="s">
        <v>332</v>
      </c>
      <c r="K32" s="787"/>
      <c r="L32" s="23">
        <v>3599</v>
      </c>
      <c r="M32" s="22">
        <v>2399</v>
      </c>
      <c r="N32" s="22">
        <v>3489</v>
      </c>
      <c r="O32" s="24">
        <v>2399</v>
      </c>
    </row>
    <row r="33" spans="1:15" ht="17.25" customHeight="1">
      <c r="A33" s="805"/>
      <c r="B33" s="779" t="s">
        <v>243</v>
      </c>
      <c r="C33" s="785"/>
      <c r="D33" s="719">
        <v>0</v>
      </c>
      <c r="E33" s="719">
        <v>0</v>
      </c>
      <c r="F33" s="719">
        <v>0</v>
      </c>
      <c r="G33" s="719">
        <v>0</v>
      </c>
      <c r="H33" s="809"/>
      <c r="I33" s="784"/>
      <c r="J33" s="788" t="s">
        <v>329</v>
      </c>
      <c r="K33" s="787"/>
      <c r="L33" s="23">
        <v>15551</v>
      </c>
      <c r="M33" s="22">
        <v>10180</v>
      </c>
      <c r="N33" s="22">
        <v>15558</v>
      </c>
      <c r="O33" s="24">
        <v>10180</v>
      </c>
    </row>
    <row r="34" spans="1:15" ht="17.25" customHeight="1">
      <c r="A34" s="784"/>
      <c r="B34" s="779" t="s">
        <v>326</v>
      </c>
      <c r="C34" s="785"/>
      <c r="D34" s="22">
        <v>17982</v>
      </c>
      <c r="E34" s="22">
        <v>9764</v>
      </c>
      <c r="F34" s="22">
        <v>18472</v>
      </c>
      <c r="G34" s="21">
        <v>9764</v>
      </c>
      <c r="H34" s="784"/>
      <c r="I34" s="784"/>
      <c r="J34" s="788" t="s">
        <v>325</v>
      </c>
      <c r="K34" s="787"/>
      <c r="L34" s="23">
        <v>2885</v>
      </c>
      <c r="M34" s="22">
        <v>1945</v>
      </c>
      <c r="N34" s="22">
        <v>2890</v>
      </c>
      <c r="O34" s="24">
        <v>1945</v>
      </c>
    </row>
    <row r="35" spans="1:15" ht="17.25" customHeight="1">
      <c r="A35" s="784"/>
      <c r="B35" s="779" t="s">
        <v>322</v>
      </c>
      <c r="C35" s="785"/>
      <c r="D35" s="22">
        <v>3276</v>
      </c>
      <c r="E35" s="22">
        <v>2007</v>
      </c>
      <c r="F35" s="22">
        <v>3201</v>
      </c>
      <c r="G35" s="21">
        <v>2007</v>
      </c>
      <c r="H35" s="784"/>
      <c r="I35" s="784"/>
      <c r="J35" s="788" t="s">
        <v>321</v>
      </c>
      <c r="K35" s="787"/>
      <c r="L35" s="23">
        <v>4481</v>
      </c>
      <c r="M35" s="22">
        <v>2748</v>
      </c>
      <c r="N35" s="22">
        <v>4423</v>
      </c>
      <c r="O35" s="24">
        <v>2748</v>
      </c>
    </row>
    <row r="36" spans="1:15" ht="17.25" customHeight="1">
      <c r="A36" s="784"/>
      <c r="B36" s="779" t="s">
        <v>318</v>
      </c>
      <c r="C36" s="785"/>
      <c r="D36" s="22">
        <v>6728</v>
      </c>
      <c r="E36" s="22">
        <v>4381</v>
      </c>
      <c r="F36" s="22">
        <v>6863</v>
      </c>
      <c r="G36" s="21">
        <v>4381</v>
      </c>
      <c r="H36" s="784"/>
      <c r="I36" s="784"/>
      <c r="J36" s="788" t="s">
        <v>317</v>
      </c>
      <c r="K36" s="787"/>
      <c r="L36" s="23">
        <v>13578</v>
      </c>
      <c r="M36" s="22">
        <v>8900</v>
      </c>
      <c r="N36" s="22">
        <v>13799</v>
      </c>
      <c r="O36" s="24">
        <v>8900</v>
      </c>
    </row>
    <row r="37" spans="1:15" ht="17.25" customHeight="1">
      <c r="A37" s="805"/>
      <c r="B37" s="779" t="s">
        <v>315</v>
      </c>
      <c r="C37" s="785"/>
      <c r="D37" s="22">
        <v>3380</v>
      </c>
      <c r="E37" s="22">
        <v>2158</v>
      </c>
      <c r="F37" s="22">
        <v>3402</v>
      </c>
      <c r="G37" s="21">
        <v>2158</v>
      </c>
      <c r="H37" s="784"/>
      <c r="I37" s="784"/>
      <c r="J37" s="788" t="s">
        <v>314</v>
      </c>
      <c r="K37" s="787"/>
      <c r="L37" s="23">
        <v>2555</v>
      </c>
      <c r="M37" s="22">
        <v>1697</v>
      </c>
      <c r="N37" s="22">
        <v>2529</v>
      </c>
      <c r="O37" s="24">
        <v>1697</v>
      </c>
    </row>
    <row r="38" spans="1:15" ht="17.25" customHeight="1">
      <c r="A38" s="784"/>
      <c r="B38" s="779" t="s">
        <v>243</v>
      </c>
      <c r="C38" s="785"/>
      <c r="D38" s="22">
        <v>41</v>
      </c>
      <c r="E38" s="22">
        <v>41</v>
      </c>
      <c r="F38" s="22">
        <v>41</v>
      </c>
      <c r="G38" s="21">
        <v>41</v>
      </c>
      <c r="H38" s="784"/>
      <c r="I38" s="784"/>
      <c r="J38" s="788" t="s">
        <v>312</v>
      </c>
      <c r="K38" s="787"/>
      <c r="L38" s="23">
        <v>5532</v>
      </c>
      <c r="M38" s="22">
        <v>3728</v>
      </c>
      <c r="N38" s="22">
        <v>5659</v>
      </c>
      <c r="O38" s="24">
        <v>3728</v>
      </c>
    </row>
    <row r="39" spans="1:15" ht="17.25" customHeight="1">
      <c r="A39" s="784"/>
      <c r="B39" s="779" t="s">
        <v>310</v>
      </c>
      <c r="C39" s="785"/>
      <c r="D39" s="22">
        <v>1784</v>
      </c>
      <c r="E39" s="22">
        <v>993</v>
      </c>
      <c r="F39" s="22">
        <v>1812</v>
      </c>
      <c r="G39" s="21">
        <v>993</v>
      </c>
      <c r="H39" s="784"/>
      <c r="I39" s="11"/>
      <c r="J39" s="788" t="s">
        <v>243</v>
      </c>
      <c r="K39" s="11"/>
      <c r="L39" s="23">
        <v>2156</v>
      </c>
      <c r="M39" s="22">
        <v>2135</v>
      </c>
      <c r="N39" s="22">
        <v>2152</v>
      </c>
      <c r="O39" s="24">
        <v>2135</v>
      </c>
    </row>
    <row r="40" spans="1:15" ht="17.25" customHeight="1">
      <c r="A40" s="784"/>
      <c r="B40" s="779" t="s">
        <v>243</v>
      </c>
      <c r="C40" s="785"/>
      <c r="D40" s="22">
        <v>1820</v>
      </c>
      <c r="E40" s="22">
        <v>1817</v>
      </c>
      <c r="F40" s="22">
        <v>1817</v>
      </c>
      <c r="G40" s="21">
        <v>1817</v>
      </c>
      <c r="H40" s="784"/>
      <c r="I40" s="11"/>
      <c r="J40" s="788" t="s">
        <v>296</v>
      </c>
      <c r="K40" s="11"/>
      <c r="L40" s="23">
        <v>9362</v>
      </c>
      <c r="M40" s="22">
        <v>5724</v>
      </c>
      <c r="N40" s="22">
        <v>9372</v>
      </c>
      <c r="O40" s="24">
        <v>5724</v>
      </c>
    </row>
    <row r="41" spans="1:15" ht="17.25" customHeight="1">
      <c r="A41" s="805"/>
      <c r="B41" s="779" t="s">
        <v>286</v>
      </c>
      <c r="C41" s="785"/>
      <c r="D41" s="22">
        <v>8238</v>
      </c>
      <c r="E41" s="22">
        <v>5025</v>
      </c>
      <c r="F41" s="22">
        <v>8266</v>
      </c>
      <c r="G41" s="21">
        <v>5025</v>
      </c>
      <c r="H41" s="784"/>
      <c r="I41" s="11"/>
      <c r="J41" s="788" t="s">
        <v>307</v>
      </c>
      <c r="K41" s="11"/>
      <c r="L41" s="23">
        <v>6108</v>
      </c>
      <c r="M41" s="22">
        <v>4171</v>
      </c>
      <c r="N41" s="22">
        <v>6086</v>
      </c>
      <c r="O41" s="24">
        <v>4171</v>
      </c>
    </row>
    <row r="42" spans="1:15" ht="17.25" customHeight="1">
      <c r="A42" s="784"/>
      <c r="B42" s="779" t="s">
        <v>305</v>
      </c>
      <c r="C42" s="785"/>
      <c r="D42" s="22">
        <v>1111</v>
      </c>
      <c r="E42" s="22">
        <v>731</v>
      </c>
      <c r="F42" s="22">
        <v>1128</v>
      </c>
      <c r="G42" s="21">
        <v>731</v>
      </c>
      <c r="H42" s="784"/>
      <c r="I42" s="11"/>
      <c r="J42" s="788" t="s">
        <v>304</v>
      </c>
      <c r="K42" s="11"/>
      <c r="L42" s="23">
        <v>1485</v>
      </c>
      <c r="M42" s="22">
        <v>1095</v>
      </c>
      <c r="N42" s="22">
        <v>1487</v>
      </c>
      <c r="O42" s="24">
        <v>1095</v>
      </c>
    </row>
    <row r="43" spans="1:15" ht="17.25" customHeight="1">
      <c r="A43" s="784"/>
      <c r="B43" s="779" t="s">
        <v>301</v>
      </c>
      <c r="C43" s="785"/>
      <c r="D43" s="22">
        <v>4772</v>
      </c>
      <c r="E43" s="22">
        <v>2902</v>
      </c>
      <c r="F43" s="22">
        <v>4729</v>
      </c>
      <c r="G43" s="21">
        <v>2902</v>
      </c>
      <c r="H43" s="784"/>
      <c r="I43" s="11"/>
      <c r="J43" s="788" t="s">
        <v>300</v>
      </c>
      <c r="K43" s="11"/>
      <c r="L43" s="23">
        <v>95</v>
      </c>
      <c r="M43" s="22">
        <v>55</v>
      </c>
      <c r="N43" s="22">
        <v>102</v>
      </c>
      <c r="O43" s="24">
        <v>55</v>
      </c>
    </row>
    <row r="44" spans="1:15" ht="17.25" customHeight="1">
      <c r="A44" s="805"/>
      <c r="B44" s="779" t="s">
        <v>298</v>
      </c>
      <c r="C44" s="785"/>
      <c r="D44" s="22">
        <v>5585</v>
      </c>
      <c r="E44" s="22">
        <v>4120</v>
      </c>
      <c r="F44" s="22">
        <v>5532</v>
      </c>
      <c r="G44" s="21">
        <v>4120</v>
      </c>
      <c r="H44" s="784"/>
      <c r="I44" s="11"/>
      <c r="J44" s="788" t="s">
        <v>297</v>
      </c>
      <c r="K44" s="11"/>
      <c r="L44" s="23">
        <v>150</v>
      </c>
      <c r="M44" s="22">
        <v>89</v>
      </c>
      <c r="N44" s="22">
        <v>147</v>
      </c>
      <c r="O44" s="24">
        <v>89</v>
      </c>
    </row>
    <row r="45" spans="1:15" ht="17.25" customHeight="1">
      <c r="A45" s="784"/>
      <c r="B45" s="779" t="s">
        <v>295</v>
      </c>
      <c r="C45" s="785"/>
      <c r="D45" s="22">
        <v>1973</v>
      </c>
      <c r="E45" s="22">
        <v>1158</v>
      </c>
      <c r="F45" s="22">
        <v>1935</v>
      </c>
      <c r="G45" s="21">
        <v>1158</v>
      </c>
      <c r="H45" s="784"/>
      <c r="I45" s="11"/>
      <c r="J45" s="788"/>
      <c r="K45" s="11"/>
      <c r="L45" s="30"/>
      <c r="M45" s="27"/>
      <c r="N45" s="27"/>
      <c r="O45" s="27"/>
    </row>
    <row r="46" spans="1:15" ht="17.25" customHeight="1">
      <c r="A46" s="784"/>
      <c r="B46" s="779" t="s">
        <v>294</v>
      </c>
      <c r="C46" s="785"/>
      <c r="D46" s="22">
        <v>12656</v>
      </c>
      <c r="E46" s="22">
        <v>8069</v>
      </c>
      <c r="F46" s="22">
        <v>12657</v>
      </c>
      <c r="G46" s="21">
        <v>8069</v>
      </c>
      <c r="H46" s="784"/>
      <c r="I46" s="683" t="s">
        <v>1218</v>
      </c>
      <c r="J46" s="857" t="s">
        <v>293</v>
      </c>
      <c r="K46" s="773"/>
      <c r="L46" s="29">
        <v>2490</v>
      </c>
      <c r="M46" s="26">
        <v>1581</v>
      </c>
      <c r="N46" s="26">
        <v>2490</v>
      </c>
      <c r="O46" s="25">
        <v>1581</v>
      </c>
    </row>
    <row r="47" spans="1:15" ht="17.25" customHeight="1">
      <c r="A47" s="784"/>
      <c r="B47" s="779" t="s">
        <v>291</v>
      </c>
      <c r="C47" s="785"/>
      <c r="D47" s="22">
        <v>4150</v>
      </c>
      <c r="E47" s="22">
        <v>2778</v>
      </c>
      <c r="F47" s="22">
        <v>4187</v>
      </c>
      <c r="G47" s="21">
        <v>2778</v>
      </c>
      <c r="H47" s="773"/>
      <c r="I47" s="784"/>
      <c r="J47" s="788" t="s">
        <v>251</v>
      </c>
      <c r="K47" s="787"/>
      <c r="L47" s="23">
        <v>1128</v>
      </c>
      <c r="M47" s="22">
        <v>731</v>
      </c>
      <c r="N47" s="22">
        <v>1111</v>
      </c>
      <c r="O47" s="24">
        <v>731</v>
      </c>
    </row>
    <row r="48" spans="1:15" ht="17.25" customHeight="1">
      <c r="A48" s="784"/>
      <c r="B48" s="779" t="s">
        <v>289</v>
      </c>
      <c r="C48" s="785"/>
      <c r="D48" s="22">
        <v>6774</v>
      </c>
      <c r="E48" s="22">
        <v>4219</v>
      </c>
      <c r="F48" s="22">
        <v>6530</v>
      </c>
      <c r="G48" s="21">
        <v>4219</v>
      </c>
      <c r="H48" s="784"/>
      <c r="I48" s="784"/>
      <c r="J48" s="788" t="s">
        <v>243</v>
      </c>
      <c r="K48" s="787"/>
      <c r="L48" s="23">
        <v>43</v>
      </c>
      <c r="M48" s="22">
        <v>43</v>
      </c>
      <c r="N48" s="22">
        <v>43</v>
      </c>
      <c r="O48" s="24">
        <v>43</v>
      </c>
    </row>
    <row r="49" spans="1:15" ht="17.25" customHeight="1">
      <c r="A49" s="802"/>
      <c r="B49" s="779" t="s">
        <v>287</v>
      </c>
      <c r="C49" s="820"/>
      <c r="D49" s="22">
        <v>2193</v>
      </c>
      <c r="E49" s="22">
        <v>1370</v>
      </c>
      <c r="F49" s="22">
        <v>2247</v>
      </c>
      <c r="G49" s="21">
        <v>1370</v>
      </c>
      <c r="H49" s="784"/>
      <c r="I49" s="784"/>
      <c r="J49" s="788" t="s">
        <v>286</v>
      </c>
      <c r="K49" s="787"/>
      <c r="L49" s="23">
        <v>83</v>
      </c>
      <c r="M49" s="22">
        <v>16</v>
      </c>
      <c r="N49" s="22">
        <v>79</v>
      </c>
      <c r="O49" s="24">
        <v>16</v>
      </c>
    </row>
    <row r="50" spans="1:15" ht="17.25" customHeight="1">
      <c r="A50" s="784"/>
      <c r="B50" s="779" t="s">
        <v>285</v>
      </c>
      <c r="C50" s="787"/>
      <c r="D50" s="22">
        <v>9700</v>
      </c>
      <c r="E50" s="22">
        <v>6049</v>
      </c>
      <c r="F50" s="22">
        <v>9787</v>
      </c>
      <c r="G50" s="21">
        <v>6049</v>
      </c>
      <c r="H50" s="784"/>
      <c r="I50" s="804"/>
      <c r="J50" s="788" t="s">
        <v>284</v>
      </c>
      <c r="K50" s="787"/>
      <c r="L50" s="23">
        <v>601</v>
      </c>
      <c r="M50" s="22">
        <v>422</v>
      </c>
      <c r="N50" s="22">
        <v>614</v>
      </c>
      <c r="O50" s="24">
        <v>422</v>
      </c>
    </row>
    <row r="51" spans="1:15" ht="17.25" customHeight="1">
      <c r="A51" s="784"/>
      <c r="B51" s="779" t="s">
        <v>281</v>
      </c>
      <c r="C51" s="790"/>
      <c r="D51" s="22">
        <v>2185</v>
      </c>
      <c r="E51" s="22">
        <v>1564</v>
      </c>
      <c r="F51" s="22">
        <v>2203</v>
      </c>
      <c r="G51" s="21">
        <v>1564</v>
      </c>
      <c r="H51" s="784"/>
      <c r="I51" s="804"/>
      <c r="J51" s="788" t="s">
        <v>280</v>
      </c>
      <c r="K51" s="787"/>
      <c r="L51" s="23">
        <v>635</v>
      </c>
      <c r="M51" s="22">
        <v>369</v>
      </c>
      <c r="N51" s="22">
        <v>643</v>
      </c>
      <c r="O51" s="24">
        <v>369</v>
      </c>
    </row>
    <row r="52" spans="1:15" ht="17.25" customHeight="1">
      <c r="A52" s="784"/>
      <c r="B52" s="779" t="s">
        <v>243</v>
      </c>
      <c r="C52" s="790"/>
      <c r="D52" s="22">
        <v>0</v>
      </c>
      <c r="E52" s="22">
        <v>0</v>
      </c>
      <c r="F52" s="22">
        <v>0</v>
      </c>
      <c r="G52" s="21">
        <v>0</v>
      </c>
      <c r="H52" s="784"/>
      <c r="J52" s="826" t="s">
        <v>277</v>
      </c>
      <c r="K52" s="787"/>
      <c r="L52" s="753">
        <v>1160</v>
      </c>
      <c r="M52" s="753">
        <v>884</v>
      </c>
      <c r="N52" s="753">
        <v>1160</v>
      </c>
      <c r="O52" s="753">
        <v>884</v>
      </c>
    </row>
    <row r="53" spans="1:15" ht="17.25" customHeight="1">
      <c r="A53" s="784"/>
      <c r="B53" s="779" t="s">
        <v>278</v>
      </c>
      <c r="C53" s="790"/>
      <c r="D53" s="22">
        <v>8866</v>
      </c>
      <c r="E53" s="22">
        <v>6040</v>
      </c>
      <c r="F53" s="22">
        <v>8955</v>
      </c>
      <c r="G53" s="21">
        <v>6040</v>
      </c>
      <c r="H53" s="784"/>
      <c r="I53" s="804"/>
      <c r="J53" s="788" t="s">
        <v>251</v>
      </c>
      <c r="K53" s="773"/>
      <c r="L53" s="23">
        <v>588</v>
      </c>
      <c r="M53" s="22">
        <v>438</v>
      </c>
      <c r="N53" s="22">
        <v>542</v>
      </c>
      <c r="O53" s="24">
        <v>438</v>
      </c>
    </row>
    <row r="54" spans="1:15" ht="17.25" customHeight="1">
      <c r="A54" s="784"/>
      <c r="B54" s="779" t="s">
        <v>275</v>
      </c>
      <c r="C54" s="818"/>
      <c r="D54" s="22">
        <v>2233</v>
      </c>
      <c r="E54" s="22">
        <v>1456</v>
      </c>
      <c r="F54" s="22">
        <v>2151</v>
      </c>
      <c r="G54" s="21">
        <v>1456</v>
      </c>
      <c r="H54" s="773"/>
      <c r="I54" s="804"/>
      <c r="J54" s="788" t="s">
        <v>232</v>
      </c>
      <c r="K54" s="11"/>
      <c r="L54" s="23">
        <v>16</v>
      </c>
      <c r="M54" s="22">
        <v>4</v>
      </c>
      <c r="N54" s="22">
        <v>11</v>
      </c>
      <c r="O54" s="24">
        <v>4</v>
      </c>
    </row>
    <row r="55" spans="1:15" ht="17.25" customHeight="1">
      <c r="A55" s="784"/>
      <c r="B55" s="779" t="s">
        <v>272</v>
      </c>
      <c r="C55" s="787"/>
      <c r="D55" s="22">
        <v>1626</v>
      </c>
      <c r="E55" s="22">
        <v>1022</v>
      </c>
      <c r="F55" s="22">
        <v>1606</v>
      </c>
      <c r="G55" s="21">
        <v>1022</v>
      </c>
      <c r="H55" s="784"/>
      <c r="I55" s="683"/>
      <c r="J55" s="788" t="s">
        <v>268</v>
      </c>
      <c r="K55" s="11"/>
      <c r="L55" s="23">
        <v>152</v>
      </c>
      <c r="M55" s="22">
        <v>123</v>
      </c>
      <c r="N55" s="22">
        <v>164</v>
      </c>
      <c r="O55" s="24">
        <v>123</v>
      </c>
    </row>
    <row r="56" spans="1:15" ht="17.25" customHeight="1">
      <c r="A56" s="784"/>
      <c r="B56" s="779" t="s">
        <v>269</v>
      </c>
      <c r="C56" s="787"/>
      <c r="D56" s="22">
        <v>1668</v>
      </c>
      <c r="E56" s="22">
        <v>977</v>
      </c>
      <c r="F56" s="22">
        <v>1655</v>
      </c>
      <c r="G56" s="21">
        <v>977</v>
      </c>
      <c r="H56" s="784"/>
      <c r="I56" s="784"/>
      <c r="J56" s="788" t="s">
        <v>265</v>
      </c>
      <c r="K56" s="11"/>
      <c r="L56" s="23">
        <v>232</v>
      </c>
      <c r="M56" s="22">
        <v>177</v>
      </c>
      <c r="N56" s="22">
        <v>251</v>
      </c>
      <c r="O56" s="24">
        <v>177</v>
      </c>
    </row>
    <row r="57" spans="1:15" ht="17.25" customHeight="1">
      <c r="A57" s="784"/>
      <c r="B57" s="779" t="s">
        <v>247</v>
      </c>
      <c r="C57" s="787"/>
      <c r="D57" s="22">
        <v>9570</v>
      </c>
      <c r="E57" s="22">
        <v>5980</v>
      </c>
      <c r="F57" s="22">
        <v>9755</v>
      </c>
      <c r="G57" s="21">
        <v>5980</v>
      </c>
      <c r="H57" s="784"/>
      <c r="I57" s="784"/>
      <c r="J57" s="788" t="s">
        <v>262</v>
      </c>
      <c r="K57" s="787"/>
      <c r="L57" s="22">
        <v>172</v>
      </c>
      <c r="M57" s="22">
        <v>142</v>
      </c>
      <c r="N57" s="22">
        <v>192</v>
      </c>
      <c r="O57" s="24">
        <v>142</v>
      </c>
    </row>
    <row r="58" spans="1:15" ht="17.25" customHeight="1">
      <c r="A58" s="801"/>
      <c r="B58" s="779" t="s">
        <v>263</v>
      </c>
      <c r="C58" s="787"/>
      <c r="D58" s="22">
        <v>21322</v>
      </c>
      <c r="E58" s="22">
        <v>4522</v>
      </c>
      <c r="F58" s="22">
        <v>21603</v>
      </c>
      <c r="G58" s="21">
        <v>4522</v>
      </c>
      <c r="H58" s="784"/>
      <c r="J58" s="857" t="s">
        <v>255</v>
      </c>
      <c r="K58" s="787"/>
      <c r="L58" s="26">
        <v>52148</v>
      </c>
      <c r="M58" s="26">
        <v>13069</v>
      </c>
      <c r="N58" s="26">
        <v>52148</v>
      </c>
      <c r="O58" s="25">
        <v>13069</v>
      </c>
    </row>
    <row r="59" spans="1:15" ht="17.25" customHeight="1">
      <c r="A59" s="784"/>
      <c r="B59" s="779" t="s">
        <v>259</v>
      </c>
      <c r="C59" s="787"/>
      <c r="D59" s="22">
        <v>2820</v>
      </c>
      <c r="E59" s="22">
        <v>1776</v>
      </c>
      <c r="F59" s="22">
        <v>2868</v>
      </c>
      <c r="G59" s="21">
        <v>1776</v>
      </c>
      <c r="H59" s="784"/>
      <c r="I59" s="784"/>
      <c r="J59" s="788" t="s">
        <v>251</v>
      </c>
      <c r="K59" s="787"/>
      <c r="L59" s="28">
        <v>21603</v>
      </c>
      <c r="M59" s="28">
        <v>4522</v>
      </c>
      <c r="N59" s="28">
        <v>21322</v>
      </c>
      <c r="O59" s="27">
        <v>4522</v>
      </c>
    </row>
    <row r="60" spans="1:15" ht="17.25" customHeight="1">
      <c r="A60" s="784"/>
      <c r="B60" s="779" t="s">
        <v>256</v>
      </c>
      <c r="C60" s="787"/>
      <c r="D60" s="23">
        <v>1813</v>
      </c>
      <c r="E60" s="22">
        <v>1308</v>
      </c>
      <c r="F60" s="22">
        <v>1807</v>
      </c>
      <c r="G60" s="21">
        <v>1308</v>
      </c>
      <c r="H60" s="11"/>
      <c r="I60" s="784"/>
      <c r="J60" s="788" t="s">
        <v>247</v>
      </c>
      <c r="K60" s="827"/>
      <c r="L60" s="22">
        <v>1952</v>
      </c>
      <c r="M60" s="22">
        <v>902</v>
      </c>
      <c r="N60" s="22">
        <v>1951</v>
      </c>
      <c r="O60" s="24">
        <v>902</v>
      </c>
    </row>
    <row r="61" spans="1:15" s="12" customFormat="1" ht="17.25" customHeight="1">
      <c r="A61" s="784"/>
      <c r="B61" s="779" t="s">
        <v>252</v>
      </c>
      <c r="C61" s="787"/>
      <c r="D61" s="23">
        <v>1145</v>
      </c>
      <c r="E61" s="22">
        <v>720</v>
      </c>
      <c r="F61" s="22">
        <v>1113</v>
      </c>
      <c r="G61" s="21">
        <v>720</v>
      </c>
      <c r="H61" s="11"/>
      <c r="I61" s="784"/>
      <c r="J61" s="788" t="s">
        <v>243</v>
      </c>
      <c r="K61" s="858"/>
      <c r="L61" s="22">
        <v>111</v>
      </c>
      <c r="M61" s="22">
        <v>111</v>
      </c>
      <c r="N61" s="22">
        <v>112</v>
      </c>
      <c r="O61" s="24">
        <v>111</v>
      </c>
    </row>
    <row r="62" spans="1:15" s="12" customFormat="1" ht="17.25" customHeight="1">
      <c r="A62" s="784"/>
      <c r="B62" s="779" t="s">
        <v>248</v>
      </c>
      <c r="C62" s="787"/>
      <c r="D62" s="23">
        <v>3471</v>
      </c>
      <c r="E62" s="22">
        <v>2339</v>
      </c>
      <c r="F62" s="22">
        <v>3454</v>
      </c>
      <c r="G62" s="21">
        <v>2339</v>
      </c>
      <c r="H62" s="773"/>
      <c r="I62" s="784"/>
      <c r="J62" s="788" t="s">
        <v>80</v>
      </c>
      <c r="K62" s="787"/>
      <c r="L62" s="22">
        <v>6816</v>
      </c>
      <c r="M62" s="22">
        <v>2652</v>
      </c>
      <c r="N62" s="22">
        <v>7230</v>
      </c>
      <c r="O62" s="24">
        <v>2652</v>
      </c>
    </row>
    <row r="63" spans="1:15" s="12" customFormat="1" ht="17.25" customHeight="1">
      <c r="A63" s="784"/>
      <c r="B63" s="779" t="s">
        <v>244</v>
      </c>
      <c r="C63" s="787"/>
      <c r="D63" s="23">
        <v>4479</v>
      </c>
      <c r="E63" s="22">
        <v>3006</v>
      </c>
      <c r="F63" s="22">
        <v>4531</v>
      </c>
      <c r="G63" s="21">
        <v>3006</v>
      </c>
      <c r="H63" s="11"/>
      <c r="I63" s="784"/>
      <c r="J63" s="788" t="s">
        <v>81</v>
      </c>
      <c r="K63" s="787"/>
      <c r="L63" s="22">
        <v>21667</v>
      </c>
      <c r="M63" s="22">
        <v>4883</v>
      </c>
      <c r="N63" s="22">
        <v>21535</v>
      </c>
      <c r="O63" s="24">
        <v>4883</v>
      </c>
    </row>
    <row r="64" spans="1:15" s="12" customFormat="1" ht="17.25" customHeight="1">
      <c r="A64" s="784"/>
      <c r="B64" s="779" t="s">
        <v>241</v>
      </c>
      <c r="C64" s="787"/>
      <c r="D64" s="23">
        <v>1364</v>
      </c>
      <c r="E64" s="22">
        <v>976</v>
      </c>
      <c r="F64" s="22">
        <v>1349</v>
      </c>
      <c r="G64" s="21">
        <v>976</v>
      </c>
      <c r="H64" s="11"/>
      <c r="K64" s="787"/>
      <c r="L64" s="22"/>
      <c r="M64" s="22"/>
      <c r="N64" s="22"/>
      <c r="O64" s="24"/>
    </row>
    <row r="65" spans="1:15" s="12" customFormat="1" ht="17.25" customHeight="1">
      <c r="A65" s="784"/>
      <c r="B65" s="779" t="s">
        <v>238</v>
      </c>
      <c r="C65" s="787"/>
      <c r="D65" s="23">
        <v>2182</v>
      </c>
      <c r="E65" s="22">
        <v>1635</v>
      </c>
      <c r="F65" s="22">
        <v>2170</v>
      </c>
      <c r="G65" s="21">
        <v>1635</v>
      </c>
      <c r="H65" s="11"/>
      <c r="I65" s="919" t="s">
        <v>1316</v>
      </c>
      <c r="J65" s="919"/>
      <c r="K65" s="920"/>
      <c r="L65" s="22"/>
      <c r="M65" s="22"/>
      <c r="N65" s="22"/>
      <c r="O65" s="24"/>
    </row>
    <row r="66" spans="1:15" s="12" customFormat="1" ht="17.25" customHeight="1">
      <c r="A66" s="784"/>
      <c r="B66" s="779" t="s">
        <v>235</v>
      </c>
      <c r="C66" s="787"/>
      <c r="D66" s="23">
        <v>820</v>
      </c>
      <c r="E66" s="22">
        <v>522</v>
      </c>
      <c r="F66" s="22">
        <v>840</v>
      </c>
      <c r="G66" s="21">
        <v>522</v>
      </c>
      <c r="H66" s="11"/>
      <c r="I66" s="784"/>
      <c r="J66" s="788" t="s">
        <v>1305</v>
      </c>
      <c r="K66" s="787"/>
      <c r="L66" s="807">
        <v>102932</v>
      </c>
      <c r="M66" s="807">
        <v>66116</v>
      </c>
      <c r="N66" s="807">
        <v>102931</v>
      </c>
      <c r="O66" s="807">
        <v>66116</v>
      </c>
    </row>
    <row r="67" spans="1:15" s="12" customFormat="1" ht="17.25" customHeight="1">
      <c r="A67" s="784"/>
      <c r="B67" s="779" t="s">
        <v>232</v>
      </c>
      <c r="C67" s="787"/>
      <c r="D67" s="23">
        <v>1746</v>
      </c>
      <c r="E67" s="22">
        <v>1256</v>
      </c>
      <c r="F67" s="22">
        <v>1735</v>
      </c>
      <c r="G67" s="21">
        <v>1256</v>
      </c>
      <c r="H67" s="11"/>
      <c r="I67" s="784"/>
      <c r="J67" s="825" t="s">
        <v>1306</v>
      </c>
      <c r="K67" s="787"/>
      <c r="L67" s="807">
        <v>107330</v>
      </c>
      <c r="M67" s="807">
        <v>67691</v>
      </c>
      <c r="N67" s="807">
        <v>107330</v>
      </c>
      <c r="O67" s="807">
        <v>67691</v>
      </c>
    </row>
    <row r="68" spans="1:15" s="12" customFormat="1" ht="17.25" customHeight="1">
      <c r="A68" s="784"/>
      <c r="B68" s="779" t="s">
        <v>229</v>
      </c>
      <c r="C68" s="787"/>
      <c r="D68" s="23">
        <v>542</v>
      </c>
      <c r="E68" s="22">
        <v>438</v>
      </c>
      <c r="F68" s="22">
        <v>588</v>
      </c>
      <c r="G68" s="21">
        <v>438</v>
      </c>
      <c r="H68" s="11"/>
      <c r="I68" s="784"/>
      <c r="J68" s="825" t="s">
        <v>1297</v>
      </c>
      <c r="K68" s="787"/>
      <c r="L68" s="807">
        <v>116406</v>
      </c>
      <c r="M68" s="807">
        <v>71264</v>
      </c>
      <c r="N68" s="807">
        <v>116406</v>
      </c>
      <c r="O68" s="807">
        <v>71264</v>
      </c>
    </row>
    <row r="69" spans="1:15" ht="17.399999999999999" customHeight="1">
      <c r="A69" s="784"/>
      <c r="B69" s="788" t="s">
        <v>1168</v>
      </c>
      <c r="C69" s="787"/>
      <c r="D69" s="23">
        <v>37</v>
      </c>
      <c r="E69" s="22">
        <v>22</v>
      </c>
      <c r="F69" s="22">
        <v>41</v>
      </c>
      <c r="G69" s="21">
        <v>22</v>
      </c>
      <c r="H69" s="11"/>
      <c r="I69" s="784"/>
      <c r="J69" s="825" t="s">
        <v>1308</v>
      </c>
      <c r="K69" s="823"/>
      <c r="L69" s="806">
        <v>119834</v>
      </c>
      <c r="M69" s="807">
        <v>72964</v>
      </c>
      <c r="N69" s="807">
        <v>119834</v>
      </c>
      <c r="O69" s="807">
        <v>72964</v>
      </c>
    </row>
    <row r="70" spans="1:15" s="834" customFormat="1" ht="8.4" customHeight="1">
      <c r="A70" s="784"/>
      <c r="B70" s="788"/>
      <c r="C70" s="823"/>
      <c r="D70" s="23"/>
      <c r="E70" s="22"/>
      <c r="F70" s="22"/>
      <c r="G70" s="21"/>
      <c r="H70" s="11"/>
      <c r="I70" s="784"/>
      <c r="J70" s="788"/>
      <c r="K70" s="823"/>
      <c r="L70" s="806"/>
      <c r="M70" s="807"/>
      <c r="N70" s="807"/>
      <c r="O70" s="807"/>
    </row>
    <row r="71" spans="1:15" s="836" customFormat="1">
      <c r="A71" s="784"/>
      <c r="B71" s="788"/>
      <c r="C71" s="823"/>
      <c r="D71" s="23"/>
      <c r="E71" s="22"/>
      <c r="F71" s="22"/>
      <c r="G71" s="21"/>
      <c r="H71" s="11"/>
      <c r="I71" s="784"/>
      <c r="J71" s="824" t="s">
        <v>1317</v>
      </c>
      <c r="K71" s="823"/>
      <c r="L71" s="777">
        <v>120660</v>
      </c>
      <c r="M71" s="778">
        <v>73007</v>
      </c>
      <c r="N71" s="778">
        <v>120659</v>
      </c>
      <c r="O71" s="778">
        <v>73007</v>
      </c>
    </row>
    <row r="72" spans="1:15" ht="10.199999999999999" customHeight="1">
      <c r="A72" s="784"/>
      <c r="B72" s="788"/>
      <c r="C72" s="823"/>
      <c r="D72" s="23"/>
      <c r="E72" s="22"/>
      <c r="F72" s="22"/>
      <c r="G72" s="21"/>
      <c r="H72" s="11"/>
      <c r="I72" s="784"/>
      <c r="J72" s="788"/>
      <c r="K72" s="823"/>
      <c r="L72" s="806"/>
      <c r="M72" s="807"/>
      <c r="N72" s="807"/>
      <c r="O72" s="807"/>
    </row>
    <row r="73" spans="1:15">
      <c r="A73" s="784"/>
      <c r="B73" s="788"/>
      <c r="C73" s="823"/>
      <c r="D73" s="23"/>
      <c r="E73" s="22"/>
      <c r="F73" s="22"/>
      <c r="G73" s="21"/>
      <c r="H73" s="11"/>
      <c r="I73" s="11" t="s">
        <v>1318</v>
      </c>
      <c r="J73" s="788" t="s">
        <v>343</v>
      </c>
      <c r="K73" s="823"/>
      <c r="L73" s="806">
        <v>53463</v>
      </c>
      <c r="M73" s="807">
        <v>33044</v>
      </c>
      <c r="N73" s="807">
        <v>53349</v>
      </c>
      <c r="O73" s="807">
        <v>33044</v>
      </c>
    </row>
    <row r="74" spans="1:15">
      <c r="A74" s="784"/>
      <c r="B74" s="788"/>
      <c r="C74" s="823"/>
      <c r="D74" s="23"/>
      <c r="E74" s="22"/>
      <c r="F74" s="22"/>
      <c r="G74" s="21"/>
      <c r="H74" s="11"/>
      <c r="I74" s="784"/>
      <c r="J74" s="788" t="s">
        <v>399</v>
      </c>
      <c r="K74" s="823"/>
      <c r="L74" s="806">
        <v>12354</v>
      </c>
      <c r="M74" s="807">
        <v>6859</v>
      </c>
      <c r="N74" s="807">
        <v>12366</v>
      </c>
      <c r="O74" s="807">
        <v>6859</v>
      </c>
    </row>
    <row r="75" spans="1:15">
      <c r="A75" s="784"/>
      <c r="B75" s="788"/>
      <c r="C75" s="823"/>
      <c r="D75" s="23"/>
      <c r="E75" s="22"/>
      <c r="F75" s="22"/>
      <c r="G75" s="21"/>
      <c r="H75" s="11"/>
      <c r="I75" s="784"/>
      <c r="J75" s="788" t="s">
        <v>398</v>
      </c>
      <c r="K75" s="823"/>
      <c r="L75" s="806">
        <v>17948</v>
      </c>
      <c r="M75" s="807">
        <v>10486</v>
      </c>
      <c r="N75" s="807">
        <v>17892</v>
      </c>
      <c r="O75" s="807">
        <v>10486</v>
      </c>
    </row>
    <row r="76" spans="1:15">
      <c r="A76" s="784"/>
      <c r="B76" s="788"/>
      <c r="C76" s="823"/>
      <c r="D76" s="23"/>
      <c r="E76" s="22"/>
      <c r="F76" s="22"/>
      <c r="G76" s="21"/>
      <c r="H76" s="11"/>
      <c r="I76" s="784"/>
      <c r="J76" s="788" t="s">
        <v>1319</v>
      </c>
      <c r="K76" s="823"/>
      <c r="L76" s="806">
        <v>8376</v>
      </c>
      <c r="M76" s="807">
        <v>4865</v>
      </c>
      <c r="N76" s="807">
        <v>8379</v>
      </c>
      <c r="O76" s="807">
        <v>4865</v>
      </c>
    </row>
    <row r="77" spans="1:15">
      <c r="A77" s="784"/>
      <c r="B77" s="788"/>
      <c r="C77" s="823"/>
      <c r="D77" s="23"/>
      <c r="E77" s="22"/>
      <c r="F77" s="22"/>
      <c r="G77" s="21"/>
      <c r="H77" s="11"/>
      <c r="I77" s="784"/>
      <c r="J77" s="788" t="s">
        <v>397</v>
      </c>
      <c r="K77" s="823"/>
      <c r="L77" s="806">
        <v>12983</v>
      </c>
      <c r="M77" s="807">
        <v>7541</v>
      </c>
      <c r="N77" s="807">
        <v>13055</v>
      </c>
      <c r="O77" s="807">
        <v>7541</v>
      </c>
    </row>
    <row r="78" spans="1:15">
      <c r="A78" s="784"/>
      <c r="B78" s="788"/>
      <c r="C78" s="823"/>
      <c r="D78" s="23"/>
      <c r="E78" s="22"/>
      <c r="F78" s="22"/>
      <c r="G78" s="21"/>
      <c r="H78" s="11"/>
      <c r="I78" s="784"/>
      <c r="J78" s="788" t="s">
        <v>396</v>
      </c>
      <c r="K78" s="823"/>
      <c r="L78" s="806">
        <v>15536</v>
      </c>
      <c r="M78" s="807">
        <v>10212</v>
      </c>
      <c r="N78" s="807">
        <v>15618</v>
      </c>
      <c r="O78" s="807">
        <v>10212</v>
      </c>
    </row>
    <row r="79" spans="1:15" ht="6.6" customHeight="1">
      <c r="A79" s="829"/>
      <c r="B79" s="828"/>
      <c r="C79" s="828"/>
      <c r="D79" s="837"/>
      <c r="E79" s="828"/>
      <c r="F79" s="828"/>
      <c r="G79" s="838"/>
      <c r="H79" s="828"/>
      <c r="I79" s="828"/>
      <c r="J79" s="828"/>
      <c r="K79" s="828"/>
      <c r="L79" s="837"/>
      <c r="M79" s="828"/>
      <c r="N79" s="828"/>
      <c r="O79" s="828" t="s">
        <v>226</v>
      </c>
    </row>
    <row r="80" spans="1:15">
      <c r="A80" s="835" t="s">
        <v>227</v>
      </c>
      <c r="B80" s="834"/>
      <c r="C80" s="834"/>
      <c r="D80" s="834"/>
      <c r="E80" s="834"/>
      <c r="F80" s="834"/>
      <c r="G80" s="834"/>
      <c r="H80" s="834"/>
      <c r="I80" s="834"/>
      <c r="J80" s="834"/>
      <c r="K80" s="834"/>
      <c r="L80" s="834"/>
      <c r="M80" s="834"/>
      <c r="N80" s="834"/>
      <c r="O80" s="834" t="s">
        <v>226</v>
      </c>
    </row>
  </sheetData>
  <mergeCells count="10">
    <mergeCell ref="A2:F2"/>
    <mergeCell ref="A7:C8"/>
    <mergeCell ref="D7:E7"/>
    <mergeCell ref="F7:G7"/>
    <mergeCell ref="I65:K65"/>
    <mergeCell ref="H7:K8"/>
    <mergeCell ref="L7:M7"/>
    <mergeCell ref="N7:O7"/>
    <mergeCell ref="A9:C9"/>
    <mergeCell ref="A10:C10"/>
  </mergeCells>
  <phoneticPr fontId="11"/>
  <printOptions gridLinesSet="0"/>
  <pageMargins left="0.59055118110236227" right="0.59055118110236227" top="0.59055118110236227" bottom="0.39370078740157483" header="0.39370078740157483" footer="0"/>
  <pageSetup paperSize="9" scale="62" firstPageNumber="184" fitToWidth="0" fitToHeight="0" pageOrder="overThenDown" orientation="portrait" r:id="rId1"/>
  <headerFooter differentOddEven="1" scaleWithDoc="0">
    <oddHeader>&amp;L&amp;"ＭＳ ゴシック,標準"&amp;8&amp;P      第 ９ 章  運輸・通信</oddHeader>
    <evenHeader>&amp;R&amp;"ＭＳ ゴシック,標準"&amp;8  第 ９ 章  運輸・通信      &amp;P</even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N65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3.44140625" style="1" customWidth="1"/>
    <col min="2" max="2" width="17" style="1" customWidth="1"/>
    <col min="3" max="3" width="1" style="1" customWidth="1"/>
    <col min="4" max="6" width="11.109375" style="1" customWidth="1"/>
    <col min="7" max="7" width="10.5546875" style="1" customWidth="1"/>
    <col min="8" max="8" width="3.44140625" style="1" customWidth="1"/>
    <col min="9" max="9" width="19.5546875" style="1" customWidth="1"/>
    <col min="10" max="10" width="1" style="1" customWidth="1"/>
    <col min="11" max="14" width="11" style="1" customWidth="1"/>
    <col min="15" max="16384" width="10.77734375" style="1"/>
  </cols>
  <sheetData>
    <row r="1" spans="1:14" ht="21.75" customHeight="1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s="3" customFormat="1" ht="21.75" customHeight="1">
      <c r="A2" s="190" t="s">
        <v>225</v>
      </c>
      <c r="B2" s="36"/>
      <c r="C2" s="36"/>
      <c r="D2" s="36"/>
      <c r="E2" s="928" t="s">
        <v>224</v>
      </c>
      <c r="F2" s="928"/>
      <c r="G2" s="928"/>
      <c r="H2" s="928"/>
      <c r="I2" s="928"/>
      <c r="J2" s="928"/>
      <c r="K2" s="928"/>
      <c r="L2" s="928"/>
      <c r="M2" s="191" t="s">
        <v>446</v>
      </c>
      <c r="N2" s="36"/>
    </row>
    <row r="3" spans="1:14" s="3" customFormat="1" ht="24" customHeight="1">
      <c r="A3" s="150"/>
      <c r="B3" s="36"/>
      <c r="C3" s="36"/>
      <c r="D3" s="36"/>
      <c r="E3" s="192"/>
      <c r="F3" s="178"/>
      <c r="G3" s="178"/>
      <c r="H3" s="178"/>
      <c r="I3" s="178"/>
      <c r="J3" s="178"/>
      <c r="K3" s="178"/>
      <c r="L3" s="36"/>
      <c r="M3" s="36"/>
      <c r="N3" s="36"/>
    </row>
    <row r="4" spans="1:14" s="41" customFormat="1" ht="12" customHeight="1">
      <c r="A4" s="129" t="s">
        <v>1328</v>
      </c>
      <c r="B4" s="193"/>
      <c r="C4" s="194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41" customFormat="1" ht="12" customHeight="1" thickBot="1">
      <c r="A5" s="129" t="s">
        <v>222</v>
      </c>
      <c r="B5" s="193"/>
      <c r="C5" s="194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</row>
    <row r="6" spans="1:14" s="41" customFormat="1" ht="4.2" customHeight="1" thickBot="1">
      <c r="A6" s="129"/>
      <c r="B6" s="193"/>
      <c r="C6" s="194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spans="1:14" s="3" customFormat="1" ht="24" customHeight="1">
      <c r="A7" s="898" t="s">
        <v>108</v>
      </c>
      <c r="B7" s="898"/>
      <c r="C7" s="899"/>
      <c r="D7" s="896" t="s">
        <v>221</v>
      </c>
      <c r="E7" s="904"/>
      <c r="F7" s="896" t="s">
        <v>220</v>
      </c>
      <c r="G7" s="904"/>
      <c r="H7" s="898"/>
      <c r="I7" s="898"/>
      <c r="J7" s="899"/>
      <c r="K7" s="896" t="s">
        <v>221</v>
      </c>
      <c r="L7" s="904"/>
      <c r="M7" s="896" t="s">
        <v>220</v>
      </c>
      <c r="N7" s="897"/>
    </row>
    <row r="8" spans="1:14" s="3" customFormat="1" ht="24" customHeight="1">
      <c r="A8" s="900"/>
      <c r="B8" s="900"/>
      <c r="C8" s="901"/>
      <c r="D8" s="131" t="s">
        <v>219</v>
      </c>
      <c r="E8" s="131" t="s">
        <v>218</v>
      </c>
      <c r="F8" s="131" t="s">
        <v>219</v>
      </c>
      <c r="G8" s="131" t="s">
        <v>218</v>
      </c>
      <c r="H8" s="900"/>
      <c r="I8" s="900"/>
      <c r="J8" s="901"/>
      <c r="K8" s="131" t="s">
        <v>219</v>
      </c>
      <c r="L8" s="131" t="s">
        <v>218</v>
      </c>
      <c r="M8" s="132" t="s">
        <v>219</v>
      </c>
      <c r="N8" s="181" t="s">
        <v>218</v>
      </c>
    </row>
    <row r="9" spans="1:14" s="8" customFormat="1">
      <c r="A9" s="133"/>
      <c r="B9" s="133"/>
      <c r="C9" s="112"/>
      <c r="D9" s="133" t="s">
        <v>217</v>
      </c>
      <c r="E9" s="133"/>
      <c r="F9" s="133"/>
      <c r="G9" s="134"/>
      <c r="H9" s="729"/>
      <c r="I9" s="255"/>
      <c r="J9" s="182"/>
      <c r="K9" s="133" t="s">
        <v>217</v>
      </c>
      <c r="L9" s="133"/>
      <c r="M9" s="133"/>
      <c r="N9" s="133"/>
    </row>
    <row r="10" spans="1:14" ht="17.25" customHeight="1">
      <c r="A10" s="902" t="s">
        <v>445</v>
      </c>
      <c r="B10" s="902"/>
      <c r="C10" s="166"/>
      <c r="D10" s="135"/>
      <c r="E10" s="135"/>
      <c r="F10" s="135"/>
      <c r="G10" s="136"/>
      <c r="H10" s="925" t="s">
        <v>1324</v>
      </c>
      <c r="I10" s="926"/>
      <c r="J10" s="927"/>
      <c r="K10" s="135"/>
      <c r="L10" s="135"/>
      <c r="M10" s="135"/>
      <c r="N10" s="135"/>
    </row>
    <row r="11" spans="1:14" ht="17.25" customHeight="1">
      <c r="A11" s="137"/>
      <c r="B11" s="751" t="s">
        <v>1310</v>
      </c>
      <c r="C11" s="121"/>
      <c r="D11" s="195">
        <v>4020</v>
      </c>
      <c r="E11" s="195">
        <v>2718</v>
      </c>
      <c r="F11" s="195">
        <v>4020</v>
      </c>
      <c r="G11" s="196">
        <v>2718</v>
      </c>
      <c r="H11" s="167"/>
      <c r="I11" s="840" t="s">
        <v>1310</v>
      </c>
      <c r="J11" s="139"/>
      <c r="K11" s="195">
        <v>103356</v>
      </c>
      <c r="L11" s="195">
        <v>49903</v>
      </c>
      <c r="M11" s="195">
        <v>103356</v>
      </c>
      <c r="N11" s="195">
        <v>49903</v>
      </c>
    </row>
    <row r="12" spans="1:14" ht="17.25" customHeight="1">
      <c r="A12" s="137"/>
      <c r="B12" s="118" t="s">
        <v>1306</v>
      </c>
      <c r="C12" s="121"/>
      <c r="D12" s="195">
        <v>4029</v>
      </c>
      <c r="E12" s="195">
        <v>2643</v>
      </c>
      <c r="F12" s="195">
        <v>4027</v>
      </c>
      <c r="G12" s="196">
        <v>2643</v>
      </c>
      <c r="H12" s="167"/>
      <c r="I12" s="731" t="s">
        <v>1306</v>
      </c>
      <c r="J12" s="145"/>
      <c r="K12" s="195">
        <v>103126</v>
      </c>
      <c r="L12" s="195">
        <v>49564</v>
      </c>
      <c r="M12" s="195">
        <v>103126</v>
      </c>
      <c r="N12" s="195">
        <v>49564</v>
      </c>
    </row>
    <row r="13" spans="1:14" ht="17.25" customHeight="1">
      <c r="A13" s="137"/>
      <c r="B13" s="118" t="s">
        <v>1307</v>
      </c>
      <c r="C13" s="121"/>
      <c r="D13" s="195">
        <v>4808</v>
      </c>
      <c r="E13" s="195">
        <v>3139</v>
      </c>
      <c r="F13" s="195">
        <v>4807</v>
      </c>
      <c r="G13" s="196">
        <v>3139</v>
      </c>
      <c r="H13" s="167"/>
      <c r="I13" s="731" t="s">
        <v>1307</v>
      </c>
      <c r="J13" s="145"/>
      <c r="K13" s="195">
        <v>117210</v>
      </c>
      <c r="L13" s="195">
        <v>52029</v>
      </c>
      <c r="M13" s="195">
        <v>117210</v>
      </c>
      <c r="N13" s="195">
        <v>52029</v>
      </c>
    </row>
    <row r="14" spans="1:14" ht="17.25" customHeight="1">
      <c r="A14" s="197"/>
      <c r="B14" s="440" t="s">
        <v>1308</v>
      </c>
      <c r="C14" s="121"/>
      <c r="D14" s="195">
        <v>5028</v>
      </c>
      <c r="E14" s="195">
        <v>3258</v>
      </c>
      <c r="F14" s="195">
        <v>5027</v>
      </c>
      <c r="G14" s="196">
        <v>3258</v>
      </c>
      <c r="H14" s="167"/>
      <c r="I14" s="728" t="s">
        <v>1308</v>
      </c>
      <c r="J14" s="139"/>
      <c r="K14" s="195">
        <v>129006</v>
      </c>
      <c r="L14" s="195">
        <v>55017</v>
      </c>
      <c r="M14" s="195">
        <v>129006</v>
      </c>
      <c r="N14" s="195">
        <v>55017</v>
      </c>
    </row>
    <row r="15" spans="1:14" ht="17.25" customHeight="1">
      <c r="A15" s="137"/>
      <c r="B15" s="150"/>
      <c r="C15" s="121"/>
      <c r="D15" s="195"/>
      <c r="E15" s="195"/>
      <c r="F15" s="195"/>
      <c r="G15" s="196"/>
      <c r="H15" s="167"/>
      <c r="I15" s="732"/>
      <c r="J15" s="121"/>
      <c r="K15" s="198"/>
      <c r="L15" s="198"/>
      <c r="M15" s="198"/>
      <c r="N15" s="198"/>
    </row>
    <row r="16" spans="1:14" ht="17.25" customHeight="1">
      <c r="A16" s="199"/>
      <c r="B16" s="438" t="s">
        <v>1295</v>
      </c>
      <c r="C16" s="166"/>
      <c r="D16" s="200">
        <v>5001</v>
      </c>
      <c r="E16" s="200">
        <v>3275</v>
      </c>
      <c r="F16" s="200">
        <v>5000</v>
      </c>
      <c r="G16" s="201">
        <v>3275</v>
      </c>
      <c r="H16" s="730"/>
      <c r="I16" s="733" t="s">
        <v>1295</v>
      </c>
      <c r="J16" s="136"/>
      <c r="K16" s="200">
        <v>134553</v>
      </c>
      <c r="L16" s="200">
        <v>54867</v>
      </c>
      <c r="M16" s="200">
        <v>134553</v>
      </c>
      <c r="N16" s="200">
        <v>54867</v>
      </c>
    </row>
    <row r="17" spans="1:14" ht="17.25" customHeight="1">
      <c r="A17" s="137"/>
      <c r="B17" s="137"/>
      <c r="C17" s="121"/>
      <c r="D17" s="195"/>
      <c r="E17" s="195"/>
      <c r="F17" s="195"/>
      <c r="G17" s="196"/>
      <c r="H17" s="167"/>
      <c r="I17" s="734"/>
      <c r="J17" s="121"/>
      <c r="K17" s="195"/>
      <c r="L17" s="198"/>
      <c r="M17" s="198"/>
      <c r="N17" s="198"/>
    </row>
    <row r="18" spans="1:14" ht="17.25" customHeight="1">
      <c r="A18" s="137"/>
      <c r="B18" s="148" t="s">
        <v>243</v>
      </c>
      <c r="C18" s="121"/>
      <c r="D18" s="195">
        <v>37</v>
      </c>
      <c r="E18" s="195">
        <v>37</v>
      </c>
      <c r="F18" s="195">
        <v>37</v>
      </c>
      <c r="G18" s="196">
        <v>37</v>
      </c>
      <c r="H18" s="735"/>
      <c r="I18" s="736" t="s">
        <v>444</v>
      </c>
      <c r="J18" s="726"/>
      <c r="K18" s="200">
        <v>122135</v>
      </c>
      <c r="L18" s="200">
        <v>48710</v>
      </c>
      <c r="M18" s="200">
        <v>122019</v>
      </c>
      <c r="N18" s="200">
        <v>48710</v>
      </c>
    </row>
    <row r="19" spans="1:14" ht="17.25" customHeight="1">
      <c r="A19" s="137"/>
      <c r="B19" s="148" t="s">
        <v>278</v>
      </c>
      <c r="C19" s="121"/>
      <c r="D19" s="198">
        <v>2203</v>
      </c>
      <c r="E19" s="198">
        <v>1482</v>
      </c>
      <c r="F19" s="198">
        <v>2263</v>
      </c>
      <c r="G19" s="202">
        <v>1482</v>
      </c>
      <c r="H19" s="167"/>
      <c r="I19" s="728" t="s">
        <v>443</v>
      </c>
      <c r="J19" s="139"/>
      <c r="K19" s="195">
        <v>8412</v>
      </c>
      <c r="L19" s="195">
        <v>619</v>
      </c>
      <c r="M19" s="195">
        <v>8490</v>
      </c>
      <c r="N19" s="195">
        <v>619</v>
      </c>
    </row>
    <row r="20" spans="1:14" ht="17.25" customHeight="1">
      <c r="A20" s="137"/>
      <c r="B20" s="148" t="s">
        <v>442</v>
      </c>
      <c r="C20" s="121"/>
      <c r="D20" s="198">
        <v>424</v>
      </c>
      <c r="E20" s="198">
        <v>341</v>
      </c>
      <c r="F20" s="198">
        <v>470</v>
      </c>
      <c r="G20" s="202">
        <v>341</v>
      </c>
      <c r="H20" s="167"/>
      <c r="I20" s="728" t="s">
        <v>215</v>
      </c>
      <c r="J20" s="139"/>
      <c r="K20" s="195">
        <v>14605</v>
      </c>
      <c r="L20" s="195">
        <v>5118</v>
      </c>
      <c r="M20" s="195">
        <v>14439</v>
      </c>
      <c r="N20" s="195">
        <v>5118</v>
      </c>
    </row>
    <row r="21" spans="1:14" ht="17.25" customHeight="1">
      <c r="A21" s="137"/>
      <c r="B21" s="148" t="s">
        <v>441</v>
      </c>
      <c r="C21" s="121"/>
      <c r="D21" s="198">
        <v>125</v>
      </c>
      <c r="E21" s="198">
        <v>61</v>
      </c>
      <c r="F21" s="198">
        <v>112</v>
      </c>
      <c r="G21" s="202">
        <v>61</v>
      </c>
      <c r="H21" s="167"/>
      <c r="I21" s="737" t="s">
        <v>440</v>
      </c>
      <c r="J21" s="139"/>
      <c r="K21" s="195">
        <v>4868</v>
      </c>
      <c r="L21" s="195">
        <v>2190</v>
      </c>
      <c r="M21" s="195">
        <v>4909</v>
      </c>
      <c r="N21" s="195">
        <v>2190</v>
      </c>
    </row>
    <row r="22" spans="1:14" ht="17.25" customHeight="1">
      <c r="A22" s="137"/>
      <c r="B22" s="148" t="s">
        <v>439</v>
      </c>
      <c r="C22" s="121"/>
      <c r="D22" s="198">
        <v>205</v>
      </c>
      <c r="E22" s="198">
        <v>89</v>
      </c>
      <c r="F22" s="198">
        <v>186</v>
      </c>
      <c r="G22" s="202">
        <v>89</v>
      </c>
      <c r="H22" s="167"/>
      <c r="I22" s="738" t="s">
        <v>438</v>
      </c>
      <c r="J22" s="139"/>
      <c r="K22" s="195">
        <v>6586</v>
      </c>
      <c r="L22" s="195">
        <v>3206</v>
      </c>
      <c r="M22" s="195">
        <v>6471</v>
      </c>
      <c r="N22" s="195">
        <v>3206</v>
      </c>
    </row>
    <row r="23" spans="1:14" ht="17.25" customHeight="1">
      <c r="A23" s="143"/>
      <c r="B23" s="148" t="s">
        <v>437</v>
      </c>
      <c r="C23" s="121"/>
      <c r="D23" s="198">
        <v>509</v>
      </c>
      <c r="E23" s="198">
        <v>312</v>
      </c>
      <c r="F23" s="198">
        <v>473</v>
      </c>
      <c r="G23" s="202">
        <v>312</v>
      </c>
      <c r="H23" s="167"/>
      <c r="I23" s="738" t="s">
        <v>411</v>
      </c>
      <c r="J23" s="139"/>
      <c r="K23" s="195">
        <v>20141</v>
      </c>
      <c r="L23" s="195">
        <v>8404</v>
      </c>
      <c r="M23" s="195">
        <v>20804</v>
      </c>
      <c r="N23" s="195">
        <v>8404</v>
      </c>
    </row>
    <row r="24" spans="1:14" ht="17.25" customHeight="1">
      <c r="A24" s="137"/>
      <c r="B24" s="148" t="s">
        <v>436</v>
      </c>
      <c r="C24" s="121"/>
      <c r="D24" s="198">
        <v>211</v>
      </c>
      <c r="E24" s="198">
        <v>116</v>
      </c>
      <c r="F24" s="198">
        <v>199</v>
      </c>
      <c r="G24" s="202">
        <v>116</v>
      </c>
      <c r="H24" s="167"/>
      <c r="I24" s="738" t="s">
        <v>162</v>
      </c>
      <c r="J24" s="139"/>
      <c r="K24" s="195">
        <v>9715</v>
      </c>
      <c r="L24" s="195">
        <v>4151</v>
      </c>
      <c r="M24" s="195">
        <v>9363</v>
      </c>
      <c r="N24" s="195">
        <v>4151</v>
      </c>
    </row>
    <row r="25" spans="1:14" ht="17.25" customHeight="1">
      <c r="A25" s="137"/>
      <c r="B25" s="148" t="s">
        <v>435</v>
      </c>
      <c r="C25" s="121"/>
      <c r="D25" s="198">
        <v>395</v>
      </c>
      <c r="E25" s="198">
        <v>290</v>
      </c>
      <c r="F25" s="198">
        <v>380</v>
      </c>
      <c r="G25" s="202">
        <v>290</v>
      </c>
      <c r="H25" s="207"/>
      <c r="I25" s="738" t="s">
        <v>434</v>
      </c>
      <c r="J25" s="139"/>
      <c r="K25" s="195">
        <v>10141</v>
      </c>
      <c r="L25" s="195">
        <v>1785</v>
      </c>
      <c r="M25" s="195">
        <v>10063</v>
      </c>
      <c r="N25" s="195">
        <v>1785</v>
      </c>
    </row>
    <row r="26" spans="1:14" ht="17.25" customHeight="1">
      <c r="A26" s="137"/>
      <c r="B26" s="148" t="s">
        <v>433</v>
      </c>
      <c r="C26" s="121"/>
      <c r="D26" s="198">
        <v>194</v>
      </c>
      <c r="E26" s="198">
        <v>122</v>
      </c>
      <c r="F26" s="198">
        <v>184</v>
      </c>
      <c r="G26" s="202">
        <v>122</v>
      </c>
      <c r="H26" s="207"/>
      <c r="I26" s="738" t="s">
        <v>432</v>
      </c>
      <c r="J26" s="139"/>
      <c r="K26" s="195">
        <v>4005</v>
      </c>
      <c r="L26" s="195">
        <v>2073</v>
      </c>
      <c r="M26" s="195">
        <v>3906</v>
      </c>
      <c r="N26" s="195">
        <v>2073</v>
      </c>
    </row>
    <row r="27" spans="1:14" ht="17.25" customHeight="1">
      <c r="A27" s="137"/>
      <c r="B27" s="203" t="s">
        <v>431</v>
      </c>
      <c r="C27" s="121"/>
      <c r="D27" s="198">
        <v>133</v>
      </c>
      <c r="E27" s="198">
        <v>73</v>
      </c>
      <c r="F27" s="198">
        <v>125</v>
      </c>
      <c r="G27" s="202">
        <v>73</v>
      </c>
      <c r="H27" s="207"/>
      <c r="I27" s="738" t="s">
        <v>196</v>
      </c>
      <c r="J27" s="139"/>
      <c r="K27" s="195">
        <v>15531</v>
      </c>
      <c r="L27" s="195">
        <v>7672</v>
      </c>
      <c r="M27" s="195">
        <v>15360</v>
      </c>
      <c r="N27" s="195">
        <v>7672</v>
      </c>
    </row>
    <row r="28" spans="1:14" ht="17.25" customHeight="1">
      <c r="A28" s="137"/>
      <c r="B28" s="203" t="s">
        <v>430</v>
      </c>
      <c r="C28" s="121"/>
      <c r="D28" s="198">
        <v>565</v>
      </c>
      <c r="E28" s="198">
        <v>352</v>
      </c>
      <c r="F28" s="198">
        <v>571</v>
      </c>
      <c r="G28" s="202">
        <v>352</v>
      </c>
      <c r="H28" s="207"/>
      <c r="I28" s="738" t="s">
        <v>429</v>
      </c>
      <c r="J28" s="139"/>
      <c r="K28" s="195">
        <v>2163</v>
      </c>
      <c r="L28" s="195">
        <v>1163</v>
      </c>
      <c r="M28" s="195">
        <v>2111</v>
      </c>
      <c r="N28" s="195">
        <v>1163</v>
      </c>
    </row>
    <row r="29" spans="1:14" ht="17.25" customHeight="1">
      <c r="A29" s="143"/>
      <c r="B29" s="148"/>
      <c r="C29" s="121"/>
      <c r="D29" s="198"/>
      <c r="E29" s="198"/>
      <c r="F29" s="198"/>
      <c r="G29" s="202"/>
      <c r="H29" s="207"/>
      <c r="I29" s="738" t="s">
        <v>428</v>
      </c>
      <c r="J29" s="139"/>
      <c r="K29" s="195">
        <v>2832</v>
      </c>
      <c r="L29" s="195">
        <v>1522</v>
      </c>
      <c r="M29" s="195">
        <v>2844</v>
      </c>
      <c r="N29" s="195">
        <v>1522</v>
      </c>
    </row>
    <row r="30" spans="1:14" ht="17.25" customHeight="1">
      <c r="A30" s="902" t="s">
        <v>427</v>
      </c>
      <c r="B30" s="902"/>
      <c r="C30" s="442"/>
      <c r="D30" s="200"/>
      <c r="E30" s="200"/>
      <c r="F30" s="200"/>
      <c r="G30" s="201"/>
      <c r="H30" s="207"/>
      <c r="I30" s="738" t="s">
        <v>426</v>
      </c>
      <c r="J30" s="139"/>
      <c r="K30" s="195">
        <v>4901</v>
      </c>
      <c r="L30" s="195">
        <v>2512</v>
      </c>
      <c r="M30" s="195">
        <v>4922</v>
      </c>
      <c r="N30" s="195">
        <v>2512</v>
      </c>
    </row>
    <row r="31" spans="1:14" ht="17.25" customHeight="1">
      <c r="A31" s="137"/>
      <c r="B31" s="751" t="s">
        <v>1310</v>
      </c>
      <c r="C31" s="204"/>
      <c r="D31" s="195">
        <v>2698</v>
      </c>
      <c r="E31" s="195">
        <v>1473</v>
      </c>
      <c r="F31" s="195">
        <v>2671</v>
      </c>
      <c r="G31" s="196">
        <v>1432</v>
      </c>
      <c r="H31" s="207"/>
      <c r="I31" s="738" t="s">
        <v>425</v>
      </c>
      <c r="J31" s="139"/>
      <c r="K31" s="195">
        <v>7574</v>
      </c>
      <c r="L31" s="195">
        <v>3029</v>
      </c>
      <c r="M31" s="195">
        <v>7732</v>
      </c>
      <c r="N31" s="195">
        <v>3029</v>
      </c>
    </row>
    <row r="32" spans="1:14" ht="17.25" customHeight="1">
      <c r="A32" s="137"/>
      <c r="B32" s="118" t="s">
        <v>1306</v>
      </c>
      <c r="C32" s="145"/>
      <c r="D32" s="195">
        <v>2598</v>
      </c>
      <c r="E32" s="195">
        <v>1413</v>
      </c>
      <c r="F32" s="195">
        <v>2588</v>
      </c>
      <c r="G32" s="196">
        <v>1397</v>
      </c>
      <c r="H32" s="167"/>
      <c r="I32" s="738" t="s">
        <v>161</v>
      </c>
      <c r="J32" s="139"/>
      <c r="K32" s="195">
        <v>10661</v>
      </c>
      <c r="L32" s="195">
        <v>5266</v>
      </c>
      <c r="M32" s="195">
        <v>10605</v>
      </c>
      <c r="N32" s="195">
        <v>5266</v>
      </c>
    </row>
    <row r="33" spans="1:14" ht="17.25" customHeight="1">
      <c r="A33" s="137"/>
      <c r="B33" s="118" t="s">
        <v>1307</v>
      </c>
      <c r="C33" s="145"/>
      <c r="D33" s="195">
        <v>2601</v>
      </c>
      <c r="E33" s="195">
        <v>1401</v>
      </c>
      <c r="F33" s="195">
        <v>2574</v>
      </c>
      <c r="G33" s="196">
        <v>1377</v>
      </c>
      <c r="H33" s="167"/>
      <c r="I33" s="738"/>
      <c r="J33" s="139"/>
      <c r="K33" s="195"/>
      <c r="L33" s="195"/>
      <c r="M33" s="195"/>
      <c r="N33" s="195"/>
    </row>
    <row r="34" spans="1:14" ht="17.25" customHeight="1">
      <c r="A34" s="137"/>
      <c r="B34" s="440" t="s">
        <v>1308</v>
      </c>
      <c r="C34" s="145"/>
      <c r="D34" s="195">
        <v>3167</v>
      </c>
      <c r="E34" s="195">
        <v>1364</v>
      </c>
      <c r="F34" s="195">
        <v>3167</v>
      </c>
      <c r="G34" s="196">
        <v>1303</v>
      </c>
      <c r="H34" s="735"/>
      <c r="I34" s="736" t="s">
        <v>424</v>
      </c>
      <c r="J34" s="136"/>
      <c r="K34" s="200">
        <v>12418</v>
      </c>
      <c r="L34" s="200">
        <v>6157</v>
      </c>
      <c r="M34" s="200">
        <v>12534</v>
      </c>
      <c r="N34" s="200">
        <v>6157</v>
      </c>
    </row>
    <row r="35" spans="1:14" ht="17.25" customHeight="1">
      <c r="A35" s="137"/>
      <c r="B35" s="150"/>
      <c r="C35" s="161"/>
      <c r="D35" s="195"/>
      <c r="E35" s="195"/>
      <c r="F35" s="195"/>
      <c r="G35" s="196"/>
      <c r="H35" s="167"/>
      <c r="I35" s="738" t="s">
        <v>423</v>
      </c>
      <c r="J35" s="139"/>
      <c r="K35" s="195">
        <v>786</v>
      </c>
      <c r="L35" s="195">
        <v>181</v>
      </c>
      <c r="M35" s="195">
        <v>736</v>
      </c>
      <c r="N35" s="195">
        <v>181</v>
      </c>
    </row>
    <row r="36" spans="1:14" ht="17.25" customHeight="1">
      <c r="A36" s="135"/>
      <c r="B36" s="438" t="s">
        <v>1295</v>
      </c>
      <c r="C36" s="442"/>
      <c r="D36" s="200">
        <v>2444</v>
      </c>
      <c r="E36" s="200">
        <v>1355</v>
      </c>
      <c r="F36" s="200">
        <v>2439</v>
      </c>
      <c r="G36" s="201">
        <v>1328</v>
      </c>
      <c r="H36" s="739"/>
      <c r="I36" s="738" t="s">
        <v>422</v>
      </c>
      <c r="J36" s="139"/>
      <c r="K36" s="195">
        <v>4738</v>
      </c>
      <c r="L36" s="195">
        <v>2086</v>
      </c>
      <c r="M36" s="195">
        <v>4782</v>
      </c>
      <c r="N36" s="195">
        <v>2086</v>
      </c>
    </row>
    <row r="37" spans="1:14" ht="17.25" customHeight="1">
      <c r="A37" s="137"/>
      <c r="B37" s="137"/>
      <c r="C37" s="161"/>
      <c r="D37" s="195"/>
      <c r="E37" s="195"/>
      <c r="F37" s="195"/>
      <c r="G37" s="196"/>
      <c r="H37" s="167"/>
      <c r="I37" s="740" t="s">
        <v>421</v>
      </c>
      <c r="J37" s="139"/>
      <c r="K37" s="195">
        <v>1515</v>
      </c>
      <c r="L37" s="195">
        <v>659</v>
      </c>
      <c r="M37" s="195">
        <v>1479</v>
      </c>
      <c r="N37" s="195">
        <v>659</v>
      </c>
    </row>
    <row r="38" spans="1:14" ht="17.25" customHeight="1">
      <c r="A38" s="137"/>
      <c r="B38" s="148" t="s">
        <v>420</v>
      </c>
      <c r="C38" s="139"/>
      <c r="D38" s="195">
        <v>227</v>
      </c>
      <c r="E38" s="195">
        <v>113</v>
      </c>
      <c r="F38" s="195">
        <v>211</v>
      </c>
      <c r="G38" s="196">
        <v>111</v>
      </c>
      <c r="H38" s="167"/>
      <c r="I38" s="738" t="s">
        <v>419</v>
      </c>
      <c r="J38" s="139"/>
      <c r="K38" s="195">
        <v>5379</v>
      </c>
      <c r="L38" s="195">
        <v>3231</v>
      </c>
      <c r="M38" s="195">
        <v>5537</v>
      </c>
      <c r="N38" s="195">
        <v>3231</v>
      </c>
    </row>
    <row r="39" spans="1:14" ht="17.25" customHeight="1">
      <c r="A39" s="137"/>
      <c r="B39" s="148" t="s">
        <v>418</v>
      </c>
      <c r="C39" s="139"/>
      <c r="D39" s="195">
        <v>901</v>
      </c>
      <c r="E39" s="195">
        <v>548</v>
      </c>
      <c r="F39" s="195">
        <v>845</v>
      </c>
      <c r="G39" s="196">
        <v>501</v>
      </c>
      <c r="H39" s="167"/>
      <c r="I39" s="741"/>
      <c r="J39" s="161"/>
      <c r="K39" s="195"/>
      <c r="L39" s="195"/>
      <c r="M39" s="195"/>
      <c r="N39" s="195"/>
    </row>
    <row r="40" spans="1:14" ht="17.25" customHeight="1">
      <c r="A40" s="137"/>
      <c r="B40" s="148" t="s">
        <v>417</v>
      </c>
      <c r="C40" s="139"/>
      <c r="D40" s="195">
        <v>1316</v>
      </c>
      <c r="E40" s="195">
        <v>694</v>
      </c>
      <c r="F40" s="195">
        <v>1383</v>
      </c>
      <c r="G40" s="196">
        <v>716</v>
      </c>
      <c r="H40" s="929" t="s">
        <v>416</v>
      </c>
      <c r="I40" s="930"/>
      <c r="J40" s="903"/>
      <c r="K40" s="195"/>
      <c r="L40" s="195"/>
      <c r="M40" s="195"/>
      <c r="N40" s="195"/>
    </row>
    <row r="41" spans="1:14" ht="17.25" customHeight="1">
      <c r="A41" s="137"/>
      <c r="B41" s="148"/>
      <c r="C41" s="139"/>
      <c r="D41" s="195"/>
      <c r="E41" s="195"/>
      <c r="F41" s="195"/>
      <c r="G41" s="196"/>
      <c r="H41" s="167" t="s">
        <v>415</v>
      </c>
      <c r="I41" s="840" t="s">
        <v>1310</v>
      </c>
      <c r="J41" s="121"/>
      <c r="K41" s="195">
        <v>17591</v>
      </c>
      <c r="L41" s="195">
        <v>5417</v>
      </c>
      <c r="M41" s="195">
        <v>17591</v>
      </c>
      <c r="N41" s="195">
        <v>5417</v>
      </c>
    </row>
    <row r="42" spans="1:14" ht="17.25" customHeight="1">
      <c r="A42" s="902" t="s">
        <v>414</v>
      </c>
      <c r="B42" s="902"/>
      <c r="C42" s="442"/>
      <c r="D42" s="200"/>
      <c r="E42" s="200"/>
      <c r="F42" s="200"/>
      <c r="G42" s="201"/>
      <c r="H42" s="167"/>
      <c r="I42" s="731" t="s">
        <v>1306</v>
      </c>
      <c r="J42" s="161"/>
      <c r="K42" s="198">
        <v>16649</v>
      </c>
      <c r="L42" s="198">
        <v>5137</v>
      </c>
      <c r="M42" s="198">
        <v>16649</v>
      </c>
      <c r="N42" s="198">
        <v>5137</v>
      </c>
    </row>
    <row r="43" spans="1:14" ht="17.25" customHeight="1">
      <c r="A43" s="137"/>
      <c r="B43" s="751" t="s">
        <v>1310</v>
      </c>
      <c r="C43" s="139"/>
      <c r="D43" s="195">
        <v>70526</v>
      </c>
      <c r="E43" s="195">
        <v>34704</v>
      </c>
      <c r="F43" s="195">
        <v>68814</v>
      </c>
      <c r="G43" s="196">
        <v>28561</v>
      </c>
      <c r="H43" s="167"/>
      <c r="I43" s="731" t="s">
        <v>1307</v>
      </c>
      <c r="J43" s="121"/>
      <c r="K43" s="198">
        <v>17896</v>
      </c>
      <c r="L43" s="198">
        <v>5881</v>
      </c>
      <c r="M43" s="198">
        <v>17896</v>
      </c>
      <c r="N43" s="198">
        <v>5881</v>
      </c>
    </row>
    <row r="44" spans="1:14" ht="17.25" customHeight="1">
      <c r="A44" s="137"/>
      <c r="B44" s="118" t="s">
        <v>1306</v>
      </c>
      <c r="C44" s="145"/>
      <c r="D44" s="195">
        <v>68974</v>
      </c>
      <c r="E44" s="195">
        <v>33394</v>
      </c>
      <c r="F44" s="195">
        <v>66873</v>
      </c>
      <c r="G44" s="196">
        <v>27838</v>
      </c>
      <c r="H44" s="167"/>
      <c r="I44" s="728" t="s">
        <v>1308</v>
      </c>
      <c r="J44" s="139"/>
      <c r="K44" s="198">
        <v>17908</v>
      </c>
      <c r="L44" s="198">
        <v>5943</v>
      </c>
      <c r="M44" s="198">
        <v>17908</v>
      </c>
      <c r="N44" s="198">
        <v>5943</v>
      </c>
    </row>
    <row r="45" spans="1:14" ht="17.25" customHeight="1">
      <c r="A45" s="137"/>
      <c r="B45" s="118" t="s">
        <v>1307</v>
      </c>
      <c r="C45" s="145"/>
      <c r="D45" s="195">
        <v>71544</v>
      </c>
      <c r="E45" s="195">
        <v>34075</v>
      </c>
      <c r="F45" s="195">
        <v>69401</v>
      </c>
      <c r="G45" s="196">
        <v>28366</v>
      </c>
      <c r="H45" s="167"/>
      <c r="I45" s="732"/>
      <c r="J45" s="139"/>
      <c r="K45" s="200"/>
      <c r="L45" s="200"/>
      <c r="M45" s="200"/>
      <c r="N45" s="200"/>
    </row>
    <row r="46" spans="1:14" ht="17.25" customHeight="1">
      <c r="A46" s="137"/>
      <c r="B46" s="440" t="s">
        <v>1308</v>
      </c>
      <c r="C46" s="145"/>
      <c r="D46" s="198">
        <v>73899</v>
      </c>
      <c r="E46" s="198">
        <v>35624</v>
      </c>
      <c r="F46" s="198">
        <v>71677</v>
      </c>
      <c r="G46" s="202">
        <v>29968</v>
      </c>
      <c r="H46" s="167"/>
      <c r="I46" s="733" t="s">
        <v>1295</v>
      </c>
      <c r="J46" s="139"/>
      <c r="K46" s="200">
        <v>18767</v>
      </c>
      <c r="L46" s="200">
        <v>6158</v>
      </c>
      <c r="M46" s="200">
        <v>18767</v>
      </c>
      <c r="N46" s="200">
        <v>6158</v>
      </c>
    </row>
    <row r="47" spans="1:14" ht="17.25" customHeight="1">
      <c r="A47" s="137"/>
      <c r="B47" s="150"/>
      <c r="C47" s="161"/>
      <c r="D47" s="195"/>
      <c r="E47" s="195"/>
      <c r="F47" s="195"/>
      <c r="G47" s="196"/>
      <c r="H47" s="167"/>
      <c r="I47" s="738"/>
      <c r="J47" s="139"/>
      <c r="K47" s="195"/>
      <c r="L47" s="195"/>
      <c r="M47" s="195"/>
      <c r="N47" s="195"/>
    </row>
    <row r="48" spans="1:14" ht="17.25" customHeight="1">
      <c r="A48" s="135"/>
      <c r="B48" s="438" t="s">
        <v>1295</v>
      </c>
      <c r="C48" s="442"/>
      <c r="D48" s="200">
        <v>87015</v>
      </c>
      <c r="E48" s="200">
        <v>40645</v>
      </c>
      <c r="F48" s="200">
        <v>84960</v>
      </c>
      <c r="G48" s="201">
        <v>35021</v>
      </c>
      <c r="H48" s="735"/>
      <c r="I48" s="736" t="s">
        <v>413</v>
      </c>
      <c r="J48" s="139"/>
      <c r="K48" s="40">
        <v>7495</v>
      </c>
      <c r="L48" s="40">
        <v>1843</v>
      </c>
      <c r="M48" s="40">
        <v>7598</v>
      </c>
      <c r="N48" s="40">
        <v>1868</v>
      </c>
    </row>
    <row r="49" spans="1:14" ht="17.25" customHeight="1">
      <c r="A49" s="137"/>
      <c r="B49" s="137"/>
      <c r="C49" s="161"/>
      <c r="D49" s="195"/>
      <c r="E49" s="195"/>
      <c r="F49" s="195"/>
      <c r="G49" s="196"/>
      <c r="H49" s="167"/>
      <c r="I49" s="737" t="s">
        <v>412</v>
      </c>
      <c r="J49" s="139"/>
      <c r="K49" s="195">
        <v>197</v>
      </c>
      <c r="L49" s="195">
        <v>26</v>
      </c>
      <c r="M49" s="195">
        <v>202</v>
      </c>
      <c r="N49" s="195">
        <v>31</v>
      </c>
    </row>
    <row r="50" spans="1:14" ht="17.25" customHeight="1">
      <c r="A50" s="137"/>
      <c r="B50" s="148" t="s">
        <v>1321</v>
      </c>
      <c r="C50" s="139"/>
      <c r="D50" s="195">
        <v>10258</v>
      </c>
      <c r="E50" s="195">
        <v>4285</v>
      </c>
      <c r="F50" s="195">
        <v>9727</v>
      </c>
      <c r="G50" s="196">
        <v>3752</v>
      </c>
      <c r="H50" s="167"/>
      <c r="I50" s="742" t="s">
        <v>410</v>
      </c>
      <c r="J50" s="145"/>
      <c r="K50" s="198">
        <v>309</v>
      </c>
      <c r="L50" s="198">
        <v>47</v>
      </c>
      <c r="M50" s="198">
        <v>346</v>
      </c>
      <c r="N50" s="198">
        <v>51</v>
      </c>
    </row>
    <row r="51" spans="1:14" ht="17.25" customHeight="1">
      <c r="A51" s="137"/>
      <c r="B51" s="148" t="s">
        <v>1322</v>
      </c>
      <c r="C51" s="139"/>
      <c r="D51" s="195">
        <v>7130</v>
      </c>
      <c r="E51" s="195">
        <v>3536</v>
      </c>
      <c r="F51" s="195">
        <v>6965</v>
      </c>
      <c r="G51" s="196">
        <v>3127</v>
      </c>
      <c r="H51" s="167"/>
      <c r="I51" s="743" t="s">
        <v>408</v>
      </c>
      <c r="J51" s="139"/>
      <c r="K51" s="198">
        <v>446</v>
      </c>
      <c r="L51" s="198">
        <v>116</v>
      </c>
      <c r="M51" s="198">
        <v>417</v>
      </c>
      <c r="N51" s="198">
        <v>101</v>
      </c>
    </row>
    <row r="52" spans="1:14" ht="17.25" customHeight="1">
      <c r="A52" s="137"/>
      <c r="B52" s="148" t="s">
        <v>411</v>
      </c>
      <c r="C52" s="139"/>
      <c r="D52" s="195">
        <v>34838</v>
      </c>
      <c r="E52" s="195">
        <v>15169</v>
      </c>
      <c r="F52" s="195">
        <v>34504</v>
      </c>
      <c r="G52" s="196">
        <v>13448</v>
      </c>
      <c r="H52" s="167"/>
      <c r="I52" s="743" t="s">
        <v>406</v>
      </c>
      <c r="J52" s="121"/>
      <c r="K52" s="198">
        <v>1149</v>
      </c>
      <c r="L52" s="198">
        <v>386</v>
      </c>
      <c r="M52" s="198">
        <v>1144</v>
      </c>
      <c r="N52" s="198">
        <v>396</v>
      </c>
    </row>
    <row r="53" spans="1:14" ht="17.25" customHeight="1">
      <c r="A53" s="137"/>
      <c r="B53" s="839" t="s">
        <v>409</v>
      </c>
      <c r="C53" s="139"/>
      <c r="D53" s="195">
        <v>18401</v>
      </c>
      <c r="E53" s="195">
        <v>9081</v>
      </c>
      <c r="F53" s="195">
        <v>17649</v>
      </c>
      <c r="G53" s="196">
        <v>7365</v>
      </c>
      <c r="H53" s="730"/>
      <c r="I53" s="728" t="s">
        <v>405</v>
      </c>
      <c r="J53" s="136"/>
      <c r="K53" s="198">
        <v>405</v>
      </c>
      <c r="L53" s="198">
        <v>102</v>
      </c>
      <c r="M53" s="198">
        <v>357</v>
      </c>
      <c r="N53" s="198">
        <v>89</v>
      </c>
    </row>
    <row r="54" spans="1:14" ht="17.25" customHeight="1">
      <c r="A54" s="135"/>
      <c r="B54" s="839" t="s">
        <v>407</v>
      </c>
      <c r="C54" s="139"/>
      <c r="D54" s="195">
        <v>16388</v>
      </c>
      <c r="E54" s="195">
        <v>8574</v>
      </c>
      <c r="F54" s="195">
        <v>16115</v>
      </c>
      <c r="G54" s="196">
        <v>7329</v>
      </c>
      <c r="H54" s="730"/>
      <c r="I54" s="737" t="s">
        <v>400</v>
      </c>
      <c r="J54" s="136"/>
      <c r="K54" s="198">
        <v>4989</v>
      </c>
      <c r="L54" s="198">
        <v>1166</v>
      </c>
      <c r="M54" s="198">
        <v>5132</v>
      </c>
      <c r="N54" s="198">
        <v>1200</v>
      </c>
    </row>
    <row r="55" spans="1:14" ht="17.25" customHeight="1">
      <c r="A55" s="137"/>
      <c r="B55" s="450"/>
      <c r="C55" s="442"/>
      <c r="D55" s="205"/>
      <c r="E55" s="205"/>
      <c r="F55" s="205"/>
      <c r="G55" s="206"/>
      <c r="H55" s="730"/>
      <c r="I55" s="62"/>
      <c r="J55" s="121"/>
      <c r="K55" s="198"/>
      <c r="L55" s="198"/>
      <c r="M55" s="198"/>
      <c r="N55" s="198"/>
    </row>
    <row r="56" spans="1:14" ht="17.25" customHeight="1">
      <c r="A56" s="137"/>
      <c r="B56" s="118"/>
      <c r="C56" s="139"/>
      <c r="D56" s="205"/>
      <c r="E56" s="205"/>
      <c r="F56" s="205"/>
      <c r="G56" s="206"/>
      <c r="H56" s="735"/>
      <c r="I56" s="733" t="s">
        <v>404</v>
      </c>
      <c r="J56" s="139"/>
      <c r="K56" s="200">
        <v>11272</v>
      </c>
      <c r="L56" s="200">
        <v>4315</v>
      </c>
      <c r="M56" s="200">
        <v>11169</v>
      </c>
      <c r="N56" s="200">
        <v>4290</v>
      </c>
    </row>
    <row r="57" spans="1:14" ht="17.25" customHeight="1">
      <c r="A57" s="137"/>
      <c r="B57" s="118"/>
      <c r="C57" s="145"/>
      <c r="D57" s="205"/>
      <c r="E57" s="205"/>
      <c r="F57" s="205"/>
      <c r="G57" s="206"/>
      <c r="H57" s="744"/>
      <c r="I57" s="737" t="s">
        <v>403</v>
      </c>
      <c r="J57" s="139"/>
      <c r="K57" s="195">
        <v>5610</v>
      </c>
      <c r="L57" s="195">
        <v>1987</v>
      </c>
      <c r="M57" s="195">
        <v>5014</v>
      </c>
      <c r="N57" s="195">
        <v>1787</v>
      </c>
    </row>
    <row r="58" spans="1:14" ht="17.25" customHeight="1">
      <c r="A58" s="137"/>
      <c r="B58" s="440"/>
      <c r="C58" s="145"/>
      <c r="D58" s="205"/>
      <c r="E58" s="205"/>
      <c r="F58" s="205"/>
      <c r="G58" s="206"/>
      <c r="H58" s="730"/>
      <c r="I58" s="737" t="s">
        <v>402</v>
      </c>
      <c r="J58" s="139"/>
      <c r="K58" s="923" t="s">
        <v>401</v>
      </c>
      <c r="L58" s="924"/>
      <c r="M58" s="924"/>
      <c r="N58" s="924"/>
    </row>
    <row r="59" spans="1:14" ht="17.25" customHeight="1">
      <c r="A59" s="137"/>
      <c r="B59" s="150"/>
      <c r="C59" s="145"/>
      <c r="D59" s="195"/>
      <c r="E59" s="195"/>
      <c r="F59" s="195"/>
      <c r="G59" s="196"/>
      <c r="H59" s="167"/>
      <c r="I59" s="737" t="s">
        <v>400</v>
      </c>
      <c r="J59" s="139"/>
      <c r="K59" s="198">
        <v>5662</v>
      </c>
      <c r="L59" s="198">
        <v>2328</v>
      </c>
      <c r="M59" s="198">
        <v>6155</v>
      </c>
      <c r="N59" s="198">
        <v>2503</v>
      </c>
    </row>
    <row r="60" spans="1:14" ht="6" customHeight="1">
      <c r="A60" s="123"/>
      <c r="B60" s="123"/>
      <c r="C60" s="123"/>
      <c r="D60" s="124"/>
      <c r="E60" s="123"/>
      <c r="F60" s="123"/>
      <c r="G60" s="189"/>
      <c r="H60" s="124"/>
      <c r="I60" s="123"/>
      <c r="J60" s="189"/>
      <c r="K60" s="124"/>
      <c r="L60" s="123"/>
      <c r="M60" s="123"/>
      <c r="N60" s="123"/>
    </row>
    <row r="61" spans="1:14" s="19" customFormat="1" ht="15" customHeight="1">
      <c r="A61" s="125" t="s">
        <v>1323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</row>
    <row r="62" spans="1:1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7:7">
      <c r="G65" s="37"/>
    </row>
  </sheetData>
  <mergeCells count="13">
    <mergeCell ref="E2:L2"/>
    <mergeCell ref="H40:J40"/>
    <mergeCell ref="K7:L7"/>
    <mergeCell ref="A7:C8"/>
    <mergeCell ref="H7:J8"/>
    <mergeCell ref="D7:E7"/>
    <mergeCell ref="F7:G7"/>
    <mergeCell ref="A10:B10"/>
    <mergeCell ref="K58:N58"/>
    <mergeCell ref="M7:N7"/>
    <mergeCell ref="A42:B42"/>
    <mergeCell ref="H10:J10"/>
    <mergeCell ref="A30:B30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8" pageOrder="overThenDown" orientation="portrait" r:id="rId1"/>
  <headerFooter scaleWithDoc="0">
    <oddHeader>&amp;L&amp;"ＭＳ ゴシック,標準"&amp;8&amp;P      第 ９ 章  運輸・通信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1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2.33203125" style="42" customWidth="1"/>
    <col min="2" max="2" width="19.33203125" style="42" customWidth="1"/>
    <col min="3" max="3" width="0.44140625" style="42" customWidth="1"/>
    <col min="4" max="4" width="11.109375" style="42" customWidth="1"/>
    <col min="5" max="5" width="10.6640625" style="42" customWidth="1"/>
    <col min="6" max="6" width="11.109375" style="42" customWidth="1"/>
    <col min="7" max="7" width="10.6640625" style="42" customWidth="1"/>
    <col min="8" max="8" width="1" style="42" customWidth="1"/>
    <col min="9" max="9" width="2.21875" style="42" customWidth="1"/>
    <col min="10" max="10" width="19.33203125" style="42" customWidth="1"/>
    <col min="11" max="11" width="11.109375" style="42" customWidth="1"/>
    <col min="12" max="12" width="10.6640625" style="42" customWidth="1"/>
    <col min="13" max="13" width="13.88671875" style="42" customWidth="1"/>
    <col min="14" max="14" width="10.6640625" style="42" customWidth="1"/>
    <col min="15" max="16384" width="10.77734375" style="42"/>
  </cols>
  <sheetData>
    <row r="1" spans="1:14" ht="21.75" customHeight="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46" customFormat="1" ht="21.75" customHeight="1">
      <c r="A2" s="209" t="s">
        <v>591</v>
      </c>
      <c r="B2" s="210"/>
      <c r="C2" s="211"/>
      <c r="D2" s="931" t="s">
        <v>590</v>
      </c>
      <c r="E2" s="931"/>
      <c r="F2" s="931"/>
      <c r="G2" s="931"/>
      <c r="H2" s="931"/>
      <c r="I2" s="931"/>
      <c r="J2" s="931"/>
      <c r="K2" s="931"/>
      <c r="L2" s="931"/>
      <c r="M2" s="931"/>
      <c r="N2" s="931"/>
    </row>
    <row r="3" spans="1:14" ht="24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s="48" customFormat="1" ht="15" customHeight="1" thickBot="1">
      <c r="A4" s="212" t="s">
        <v>589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4" ht="32.25" customHeight="1">
      <c r="A5" s="936" t="s">
        <v>588</v>
      </c>
      <c r="B5" s="936"/>
      <c r="C5" s="937"/>
      <c r="D5" s="932" t="s">
        <v>587</v>
      </c>
      <c r="E5" s="940"/>
      <c r="F5" s="932" t="s">
        <v>586</v>
      </c>
      <c r="G5" s="940"/>
      <c r="H5" s="941" t="s">
        <v>108</v>
      </c>
      <c r="I5" s="936"/>
      <c r="J5" s="936"/>
      <c r="K5" s="932" t="s">
        <v>587</v>
      </c>
      <c r="L5" s="940"/>
      <c r="M5" s="932" t="s">
        <v>586</v>
      </c>
      <c r="N5" s="933"/>
    </row>
    <row r="6" spans="1:14" ht="26.25" customHeight="1">
      <c r="A6" s="938"/>
      <c r="B6" s="938"/>
      <c r="C6" s="939"/>
      <c r="D6" s="214" t="s">
        <v>107</v>
      </c>
      <c r="E6" s="214" t="s">
        <v>1244</v>
      </c>
      <c r="F6" s="214" t="s">
        <v>107</v>
      </c>
      <c r="G6" s="214" t="s">
        <v>1244</v>
      </c>
      <c r="H6" s="942"/>
      <c r="I6" s="938"/>
      <c r="J6" s="938"/>
      <c r="K6" s="215" t="s">
        <v>107</v>
      </c>
      <c r="L6" s="214" t="s">
        <v>1244</v>
      </c>
      <c r="M6" s="215" t="s">
        <v>107</v>
      </c>
      <c r="N6" s="216" t="s">
        <v>1244</v>
      </c>
    </row>
    <row r="7" spans="1:14" s="47" customFormat="1" ht="12.6" customHeight="1">
      <c r="A7" s="217"/>
      <c r="B7" s="217"/>
      <c r="C7" s="217"/>
      <c r="D7" s="218" t="s">
        <v>217</v>
      </c>
      <c r="E7" s="540"/>
      <c r="F7" s="540"/>
      <c r="G7" s="219"/>
      <c r="H7" s="217"/>
      <c r="I7" s="217"/>
      <c r="J7" s="217"/>
      <c r="K7" s="218" t="s">
        <v>217</v>
      </c>
      <c r="L7" s="727"/>
      <c r="M7" s="727"/>
      <c r="N7" s="727"/>
    </row>
    <row r="8" spans="1:14" ht="12.75" customHeight="1">
      <c r="A8" s="211"/>
      <c r="B8" s="211"/>
      <c r="C8" s="87"/>
      <c r="D8" s="220"/>
      <c r="E8" s="87"/>
      <c r="F8" s="87"/>
      <c r="G8" s="221"/>
      <c r="H8" s="87"/>
      <c r="I8" s="222"/>
      <c r="J8" s="222" t="s">
        <v>522</v>
      </c>
      <c r="K8" s="934" t="s">
        <v>585</v>
      </c>
      <c r="L8" s="935"/>
      <c r="M8" s="935"/>
      <c r="N8" s="935"/>
    </row>
    <row r="9" spans="1:14" ht="12.75" customHeight="1">
      <c r="A9" s="211"/>
      <c r="B9" s="544" t="s">
        <v>1245</v>
      </c>
      <c r="C9" s="87"/>
      <c r="D9" s="224">
        <v>2105977</v>
      </c>
      <c r="E9" s="225">
        <v>667364</v>
      </c>
      <c r="F9" s="225">
        <v>2105977</v>
      </c>
      <c r="G9" s="226">
        <v>667364</v>
      </c>
      <c r="H9" s="227"/>
      <c r="I9" s="222"/>
      <c r="J9" s="222" t="s">
        <v>26</v>
      </c>
      <c r="K9" s="187">
        <v>17319</v>
      </c>
      <c r="L9" s="745">
        <v>4933</v>
      </c>
      <c r="M9" s="745">
        <v>16723</v>
      </c>
      <c r="N9" s="745">
        <v>5001</v>
      </c>
    </row>
    <row r="10" spans="1:14" ht="12.75" customHeight="1">
      <c r="A10" s="211"/>
      <c r="B10" s="223" t="s">
        <v>1246</v>
      </c>
      <c r="C10" s="228"/>
      <c r="D10" s="224">
        <v>2102816</v>
      </c>
      <c r="E10" s="225">
        <v>660652</v>
      </c>
      <c r="F10" s="225">
        <v>2102816</v>
      </c>
      <c r="G10" s="226">
        <v>660652</v>
      </c>
      <c r="H10" s="227"/>
      <c r="I10" s="222"/>
      <c r="J10" s="222" t="s">
        <v>584</v>
      </c>
      <c r="K10" s="187">
        <v>11894</v>
      </c>
      <c r="L10" s="745">
        <v>3876</v>
      </c>
      <c r="M10" s="745">
        <v>11389</v>
      </c>
      <c r="N10" s="745">
        <v>3641</v>
      </c>
    </row>
    <row r="11" spans="1:14" ht="12.75" customHeight="1">
      <c r="A11" s="211"/>
      <c r="B11" s="223" t="s">
        <v>1247</v>
      </c>
      <c r="C11" s="87"/>
      <c r="D11" s="224">
        <v>2218405</v>
      </c>
      <c r="E11" s="225">
        <v>699448</v>
      </c>
      <c r="F11" s="225">
        <v>2218405</v>
      </c>
      <c r="G11" s="226">
        <v>699448</v>
      </c>
      <c r="H11" s="227"/>
      <c r="I11" s="222"/>
      <c r="J11" s="222" t="s">
        <v>583</v>
      </c>
      <c r="K11" s="187">
        <v>11021</v>
      </c>
      <c r="L11" s="745">
        <v>3959</v>
      </c>
      <c r="M11" s="745">
        <v>10738</v>
      </c>
      <c r="N11" s="745">
        <v>3761</v>
      </c>
    </row>
    <row r="12" spans="1:14" ht="12.75" customHeight="1">
      <c r="A12" s="211"/>
      <c r="B12" s="424" t="s">
        <v>1248</v>
      </c>
      <c r="C12" s="87"/>
      <c r="D12" s="224">
        <v>2366024</v>
      </c>
      <c r="E12" s="225">
        <v>753124</v>
      </c>
      <c r="F12" s="225">
        <v>2366024</v>
      </c>
      <c r="G12" s="226">
        <v>753124</v>
      </c>
      <c r="H12" s="227"/>
      <c r="I12" s="222"/>
      <c r="J12" s="222" t="s">
        <v>3</v>
      </c>
      <c r="K12" s="187">
        <v>9213</v>
      </c>
      <c r="L12" s="745">
        <v>3835</v>
      </c>
      <c r="M12" s="745">
        <v>8967</v>
      </c>
      <c r="N12" s="745">
        <v>3782</v>
      </c>
    </row>
    <row r="13" spans="1:14" ht="12.75" customHeight="1">
      <c r="A13" s="211"/>
      <c r="B13" s="211"/>
      <c r="C13" s="87"/>
      <c r="D13" s="229"/>
      <c r="E13" s="230"/>
      <c r="F13" s="230"/>
      <c r="G13" s="231"/>
      <c r="H13" s="227"/>
      <c r="I13" s="222"/>
      <c r="J13" s="222" t="s">
        <v>327</v>
      </c>
      <c r="K13" s="187">
        <v>9427</v>
      </c>
      <c r="L13" s="745">
        <v>3445</v>
      </c>
      <c r="M13" s="745">
        <v>9460</v>
      </c>
      <c r="N13" s="745">
        <v>3416</v>
      </c>
    </row>
    <row r="14" spans="1:14" ht="12.75" customHeight="1">
      <c r="A14" s="211"/>
      <c r="B14" s="528" t="s">
        <v>1249</v>
      </c>
      <c r="C14" s="87"/>
      <c r="D14" s="229">
        <v>2464886</v>
      </c>
      <c r="E14" s="230">
        <v>793102</v>
      </c>
      <c r="F14" s="230">
        <v>2464886</v>
      </c>
      <c r="G14" s="231">
        <v>793102</v>
      </c>
      <c r="H14" s="227"/>
      <c r="I14" s="222"/>
      <c r="J14" s="222" t="s">
        <v>582</v>
      </c>
      <c r="K14" s="187">
        <v>31023</v>
      </c>
      <c r="L14" s="745">
        <v>15087</v>
      </c>
      <c r="M14" s="745">
        <v>29622</v>
      </c>
      <c r="N14" s="745">
        <v>14365</v>
      </c>
    </row>
    <row r="15" spans="1:14" ht="12.75" customHeight="1">
      <c r="A15" s="943"/>
      <c r="B15" s="943"/>
      <c r="C15" s="87"/>
      <c r="D15" s="229"/>
      <c r="E15" s="230"/>
      <c r="F15" s="230"/>
      <c r="G15" s="231"/>
      <c r="H15" s="227">
        <f>ROUND(F15*1000/M13,1)</f>
        <v>0</v>
      </c>
      <c r="I15" s="232"/>
      <c r="J15" s="222"/>
      <c r="K15" s="187"/>
      <c r="L15" s="745"/>
      <c r="M15" s="745"/>
      <c r="N15" s="745"/>
    </row>
    <row r="16" spans="1:14" ht="12.75" customHeight="1">
      <c r="A16" s="943" t="s">
        <v>581</v>
      </c>
      <c r="B16" s="943"/>
      <c r="C16" s="87"/>
      <c r="D16" s="229"/>
      <c r="E16" s="230"/>
      <c r="F16" s="230"/>
      <c r="G16" s="231"/>
      <c r="H16" s="227"/>
      <c r="I16" s="943" t="s">
        <v>580</v>
      </c>
      <c r="J16" s="943"/>
      <c r="K16" s="169"/>
      <c r="L16" s="746"/>
      <c r="M16" s="746"/>
      <c r="N16" s="746"/>
    </row>
    <row r="17" spans="1:14" ht="12.75" customHeight="1">
      <c r="A17" s="533"/>
      <c r="B17" s="233" t="s">
        <v>579</v>
      </c>
      <c r="C17" s="87"/>
      <c r="D17" s="234">
        <v>58929</v>
      </c>
      <c r="E17" s="158">
        <v>24876</v>
      </c>
      <c r="F17" s="158">
        <v>56571</v>
      </c>
      <c r="G17" s="159">
        <v>24027</v>
      </c>
      <c r="H17" s="227"/>
      <c r="I17" s="232"/>
      <c r="J17" s="222" t="s">
        <v>578</v>
      </c>
      <c r="K17" s="187">
        <v>13903</v>
      </c>
      <c r="L17" s="745">
        <v>4336</v>
      </c>
      <c r="M17" s="745">
        <v>13297</v>
      </c>
      <c r="N17" s="745">
        <v>4232</v>
      </c>
    </row>
    <row r="18" spans="1:14" ht="12.75" customHeight="1">
      <c r="A18" s="211"/>
      <c r="B18" s="233" t="s">
        <v>577</v>
      </c>
      <c r="C18" s="87"/>
      <c r="D18" s="234">
        <v>42664</v>
      </c>
      <c r="E18" s="158">
        <v>17841</v>
      </c>
      <c r="F18" s="158">
        <v>42874</v>
      </c>
      <c r="G18" s="159">
        <v>17700</v>
      </c>
      <c r="H18" s="227"/>
      <c r="I18" s="232"/>
      <c r="J18" s="222" t="s">
        <v>576</v>
      </c>
      <c r="K18" s="187">
        <v>5470</v>
      </c>
      <c r="L18" s="745">
        <v>1383</v>
      </c>
      <c r="M18" s="745">
        <v>5674</v>
      </c>
      <c r="N18" s="745">
        <v>1329</v>
      </c>
    </row>
    <row r="19" spans="1:14" ht="12.75" customHeight="1">
      <c r="A19" s="211"/>
      <c r="B19" s="233" t="s">
        <v>575</v>
      </c>
      <c r="C19" s="87"/>
      <c r="D19" s="234">
        <v>18249</v>
      </c>
      <c r="E19" s="158">
        <v>7313</v>
      </c>
      <c r="F19" s="158">
        <v>18116</v>
      </c>
      <c r="G19" s="159">
        <v>7122</v>
      </c>
      <c r="H19" s="227"/>
      <c r="I19" s="232"/>
      <c r="J19" s="222" t="s">
        <v>455</v>
      </c>
      <c r="K19" s="923" t="s">
        <v>574</v>
      </c>
      <c r="L19" s="944"/>
      <c r="M19" s="944"/>
      <c r="N19" s="944"/>
    </row>
    <row r="20" spans="1:14" ht="12.75" customHeight="1">
      <c r="A20" s="211"/>
      <c r="B20" s="233" t="s">
        <v>14</v>
      </c>
      <c r="C20" s="87"/>
      <c r="D20" s="234">
        <v>76222</v>
      </c>
      <c r="E20" s="158">
        <v>17171</v>
      </c>
      <c r="F20" s="158">
        <v>75473</v>
      </c>
      <c r="G20" s="159">
        <v>17887</v>
      </c>
      <c r="H20" s="227"/>
      <c r="I20" s="232"/>
      <c r="J20" s="222" t="s">
        <v>573</v>
      </c>
      <c r="K20" s="187">
        <v>12535</v>
      </c>
      <c r="L20" s="745">
        <v>3467</v>
      </c>
      <c r="M20" s="745">
        <v>12162</v>
      </c>
      <c r="N20" s="745">
        <v>3449</v>
      </c>
    </row>
    <row r="21" spans="1:14" ht="12.75" customHeight="1">
      <c r="A21" s="211"/>
      <c r="B21" s="233" t="s">
        <v>572</v>
      </c>
      <c r="C21" s="87"/>
      <c r="D21" s="234">
        <v>32317</v>
      </c>
      <c r="E21" s="158">
        <v>11128</v>
      </c>
      <c r="F21" s="158">
        <v>31213</v>
      </c>
      <c r="G21" s="159">
        <v>11085</v>
      </c>
      <c r="H21" s="227"/>
      <c r="I21" s="232"/>
      <c r="J21" s="222" t="s">
        <v>571</v>
      </c>
      <c r="K21" s="187">
        <v>9326</v>
      </c>
      <c r="L21" s="745">
        <v>2516</v>
      </c>
      <c r="M21" s="745">
        <v>8675</v>
      </c>
      <c r="N21" s="745">
        <v>2479</v>
      </c>
    </row>
    <row r="22" spans="1:14" ht="12.75" customHeight="1">
      <c r="A22" s="211"/>
      <c r="B22" s="233" t="s">
        <v>143</v>
      </c>
      <c r="C22" s="87"/>
      <c r="D22" s="234">
        <v>20087</v>
      </c>
      <c r="E22" s="158">
        <v>6661</v>
      </c>
      <c r="F22" s="158">
        <v>20031</v>
      </c>
      <c r="G22" s="159">
        <v>6726</v>
      </c>
      <c r="H22" s="227"/>
      <c r="I22" s="232"/>
      <c r="J22" s="233" t="s">
        <v>484</v>
      </c>
      <c r="K22" s="945" t="s">
        <v>570</v>
      </c>
      <c r="L22" s="946"/>
      <c r="M22" s="946"/>
      <c r="N22" s="946"/>
    </row>
    <row r="23" spans="1:14" ht="12.75" customHeight="1">
      <c r="A23" s="211"/>
      <c r="B23" s="233" t="s">
        <v>569</v>
      </c>
      <c r="C23" s="87"/>
      <c r="D23" s="234">
        <v>209960</v>
      </c>
      <c r="E23" s="158">
        <v>65883</v>
      </c>
      <c r="F23" s="158">
        <v>210758</v>
      </c>
      <c r="G23" s="159">
        <v>66891</v>
      </c>
      <c r="H23" s="227"/>
      <c r="I23" s="232"/>
      <c r="J23" s="222" t="s">
        <v>546</v>
      </c>
      <c r="K23" s="187">
        <v>37333</v>
      </c>
      <c r="L23" s="745">
        <v>9002</v>
      </c>
      <c r="M23" s="745">
        <v>37804</v>
      </c>
      <c r="N23" s="745">
        <v>9196</v>
      </c>
    </row>
    <row r="24" spans="1:14" ht="12.75" customHeight="1">
      <c r="A24" s="211"/>
      <c r="B24" s="233" t="s">
        <v>183</v>
      </c>
      <c r="C24" s="87"/>
      <c r="D24" s="234">
        <v>102504</v>
      </c>
      <c r="E24" s="158">
        <v>36856</v>
      </c>
      <c r="F24" s="158">
        <v>107676</v>
      </c>
      <c r="G24" s="159">
        <v>37961</v>
      </c>
      <c r="H24" s="235"/>
      <c r="I24" s="232"/>
      <c r="J24" s="222" t="s">
        <v>517</v>
      </c>
      <c r="K24" s="923" t="s">
        <v>568</v>
      </c>
      <c r="L24" s="944"/>
      <c r="M24" s="944"/>
      <c r="N24" s="944"/>
    </row>
    <row r="25" spans="1:14" ht="12.75" customHeight="1">
      <c r="A25" s="211"/>
      <c r="B25" s="233" t="s">
        <v>453</v>
      </c>
      <c r="C25" s="87"/>
      <c r="D25" s="234">
        <v>102400</v>
      </c>
      <c r="E25" s="158">
        <v>33891</v>
      </c>
      <c r="F25" s="158">
        <v>103738</v>
      </c>
      <c r="G25" s="159">
        <v>35150</v>
      </c>
      <c r="H25" s="227"/>
      <c r="I25" s="232"/>
      <c r="J25" s="222" t="s">
        <v>23</v>
      </c>
      <c r="K25" s="187">
        <v>14476</v>
      </c>
      <c r="L25" s="745">
        <v>4291</v>
      </c>
      <c r="M25" s="745">
        <v>13267</v>
      </c>
      <c r="N25" s="745">
        <v>4153</v>
      </c>
    </row>
    <row r="26" spans="1:14" ht="12.75" customHeight="1">
      <c r="A26" s="211"/>
      <c r="B26" s="233" t="s">
        <v>567</v>
      </c>
      <c r="C26" s="87"/>
      <c r="D26" s="234">
        <v>86947</v>
      </c>
      <c r="E26" s="158">
        <v>20816</v>
      </c>
      <c r="F26" s="158">
        <v>93229</v>
      </c>
      <c r="G26" s="159">
        <v>21915</v>
      </c>
      <c r="H26" s="227"/>
      <c r="I26" s="232"/>
      <c r="J26" s="222" t="s">
        <v>276</v>
      </c>
      <c r="K26" s="187">
        <v>11734</v>
      </c>
      <c r="L26" s="745">
        <v>3668</v>
      </c>
      <c r="M26" s="745">
        <v>11449</v>
      </c>
      <c r="N26" s="745">
        <v>3569</v>
      </c>
    </row>
    <row r="27" spans="1:14" ht="12.75" customHeight="1">
      <c r="A27" s="211"/>
      <c r="B27" s="233" t="s">
        <v>484</v>
      </c>
      <c r="C27" s="87"/>
      <c r="D27" s="234">
        <v>170173</v>
      </c>
      <c r="E27" s="158">
        <v>47439</v>
      </c>
      <c r="F27" s="158">
        <v>176245</v>
      </c>
      <c r="G27" s="159">
        <v>47826</v>
      </c>
      <c r="H27" s="227"/>
      <c r="I27" s="232"/>
      <c r="J27" s="222" t="s">
        <v>566</v>
      </c>
      <c r="K27" s="187">
        <v>6528</v>
      </c>
      <c r="L27" s="745">
        <v>1907</v>
      </c>
      <c r="M27" s="745">
        <v>6277</v>
      </c>
      <c r="N27" s="745">
        <v>1820</v>
      </c>
    </row>
    <row r="28" spans="1:14" ht="12.75" customHeight="1">
      <c r="A28" s="211"/>
      <c r="B28" s="223" t="s">
        <v>480</v>
      </c>
      <c r="C28" s="87"/>
      <c r="D28" s="234">
        <v>20326</v>
      </c>
      <c r="E28" s="158">
        <v>5391</v>
      </c>
      <c r="F28" s="158">
        <v>19639</v>
      </c>
      <c r="G28" s="159">
        <v>5147</v>
      </c>
      <c r="H28" s="227"/>
      <c r="I28" s="232"/>
      <c r="J28" s="222" t="s">
        <v>565</v>
      </c>
      <c r="K28" s="187">
        <v>4584</v>
      </c>
      <c r="L28" s="745">
        <v>1614</v>
      </c>
      <c r="M28" s="745">
        <v>4428</v>
      </c>
      <c r="N28" s="745">
        <v>1530</v>
      </c>
    </row>
    <row r="29" spans="1:14" ht="12.75" customHeight="1">
      <c r="A29" s="211"/>
      <c r="B29" s="233" t="s">
        <v>541</v>
      </c>
      <c r="C29" s="87"/>
      <c r="D29" s="234">
        <v>19555</v>
      </c>
      <c r="E29" s="158">
        <v>3221</v>
      </c>
      <c r="F29" s="158">
        <v>19378</v>
      </c>
      <c r="G29" s="159">
        <v>3069</v>
      </c>
      <c r="H29" s="227"/>
      <c r="I29" s="232"/>
      <c r="J29" s="222" t="s">
        <v>564</v>
      </c>
      <c r="K29" s="187">
        <v>6808</v>
      </c>
      <c r="L29" s="745">
        <v>2394</v>
      </c>
      <c r="M29" s="745">
        <v>6886</v>
      </c>
      <c r="N29" s="745">
        <v>2393</v>
      </c>
    </row>
    <row r="30" spans="1:14" ht="12.75" customHeight="1">
      <c r="A30" s="211"/>
      <c r="B30" s="233" t="s">
        <v>563</v>
      </c>
      <c r="C30" s="87"/>
      <c r="D30" s="234">
        <v>122138</v>
      </c>
      <c r="E30" s="158">
        <v>44236</v>
      </c>
      <c r="F30" s="158">
        <v>121338</v>
      </c>
      <c r="G30" s="159">
        <v>43829</v>
      </c>
      <c r="H30" s="227"/>
      <c r="I30" s="232"/>
      <c r="J30" s="222" t="s">
        <v>562</v>
      </c>
      <c r="K30" s="187">
        <v>5936</v>
      </c>
      <c r="L30" s="745">
        <v>2173</v>
      </c>
      <c r="M30" s="745">
        <v>5694</v>
      </c>
      <c r="N30" s="745">
        <v>2063</v>
      </c>
    </row>
    <row r="31" spans="1:14" ht="12.75" customHeight="1">
      <c r="A31" s="211"/>
      <c r="B31" s="233" t="s">
        <v>561</v>
      </c>
      <c r="C31" s="87"/>
      <c r="D31" s="234">
        <v>13082</v>
      </c>
      <c r="E31" s="158">
        <v>5141</v>
      </c>
      <c r="F31" s="158">
        <v>12945</v>
      </c>
      <c r="G31" s="159">
        <v>5071</v>
      </c>
      <c r="H31" s="227"/>
      <c r="I31" s="232"/>
      <c r="J31" s="222"/>
      <c r="K31" s="187"/>
      <c r="L31" s="745"/>
      <c r="M31" s="745"/>
      <c r="N31" s="745"/>
    </row>
    <row r="32" spans="1:14" ht="12.75" customHeight="1">
      <c r="A32" s="211"/>
      <c r="B32" s="233" t="s">
        <v>560</v>
      </c>
      <c r="C32" s="87"/>
      <c r="D32" s="234">
        <v>11843</v>
      </c>
      <c r="E32" s="158">
        <v>3839</v>
      </c>
      <c r="F32" s="158">
        <v>11462</v>
      </c>
      <c r="G32" s="159">
        <v>3675</v>
      </c>
      <c r="H32" s="227"/>
      <c r="I32" s="943" t="s">
        <v>559</v>
      </c>
      <c r="J32" s="943"/>
      <c r="K32" s="169"/>
      <c r="L32" s="746"/>
      <c r="M32" s="746"/>
      <c r="N32" s="746"/>
    </row>
    <row r="33" spans="1:14" ht="12.75" customHeight="1">
      <c r="A33" s="211"/>
      <c r="B33" s="233" t="s">
        <v>558</v>
      </c>
      <c r="C33" s="87"/>
      <c r="D33" s="234">
        <v>17478</v>
      </c>
      <c r="E33" s="158">
        <v>5505</v>
      </c>
      <c r="F33" s="158">
        <v>17116</v>
      </c>
      <c r="G33" s="159">
        <v>5412</v>
      </c>
      <c r="H33" s="227"/>
      <c r="I33" s="233"/>
      <c r="J33" s="233" t="s">
        <v>557</v>
      </c>
      <c r="K33" s="169">
        <v>59360</v>
      </c>
      <c r="L33" s="746">
        <v>25463</v>
      </c>
      <c r="M33" s="745">
        <v>55560</v>
      </c>
      <c r="N33" s="745">
        <v>24343</v>
      </c>
    </row>
    <row r="34" spans="1:14" ht="12.75" customHeight="1">
      <c r="A34" s="211"/>
      <c r="B34" s="233" t="s">
        <v>556</v>
      </c>
      <c r="C34" s="87"/>
      <c r="D34" s="234">
        <v>17451</v>
      </c>
      <c r="E34" s="158">
        <v>6501</v>
      </c>
      <c r="F34" s="158">
        <v>17114</v>
      </c>
      <c r="G34" s="159">
        <v>6350</v>
      </c>
      <c r="H34" s="227"/>
      <c r="I34" s="232"/>
      <c r="J34" s="222" t="s">
        <v>180</v>
      </c>
      <c r="K34" s="923" t="s">
        <v>555</v>
      </c>
      <c r="L34" s="944"/>
      <c r="M34" s="944"/>
      <c r="N34" s="944"/>
    </row>
    <row r="35" spans="1:14" ht="12.75" customHeight="1">
      <c r="A35" s="211"/>
      <c r="B35" s="233" t="s">
        <v>554</v>
      </c>
      <c r="C35" s="87"/>
      <c r="D35" s="234">
        <v>12058</v>
      </c>
      <c r="E35" s="158">
        <v>4312</v>
      </c>
      <c r="F35" s="158">
        <v>11965</v>
      </c>
      <c r="G35" s="159">
        <v>4163</v>
      </c>
      <c r="H35" s="227"/>
      <c r="I35" s="232"/>
      <c r="J35" s="222" t="s">
        <v>553</v>
      </c>
      <c r="K35" s="169">
        <v>8393</v>
      </c>
      <c r="L35" s="746">
        <v>2020</v>
      </c>
      <c r="M35" s="745">
        <v>9214</v>
      </c>
      <c r="N35" s="745">
        <v>2200</v>
      </c>
    </row>
    <row r="36" spans="1:14" ht="12.75" customHeight="1">
      <c r="A36" s="211"/>
      <c r="B36" s="233" t="s">
        <v>552</v>
      </c>
      <c r="C36" s="87"/>
      <c r="D36" s="234">
        <v>10201</v>
      </c>
      <c r="E36" s="158">
        <v>3997</v>
      </c>
      <c r="F36" s="158">
        <v>10129</v>
      </c>
      <c r="G36" s="159">
        <v>3930</v>
      </c>
      <c r="H36" s="227"/>
      <c r="I36" s="232"/>
      <c r="J36" s="222" t="s">
        <v>527</v>
      </c>
      <c r="K36" s="923" t="s">
        <v>551</v>
      </c>
      <c r="L36" s="944"/>
      <c r="M36" s="944"/>
      <c r="N36" s="944"/>
    </row>
    <row r="37" spans="1:14" ht="12.75" customHeight="1">
      <c r="A37" s="211"/>
      <c r="B37" s="233" t="s">
        <v>550</v>
      </c>
      <c r="C37" s="87"/>
      <c r="D37" s="234">
        <v>35305</v>
      </c>
      <c r="E37" s="158">
        <v>15502</v>
      </c>
      <c r="F37" s="158">
        <v>33770</v>
      </c>
      <c r="G37" s="159">
        <v>14922</v>
      </c>
      <c r="H37" s="227"/>
      <c r="I37" s="232"/>
      <c r="J37" s="222" t="s">
        <v>181</v>
      </c>
      <c r="K37" s="169">
        <v>32453</v>
      </c>
      <c r="L37" s="746">
        <v>10021</v>
      </c>
      <c r="M37" s="745">
        <v>34230</v>
      </c>
      <c r="N37" s="745">
        <v>10341</v>
      </c>
    </row>
    <row r="38" spans="1:14" ht="12.75" customHeight="1">
      <c r="A38" s="211"/>
      <c r="B38" s="211"/>
      <c r="C38" s="87"/>
      <c r="D38" s="224"/>
      <c r="E38" s="225"/>
      <c r="F38" s="225"/>
      <c r="G38" s="226"/>
      <c r="H38" s="227"/>
      <c r="I38" s="232"/>
      <c r="J38" s="222" t="s">
        <v>450</v>
      </c>
      <c r="K38" s="923" t="s">
        <v>549</v>
      </c>
      <c r="L38" s="944"/>
      <c r="M38" s="944"/>
      <c r="N38" s="944"/>
    </row>
    <row r="39" spans="1:14" ht="12.75" customHeight="1">
      <c r="A39" s="943" t="s">
        <v>548</v>
      </c>
      <c r="B39" s="943"/>
      <c r="C39" s="87"/>
      <c r="D39" s="229"/>
      <c r="E39" s="230"/>
      <c r="F39" s="230"/>
      <c r="G39" s="231"/>
      <c r="H39" s="227"/>
      <c r="I39" s="232"/>
      <c r="J39" s="222" t="s">
        <v>547</v>
      </c>
      <c r="K39" s="169">
        <v>26351</v>
      </c>
      <c r="L39" s="746">
        <v>6308</v>
      </c>
      <c r="M39" s="745">
        <v>28013</v>
      </c>
      <c r="N39" s="745">
        <v>6849</v>
      </c>
    </row>
    <row r="40" spans="1:14" ht="12.75" customHeight="1">
      <c r="A40" s="211"/>
      <c r="B40" s="233" t="s">
        <v>425</v>
      </c>
      <c r="C40" s="87"/>
      <c r="D40" s="234">
        <v>16623</v>
      </c>
      <c r="E40" s="158">
        <v>5552</v>
      </c>
      <c r="F40" s="158">
        <v>16179</v>
      </c>
      <c r="G40" s="159">
        <v>5430</v>
      </c>
      <c r="H40" s="235"/>
      <c r="I40" s="232"/>
      <c r="J40" s="222" t="s">
        <v>546</v>
      </c>
      <c r="K40" s="923" t="s">
        <v>545</v>
      </c>
      <c r="L40" s="944"/>
      <c r="M40" s="944"/>
      <c r="N40" s="944"/>
    </row>
    <row r="41" spans="1:14" ht="12.75" customHeight="1">
      <c r="A41" s="211"/>
      <c r="B41" s="233" t="s">
        <v>544</v>
      </c>
      <c r="C41" s="87"/>
      <c r="D41" s="234">
        <v>8602</v>
      </c>
      <c r="E41" s="158">
        <v>2892</v>
      </c>
      <c r="F41" s="158">
        <v>8636</v>
      </c>
      <c r="G41" s="159">
        <v>2864</v>
      </c>
      <c r="H41" s="227"/>
      <c r="I41" s="232"/>
      <c r="J41" s="236" t="s">
        <v>543</v>
      </c>
      <c r="K41" s="169">
        <v>13799</v>
      </c>
      <c r="L41" s="746">
        <v>2084</v>
      </c>
      <c r="M41" s="745">
        <v>13711</v>
      </c>
      <c r="N41" s="745">
        <v>2151</v>
      </c>
    </row>
    <row r="42" spans="1:14" ht="12.75" customHeight="1">
      <c r="A42" s="211"/>
      <c r="B42" s="223" t="s">
        <v>542</v>
      </c>
      <c r="C42" s="87"/>
      <c r="D42" s="234">
        <v>6550</v>
      </c>
      <c r="E42" s="158">
        <v>2277</v>
      </c>
      <c r="F42" s="158">
        <v>6354</v>
      </c>
      <c r="G42" s="159">
        <v>2259</v>
      </c>
      <c r="H42" s="227"/>
      <c r="I42" s="232"/>
      <c r="J42" s="222" t="s">
        <v>541</v>
      </c>
      <c r="K42" s="923" t="s">
        <v>540</v>
      </c>
      <c r="L42" s="944"/>
      <c r="M42" s="944"/>
      <c r="N42" s="944"/>
    </row>
    <row r="43" spans="1:14" ht="12.75" customHeight="1">
      <c r="A43" s="211"/>
      <c r="B43" s="233" t="s">
        <v>539</v>
      </c>
      <c r="C43" s="87"/>
      <c r="D43" s="234">
        <v>7665</v>
      </c>
      <c r="E43" s="158">
        <v>2891</v>
      </c>
      <c r="F43" s="158">
        <v>7620</v>
      </c>
      <c r="G43" s="159">
        <v>2843</v>
      </c>
      <c r="H43" s="227"/>
      <c r="I43" s="232"/>
      <c r="J43" s="222" t="s">
        <v>353</v>
      </c>
      <c r="K43" s="169">
        <v>38031</v>
      </c>
      <c r="L43" s="746">
        <v>13134</v>
      </c>
      <c r="M43" s="745">
        <v>33068</v>
      </c>
      <c r="N43" s="745">
        <v>12308</v>
      </c>
    </row>
    <row r="44" spans="1:14" ht="12.75" customHeight="1">
      <c r="A44" s="211"/>
      <c r="B44" s="233" t="s">
        <v>538</v>
      </c>
      <c r="C44" s="87"/>
      <c r="D44" s="234">
        <v>7552</v>
      </c>
      <c r="E44" s="158">
        <v>2443</v>
      </c>
      <c r="F44" s="158">
        <v>7436</v>
      </c>
      <c r="G44" s="159">
        <v>2411</v>
      </c>
      <c r="H44" s="227"/>
      <c r="I44" s="232"/>
      <c r="J44" s="222"/>
      <c r="K44" s="169"/>
      <c r="L44" s="746"/>
      <c r="M44" s="746"/>
      <c r="N44" s="746"/>
    </row>
    <row r="45" spans="1:14" ht="12.75" customHeight="1">
      <c r="A45" s="211"/>
      <c r="B45" s="233" t="s">
        <v>537</v>
      </c>
      <c r="C45" s="87"/>
      <c r="D45" s="234">
        <v>5993</v>
      </c>
      <c r="E45" s="158">
        <v>2086</v>
      </c>
      <c r="F45" s="158">
        <v>5662</v>
      </c>
      <c r="G45" s="159">
        <v>1926</v>
      </c>
      <c r="H45" s="227"/>
      <c r="I45" s="943" t="s">
        <v>536</v>
      </c>
      <c r="J45" s="943"/>
      <c r="K45" s="169"/>
      <c r="L45" s="746"/>
      <c r="M45" s="746"/>
      <c r="N45" s="746"/>
    </row>
    <row r="46" spans="1:14" ht="12.75" customHeight="1">
      <c r="A46" s="211"/>
      <c r="B46" s="233" t="s">
        <v>535</v>
      </c>
      <c r="C46" s="87"/>
      <c r="D46" s="234">
        <v>16233</v>
      </c>
      <c r="E46" s="158">
        <v>5112</v>
      </c>
      <c r="F46" s="158">
        <v>15775</v>
      </c>
      <c r="G46" s="159">
        <v>4995</v>
      </c>
      <c r="H46" s="227"/>
      <c r="I46" s="232"/>
      <c r="J46" s="222" t="s">
        <v>534</v>
      </c>
      <c r="K46" s="187">
        <v>6418</v>
      </c>
      <c r="L46" s="745">
        <v>1820</v>
      </c>
      <c r="M46" s="745">
        <v>5067</v>
      </c>
      <c r="N46" s="745">
        <v>1540</v>
      </c>
    </row>
    <row r="47" spans="1:14" ht="12.75" customHeight="1">
      <c r="A47" s="211"/>
      <c r="B47" s="223" t="s">
        <v>180</v>
      </c>
      <c r="C47" s="87"/>
      <c r="D47" s="234">
        <v>18964</v>
      </c>
      <c r="E47" s="158">
        <v>5251</v>
      </c>
      <c r="F47" s="158">
        <v>18269</v>
      </c>
      <c r="G47" s="159">
        <v>5071</v>
      </c>
      <c r="H47" s="227"/>
      <c r="I47" s="232"/>
      <c r="J47" s="222" t="s">
        <v>533</v>
      </c>
      <c r="K47" s="187">
        <v>5060</v>
      </c>
      <c r="L47" s="745">
        <v>1192</v>
      </c>
      <c r="M47" s="745">
        <v>5904</v>
      </c>
      <c r="N47" s="745">
        <v>1479</v>
      </c>
    </row>
    <row r="48" spans="1:14" ht="12.75" customHeight="1">
      <c r="A48" s="211"/>
      <c r="B48" s="233" t="s">
        <v>532</v>
      </c>
      <c r="C48" s="87"/>
      <c r="D48" s="234">
        <v>7499</v>
      </c>
      <c r="E48" s="158">
        <v>2030</v>
      </c>
      <c r="F48" s="158">
        <v>8182</v>
      </c>
      <c r="G48" s="159">
        <v>2202</v>
      </c>
      <c r="H48" s="227"/>
      <c r="I48" s="232"/>
      <c r="J48" s="222" t="s">
        <v>531</v>
      </c>
      <c r="K48" s="923" t="s">
        <v>530</v>
      </c>
      <c r="L48" s="944"/>
      <c r="M48" s="944"/>
      <c r="N48" s="944"/>
    </row>
    <row r="49" spans="1:14" ht="12.75" customHeight="1">
      <c r="A49" s="211"/>
      <c r="B49" s="233" t="s">
        <v>529</v>
      </c>
      <c r="C49" s="87"/>
      <c r="D49" s="234">
        <v>77924</v>
      </c>
      <c r="E49" s="158">
        <v>24661</v>
      </c>
      <c r="F49" s="158">
        <v>80479</v>
      </c>
      <c r="G49" s="159">
        <v>24914</v>
      </c>
      <c r="H49" s="227"/>
      <c r="I49" s="232"/>
      <c r="J49" s="222" t="s">
        <v>528</v>
      </c>
      <c r="K49" s="187">
        <v>6106</v>
      </c>
      <c r="L49" s="745">
        <v>1855</v>
      </c>
      <c r="M49" s="745">
        <v>6503</v>
      </c>
      <c r="N49" s="745">
        <v>2146</v>
      </c>
    </row>
    <row r="50" spans="1:14" ht="12.75" customHeight="1">
      <c r="A50" s="211"/>
      <c r="B50" s="233" t="s">
        <v>527</v>
      </c>
      <c r="C50" s="87"/>
      <c r="D50" s="234">
        <v>40568</v>
      </c>
      <c r="E50" s="158">
        <v>13165</v>
      </c>
      <c r="F50" s="158">
        <v>41090</v>
      </c>
      <c r="G50" s="159">
        <v>13346</v>
      </c>
      <c r="H50" s="227"/>
      <c r="I50" s="232"/>
      <c r="J50" s="222" t="s">
        <v>526</v>
      </c>
      <c r="K50" s="923" t="s">
        <v>525</v>
      </c>
      <c r="L50" s="944"/>
      <c r="M50" s="944"/>
      <c r="N50" s="944"/>
    </row>
    <row r="51" spans="1:14" ht="12.75" customHeight="1">
      <c r="A51" s="211"/>
      <c r="B51" s="233" t="s">
        <v>179</v>
      </c>
      <c r="C51" s="87"/>
      <c r="D51" s="234">
        <v>41925</v>
      </c>
      <c r="E51" s="158">
        <v>13457</v>
      </c>
      <c r="F51" s="158">
        <v>40497</v>
      </c>
      <c r="G51" s="159">
        <v>13698</v>
      </c>
      <c r="H51" s="227"/>
      <c r="I51" s="232"/>
      <c r="J51" s="222" t="s">
        <v>524</v>
      </c>
      <c r="K51" s="923" t="s">
        <v>523</v>
      </c>
      <c r="L51" s="944"/>
      <c r="M51" s="944"/>
      <c r="N51" s="944"/>
    </row>
    <row r="52" spans="1:14" ht="12.75" customHeight="1">
      <c r="A52" s="211"/>
      <c r="B52" s="223" t="s">
        <v>522</v>
      </c>
      <c r="C52" s="87"/>
      <c r="D52" s="234">
        <v>46344</v>
      </c>
      <c r="E52" s="158">
        <v>13852</v>
      </c>
      <c r="F52" s="158">
        <v>48803</v>
      </c>
      <c r="G52" s="159">
        <v>14595</v>
      </c>
      <c r="H52" s="227"/>
      <c r="I52" s="211"/>
      <c r="J52" s="222" t="s">
        <v>521</v>
      </c>
      <c r="K52" s="187">
        <v>4982</v>
      </c>
      <c r="L52" s="745">
        <v>1161</v>
      </c>
      <c r="M52" s="745">
        <v>4543</v>
      </c>
      <c r="N52" s="745">
        <v>1114</v>
      </c>
    </row>
    <row r="53" spans="1:14" ht="12.75" customHeight="1">
      <c r="A53" s="211"/>
      <c r="B53" s="223" t="s">
        <v>520</v>
      </c>
      <c r="C53" s="87"/>
      <c r="D53" s="234">
        <v>15554</v>
      </c>
      <c r="E53" s="158">
        <v>4124</v>
      </c>
      <c r="F53" s="158">
        <v>15562</v>
      </c>
      <c r="G53" s="159">
        <v>4187</v>
      </c>
      <c r="H53" s="235"/>
      <c r="I53" s="211"/>
      <c r="J53" s="222" t="s">
        <v>519</v>
      </c>
      <c r="K53" s="923" t="s">
        <v>518</v>
      </c>
      <c r="L53" s="944"/>
      <c r="M53" s="944"/>
      <c r="N53" s="944"/>
    </row>
    <row r="54" spans="1:14" ht="12.75" customHeight="1">
      <c r="A54" s="211"/>
      <c r="B54" s="223" t="s">
        <v>517</v>
      </c>
      <c r="C54" s="87"/>
      <c r="D54" s="234">
        <v>33665</v>
      </c>
      <c r="E54" s="158">
        <v>10244</v>
      </c>
      <c r="F54" s="158">
        <v>35239</v>
      </c>
      <c r="G54" s="159">
        <v>10587</v>
      </c>
      <c r="H54" s="227"/>
      <c r="I54" s="211"/>
      <c r="J54" s="222" t="s">
        <v>516</v>
      </c>
      <c r="K54" s="187">
        <v>7419</v>
      </c>
      <c r="L54" s="745">
        <v>2151</v>
      </c>
      <c r="M54" s="745">
        <v>7136</v>
      </c>
      <c r="N54" s="745">
        <v>2132</v>
      </c>
    </row>
    <row r="55" spans="1:14" ht="12.75" customHeight="1">
      <c r="A55" s="211"/>
      <c r="B55" s="237" t="s">
        <v>515</v>
      </c>
      <c r="C55" s="87"/>
      <c r="D55" s="234">
        <v>12349</v>
      </c>
      <c r="E55" s="158">
        <v>4223</v>
      </c>
      <c r="F55" s="158">
        <v>13056</v>
      </c>
      <c r="G55" s="159">
        <v>4366</v>
      </c>
      <c r="H55" s="227"/>
      <c r="I55" s="211"/>
      <c r="J55" s="222" t="s">
        <v>514</v>
      </c>
      <c r="K55" s="923" t="s">
        <v>513</v>
      </c>
      <c r="L55" s="944"/>
      <c r="M55" s="944"/>
      <c r="N55" s="944"/>
    </row>
    <row r="56" spans="1:14" ht="12.75" customHeight="1">
      <c r="A56" s="211"/>
      <c r="B56" s="233" t="s">
        <v>117</v>
      </c>
      <c r="C56" s="87"/>
      <c r="D56" s="948" t="s">
        <v>512</v>
      </c>
      <c r="E56" s="949"/>
      <c r="F56" s="949"/>
      <c r="G56" s="950"/>
      <c r="H56" s="227"/>
      <c r="I56" s="211"/>
      <c r="J56" s="238" t="s">
        <v>511</v>
      </c>
      <c r="K56" s="187">
        <v>7095</v>
      </c>
      <c r="L56" s="745">
        <v>1719</v>
      </c>
      <c r="M56" s="745">
        <v>7549</v>
      </c>
      <c r="N56" s="745">
        <v>1955</v>
      </c>
    </row>
    <row r="57" spans="1:14" ht="12.75" customHeight="1">
      <c r="A57" s="211"/>
      <c r="B57" s="233" t="s">
        <v>510</v>
      </c>
      <c r="C57" s="87"/>
      <c r="D57" s="234">
        <v>9875</v>
      </c>
      <c r="E57" s="158">
        <v>3045</v>
      </c>
      <c r="F57" s="158">
        <v>8831</v>
      </c>
      <c r="G57" s="159">
        <v>2681</v>
      </c>
      <c r="H57" s="227"/>
      <c r="I57" s="211"/>
      <c r="J57" s="222" t="s">
        <v>29</v>
      </c>
      <c r="K57" s="187">
        <v>15854</v>
      </c>
      <c r="L57" s="745">
        <v>5408</v>
      </c>
      <c r="M57" s="745">
        <v>15932</v>
      </c>
      <c r="N57" s="745">
        <v>5399</v>
      </c>
    </row>
    <row r="58" spans="1:14" ht="12.75" customHeight="1">
      <c r="A58" s="211"/>
      <c r="B58" s="233" t="s">
        <v>509</v>
      </c>
      <c r="C58" s="87"/>
      <c r="D58" s="234">
        <v>5759</v>
      </c>
      <c r="E58" s="158">
        <v>2020</v>
      </c>
      <c r="F58" s="158">
        <v>5570</v>
      </c>
      <c r="G58" s="159">
        <v>2013</v>
      </c>
      <c r="H58" s="227"/>
      <c r="I58" s="211"/>
      <c r="J58" s="222" t="s">
        <v>482</v>
      </c>
      <c r="K58" s="187">
        <v>8964</v>
      </c>
      <c r="L58" s="745">
        <v>2732</v>
      </c>
      <c r="M58" s="745">
        <v>8549</v>
      </c>
      <c r="N58" s="745">
        <v>2643</v>
      </c>
    </row>
    <row r="59" spans="1:14" ht="12.75" customHeight="1">
      <c r="A59" s="211"/>
      <c r="B59" s="233" t="s">
        <v>508</v>
      </c>
      <c r="C59" s="87"/>
      <c r="D59" s="234">
        <v>4809</v>
      </c>
      <c r="E59" s="158">
        <v>1556</v>
      </c>
      <c r="F59" s="158">
        <v>4570</v>
      </c>
      <c r="G59" s="159">
        <v>1473</v>
      </c>
      <c r="H59" s="227"/>
      <c r="I59" s="211"/>
      <c r="J59" s="222" t="s">
        <v>507</v>
      </c>
      <c r="K59" s="187">
        <v>10587</v>
      </c>
      <c r="L59" s="745">
        <v>3785</v>
      </c>
      <c r="M59" s="745">
        <v>10474</v>
      </c>
      <c r="N59" s="745">
        <v>3736</v>
      </c>
    </row>
    <row r="60" spans="1:14" ht="12.75" customHeight="1">
      <c r="A60" s="211"/>
      <c r="B60" s="233" t="s">
        <v>506</v>
      </c>
      <c r="C60" s="87"/>
      <c r="D60" s="234">
        <v>8875</v>
      </c>
      <c r="E60" s="158">
        <v>2861</v>
      </c>
      <c r="F60" s="158">
        <v>8553</v>
      </c>
      <c r="G60" s="159">
        <v>2737</v>
      </c>
      <c r="H60" s="227"/>
      <c r="I60" s="211"/>
      <c r="J60" s="222" t="s">
        <v>505</v>
      </c>
      <c r="K60" s="187">
        <v>8602</v>
      </c>
      <c r="L60" s="745">
        <v>2829</v>
      </c>
      <c r="M60" s="745">
        <v>8334</v>
      </c>
      <c r="N60" s="745">
        <v>2720</v>
      </c>
    </row>
    <row r="61" spans="1:14" ht="12.75" customHeight="1">
      <c r="A61" s="211"/>
      <c r="B61" s="233" t="s">
        <v>15</v>
      </c>
      <c r="C61" s="87"/>
      <c r="D61" s="234">
        <v>11386</v>
      </c>
      <c r="E61" s="158">
        <v>3877</v>
      </c>
      <c r="F61" s="158">
        <v>11151</v>
      </c>
      <c r="G61" s="159">
        <v>3733</v>
      </c>
      <c r="H61" s="227"/>
      <c r="I61" s="211"/>
      <c r="J61" s="222" t="s">
        <v>504</v>
      </c>
      <c r="K61" s="187">
        <v>5439</v>
      </c>
      <c r="L61" s="745">
        <v>1563</v>
      </c>
      <c r="M61" s="745">
        <v>5256</v>
      </c>
      <c r="N61" s="745">
        <v>1496</v>
      </c>
    </row>
    <row r="62" spans="1:14" ht="12.75" customHeight="1">
      <c r="A62" s="211"/>
      <c r="B62" s="223" t="s">
        <v>503</v>
      </c>
      <c r="C62" s="87"/>
      <c r="D62" s="234">
        <v>10993</v>
      </c>
      <c r="E62" s="158">
        <v>3919</v>
      </c>
      <c r="F62" s="158">
        <v>10863</v>
      </c>
      <c r="G62" s="159">
        <v>3794</v>
      </c>
      <c r="H62" s="227"/>
      <c r="I62" s="211"/>
      <c r="J62" s="222" t="s">
        <v>502</v>
      </c>
      <c r="K62" s="187">
        <v>5127</v>
      </c>
      <c r="L62" s="745">
        <v>1908</v>
      </c>
      <c r="M62" s="745">
        <v>5153</v>
      </c>
      <c r="N62" s="745">
        <v>1893</v>
      </c>
    </row>
    <row r="63" spans="1:14" ht="12.75" customHeight="1">
      <c r="A63" s="211"/>
      <c r="B63" s="233" t="s">
        <v>501</v>
      </c>
      <c r="C63" s="87"/>
      <c r="D63" s="234">
        <v>6568</v>
      </c>
      <c r="E63" s="158">
        <v>2176</v>
      </c>
      <c r="F63" s="158">
        <v>6379</v>
      </c>
      <c r="G63" s="159">
        <v>2075</v>
      </c>
      <c r="H63" s="227"/>
      <c r="I63" s="232"/>
      <c r="J63" s="222"/>
      <c r="K63" s="187"/>
      <c r="L63" s="745"/>
      <c r="M63" s="745"/>
      <c r="N63" s="745"/>
    </row>
    <row r="64" spans="1:14" ht="12.75" customHeight="1">
      <c r="A64" s="211"/>
      <c r="B64" s="233" t="s">
        <v>500</v>
      </c>
      <c r="C64" s="87"/>
      <c r="D64" s="234">
        <v>5169</v>
      </c>
      <c r="E64" s="158">
        <v>1916</v>
      </c>
      <c r="F64" s="158">
        <v>5042</v>
      </c>
      <c r="G64" s="159">
        <v>1844</v>
      </c>
      <c r="H64" s="227"/>
      <c r="I64" s="943" t="s">
        <v>499</v>
      </c>
      <c r="J64" s="943"/>
      <c r="K64" s="169"/>
      <c r="L64" s="746"/>
      <c r="M64" s="746"/>
      <c r="N64" s="746"/>
    </row>
    <row r="65" spans="1:14" ht="12.75" customHeight="1">
      <c r="A65" s="211"/>
      <c r="B65" s="233" t="s">
        <v>498</v>
      </c>
      <c r="C65" s="87"/>
      <c r="D65" s="234">
        <v>5429</v>
      </c>
      <c r="E65" s="158">
        <v>1802</v>
      </c>
      <c r="F65" s="158">
        <v>5356</v>
      </c>
      <c r="G65" s="159">
        <v>1767</v>
      </c>
      <c r="H65" s="227"/>
      <c r="I65" s="232"/>
      <c r="J65" s="222" t="s">
        <v>497</v>
      </c>
      <c r="K65" s="187">
        <v>3256</v>
      </c>
      <c r="L65" s="745">
        <v>1030</v>
      </c>
      <c r="M65" s="745">
        <v>3146</v>
      </c>
      <c r="N65" s="745">
        <v>1001</v>
      </c>
    </row>
    <row r="66" spans="1:14" ht="12.75" customHeight="1">
      <c r="A66" s="211"/>
      <c r="B66" s="211"/>
      <c r="C66" s="87"/>
      <c r="D66" s="234"/>
      <c r="E66" s="158"/>
      <c r="F66" s="158"/>
      <c r="G66" s="159"/>
      <c r="H66" s="227"/>
      <c r="I66" s="232"/>
      <c r="J66" s="222" t="s">
        <v>496</v>
      </c>
      <c r="K66" s="187">
        <v>4933</v>
      </c>
      <c r="L66" s="745">
        <v>2333</v>
      </c>
      <c r="M66" s="745">
        <v>4848</v>
      </c>
      <c r="N66" s="745">
        <v>2330</v>
      </c>
    </row>
    <row r="67" spans="1:14" ht="12.75" customHeight="1">
      <c r="A67" s="947" t="s">
        <v>495</v>
      </c>
      <c r="B67" s="947"/>
      <c r="C67" s="87"/>
      <c r="D67" s="239"/>
      <c r="E67" s="149"/>
      <c r="F67" s="149"/>
      <c r="G67" s="152"/>
      <c r="H67" s="227"/>
      <c r="I67" s="232"/>
      <c r="J67" s="222" t="s">
        <v>494</v>
      </c>
      <c r="K67" s="187">
        <v>4940</v>
      </c>
      <c r="L67" s="745">
        <v>1650</v>
      </c>
      <c r="M67" s="745">
        <v>4792</v>
      </c>
      <c r="N67" s="745">
        <v>1575</v>
      </c>
    </row>
    <row r="68" spans="1:14" ht="12.75" customHeight="1">
      <c r="A68" s="211"/>
      <c r="B68" s="233" t="s">
        <v>493</v>
      </c>
      <c r="C68" s="87"/>
      <c r="D68" s="234">
        <v>56945</v>
      </c>
      <c r="E68" s="158">
        <v>19675</v>
      </c>
      <c r="F68" s="158">
        <v>51417</v>
      </c>
      <c r="G68" s="159">
        <v>17875</v>
      </c>
      <c r="H68" s="227"/>
      <c r="I68" s="232"/>
      <c r="J68" s="222" t="s">
        <v>492</v>
      </c>
      <c r="K68" s="923" t="s">
        <v>491</v>
      </c>
      <c r="L68" s="944"/>
      <c r="M68" s="944"/>
      <c r="N68" s="944"/>
    </row>
    <row r="69" spans="1:14" ht="12.75" customHeight="1">
      <c r="A69" s="211"/>
      <c r="B69" s="233" t="s">
        <v>490</v>
      </c>
      <c r="C69" s="87"/>
      <c r="D69" s="234">
        <v>30776</v>
      </c>
      <c r="E69" s="158">
        <v>10036</v>
      </c>
      <c r="F69" s="158">
        <v>34399</v>
      </c>
      <c r="G69" s="159">
        <v>11054</v>
      </c>
      <c r="H69" s="227"/>
      <c r="I69" s="232"/>
      <c r="J69" s="222" t="s">
        <v>489</v>
      </c>
      <c r="K69" s="187">
        <v>3024</v>
      </c>
      <c r="L69" s="745">
        <v>1028</v>
      </c>
      <c r="M69" s="745">
        <v>2869</v>
      </c>
      <c r="N69" s="745">
        <v>979</v>
      </c>
    </row>
    <row r="70" spans="1:14" ht="12.75" customHeight="1">
      <c r="A70" s="211"/>
      <c r="B70" s="233" t="s">
        <v>453</v>
      </c>
      <c r="C70" s="87"/>
      <c r="D70" s="923" t="s">
        <v>452</v>
      </c>
      <c r="E70" s="924"/>
      <c r="F70" s="924"/>
      <c r="G70" s="951"/>
      <c r="H70" s="227"/>
      <c r="I70" s="211"/>
      <c r="J70" s="222" t="s">
        <v>488</v>
      </c>
      <c r="K70" s="187">
        <v>3724</v>
      </c>
      <c r="L70" s="745">
        <v>1262</v>
      </c>
      <c r="M70" s="745">
        <v>3651</v>
      </c>
      <c r="N70" s="745">
        <v>1232</v>
      </c>
    </row>
    <row r="71" spans="1:14" ht="12.75" customHeight="1">
      <c r="A71" s="211"/>
      <c r="B71" s="233" t="s">
        <v>487</v>
      </c>
      <c r="C71" s="87"/>
      <c r="D71" s="923" t="s">
        <v>486</v>
      </c>
      <c r="E71" s="924"/>
      <c r="F71" s="924"/>
      <c r="G71" s="951"/>
      <c r="H71" s="227"/>
      <c r="I71" s="211"/>
      <c r="J71" s="222" t="s">
        <v>485</v>
      </c>
      <c r="K71" s="187">
        <v>3015</v>
      </c>
      <c r="L71" s="745">
        <v>976</v>
      </c>
      <c r="M71" s="745">
        <v>3011</v>
      </c>
      <c r="N71" s="745">
        <v>991</v>
      </c>
    </row>
    <row r="72" spans="1:14" ht="12.75" customHeight="1">
      <c r="A72" s="211"/>
      <c r="B72" s="233" t="s">
        <v>484</v>
      </c>
      <c r="C72" s="87"/>
      <c r="D72" s="945" t="s">
        <v>483</v>
      </c>
      <c r="E72" s="953"/>
      <c r="F72" s="953"/>
      <c r="G72" s="954"/>
      <c r="H72" s="227"/>
      <c r="I72" s="211"/>
      <c r="J72" s="222" t="s">
        <v>482</v>
      </c>
      <c r="K72" s="923" t="s">
        <v>481</v>
      </c>
      <c r="L72" s="944"/>
      <c r="M72" s="944"/>
      <c r="N72" s="944"/>
    </row>
    <row r="73" spans="1:14" ht="12.75" customHeight="1">
      <c r="A73" s="211"/>
      <c r="B73" s="233" t="s">
        <v>480</v>
      </c>
      <c r="C73" s="87"/>
      <c r="D73" s="923" t="s">
        <v>479</v>
      </c>
      <c r="E73" s="924"/>
      <c r="F73" s="924"/>
      <c r="G73" s="951"/>
      <c r="H73" s="227"/>
      <c r="I73" s="211"/>
      <c r="J73" s="222" t="s">
        <v>115</v>
      </c>
      <c r="K73" s="187">
        <v>5165</v>
      </c>
      <c r="L73" s="745">
        <v>2073</v>
      </c>
      <c r="M73" s="745">
        <v>5130</v>
      </c>
      <c r="N73" s="745">
        <v>2033</v>
      </c>
    </row>
    <row r="74" spans="1:14" ht="12.75" customHeight="1">
      <c r="A74" s="211"/>
      <c r="B74" s="233" t="s">
        <v>478</v>
      </c>
      <c r="C74" s="87"/>
      <c r="D74" s="234">
        <v>8789</v>
      </c>
      <c r="E74" s="158">
        <v>2407</v>
      </c>
      <c r="F74" s="158">
        <v>8731</v>
      </c>
      <c r="G74" s="159">
        <v>2345</v>
      </c>
      <c r="H74" s="227"/>
      <c r="I74" s="211"/>
      <c r="J74" s="222" t="s">
        <v>477</v>
      </c>
      <c r="K74" s="923" t="s">
        <v>476</v>
      </c>
      <c r="L74" s="944"/>
      <c r="M74" s="944"/>
      <c r="N74" s="944"/>
    </row>
    <row r="75" spans="1:14" ht="12.75" customHeight="1">
      <c r="A75" s="211"/>
      <c r="B75" s="223" t="s">
        <v>475</v>
      </c>
      <c r="C75" s="87"/>
      <c r="D75" s="234">
        <v>8477</v>
      </c>
      <c r="E75" s="158">
        <v>2527</v>
      </c>
      <c r="F75" s="158">
        <v>8016</v>
      </c>
      <c r="G75" s="159">
        <v>2383</v>
      </c>
      <c r="H75" s="227"/>
      <c r="I75" s="211"/>
      <c r="J75" s="222" t="s">
        <v>474</v>
      </c>
      <c r="K75" s="923" t="s">
        <v>473</v>
      </c>
      <c r="L75" s="944"/>
      <c r="M75" s="944"/>
      <c r="N75" s="944"/>
    </row>
    <row r="76" spans="1:14" ht="12.75" customHeight="1">
      <c r="A76" s="211"/>
      <c r="B76" s="233" t="s">
        <v>472</v>
      </c>
      <c r="C76" s="87"/>
      <c r="D76" s="234">
        <v>9591</v>
      </c>
      <c r="E76" s="158">
        <v>2726</v>
      </c>
      <c r="F76" s="158">
        <v>9601</v>
      </c>
      <c r="G76" s="159">
        <v>2738</v>
      </c>
      <c r="H76" s="227"/>
      <c r="I76" s="211"/>
      <c r="J76" s="222"/>
      <c r="K76" s="187"/>
      <c r="L76" s="745"/>
      <c r="M76" s="745"/>
      <c r="N76" s="745"/>
    </row>
    <row r="77" spans="1:14" ht="12.75" customHeight="1">
      <c r="A77" s="211"/>
      <c r="B77" s="233" t="s">
        <v>471</v>
      </c>
      <c r="C77" s="87"/>
      <c r="D77" s="234">
        <v>11875</v>
      </c>
      <c r="E77" s="158">
        <v>3823</v>
      </c>
      <c r="F77" s="158">
        <v>11685</v>
      </c>
      <c r="G77" s="159">
        <v>3761</v>
      </c>
      <c r="H77" s="227"/>
      <c r="I77" s="943" t="s">
        <v>470</v>
      </c>
      <c r="J77" s="943"/>
      <c r="K77" s="169"/>
      <c r="L77" s="746"/>
      <c r="M77" s="746"/>
      <c r="N77" s="746"/>
    </row>
    <row r="78" spans="1:14" ht="12.75" customHeight="1">
      <c r="A78" s="211"/>
      <c r="B78" s="233" t="s">
        <v>449</v>
      </c>
      <c r="C78" s="211"/>
      <c r="D78" s="234">
        <v>14817</v>
      </c>
      <c r="E78" s="158">
        <v>4064</v>
      </c>
      <c r="F78" s="158">
        <v>14612</v>
      </c>
      <c r="G78" s="159">
        <v>4000</v>
      </c>
      <c r="H78" s="227"/>
      <c r="I78" s="943" t="s">
        <v>469</v>
      </c>
      <c r="J78" s="943"/>
      <c r="K78" s="169"/>
      <c r="L78" s="746"/>
      <c r="M78" s="746"/>
      <c r="N78" s="746"/>
    </row>
    <row r="79" spans="1:14" s="46" customFormat="1" ht="12.75" customHeight="1">
      <c r="A79" s="211"/>
      <c r="B79" s="211"/>
      <c r="C79" s="87"/>
      <c r="D79" s="234"/>
      <c r="E79" s="158"/>
      <c r="F79" s="158"/>
      <c r="G79" s="159"/>
      <c r="H79" s="232"/>
      <c r="I79" s="232"/>
      <c r="J79" s="233" t="s">
        <v>468</v>
      </c>
      <c r="K79" s="923" t="s">
        <v>467</v>
      </c>
      <c r="L79" s="944"/>
      <c r="M79" s="944"/>
      <c r="N79" s="944"/>
    </row>
    <row r="80" spans="1:14" ht="12.75" customHeight="1">
      <c r="A80" s="952" t="s">
        <v>466</v>
      </c>
      <c r="B80" s="952"/>
      <c r="C80" s="240"/>
      <c r="D80" s="239"/>
      <c r="E80" s="149"/>
      <c r="F80" s="149"/>
      <c r="G80" s="152"/>
      <c r="H80" s="87"/>
      <c r="I80" s="232"/>
      <c r="J80" s="237" t="s">
        <v>465</v>
      </c>
      <c r="K80" s="187">
        <v>6228</v>
      </c>
      <c r="L80" s="745">
        <v>2114</v>
      </c>
      <c r="M80" s="745">
        <v>6978</v>
      </c>
      <c r="N80" s="745">
        <v>2555</v>
      </c>
    </row>
    <row r="81" spans="1:14" ht="12.75" customHeight="1">
      <c r="A81" s="211"/>
      <c r="B81" s="233" t="s">
        <v>464</v>
      </c>
      <c r="C81" s="87"/>
      <c r="D81" s="234">
        <v>13829</v>
      </c>
      <c r="E81" s="158">
        <v>4877</v>
      </c>
      <c r="F81" s="158">
        <v>13218</v>
      </c>
      <c r="G81" s="159">
        <v>4557</v>
      </c>
      <c r="H81" s="87"/>
      <c r="I81" s="232"/>
      <c r="J81" s="236" t="s">
        <v>463</v>
      </c>
      <c r="K81" s="187">
        <v>2688</v>
      </c>
      <c r="L81" s="745">
        <v>696</v>
      </c>
      <c r="M81" s="745">
        <v>2809</v>
      </c>
      <c r="N81" s="745">
        <v>728</v>
      </c>
    </row>
    <row r="82" spans="1:14" ht="12.75" customHeight="1">
      <c r="A82" s="232"/>
      <c r="B82" s="222" t="s">
        <v>462</v>
      </c>
      <c r="C82" s="227"/>
      <c r="D82" s="234">
        <v>11622</v>
      </c>
      <c r="E82" s="158">
        <v>2447</v>
      </c>
      <c r="F82" s="158">
        <v>11676</v>
      </c>
      <c r="G82" s="159">
        <v>2473</v>
      </c>
      <c r="H82" s="87"/>
      <c r="I82" s="232"/>
      <c r="J82" s="222" t="s">
        <v>461</v>
      </c>
      <c r="K82" s="187">
        <v>4176</v>
      </c>
      <c r="L82" s="745">
        <v>1075</v>
      </c>
      <c r="M82" s="745">
        <v>4071</v>
      </c>
      <c r="N82" s="745">
        <v>1092</v>
      </c>
    </row>
    <row r="83" spans="1:14" ht="12.75" customHeight="1">
      <c r="A83" s="232"/>
      <c r="B83" s="222" t="s">
        <v>460</v>
      </c>
      <c r="C83" s="227"/>
      <c r="D83" s="234">
        <v>10508</v>
      </c>
      <c r="E83" s="158">
        <v>3218</v>
      </c>
      <c r="F83" s="158">
        <v>10426</v>
      </c>
      <c r="G83" s="159">
        <v>3137</v>
      </c>
      <c r="H83" s="87"/>
      <c r="I83" s="232"/>
      <c r="J83" s="222" t="s">
        <v>459</v>
      </c>
      <c r="K83" s="187">
        <v>6478</v>
      </c>
      <c r="L83" s="745">
        <v>2213</v>
      </c>
      <c r="M83" s="745">
        <v>6651</v>
      </c>
      <c r="N83" s="745">
        <v>2193</v>
      </c>
    </row>
    <row r="84" spans="1:14" ht="12.75" customHeight="1">
      <c r="A84" s="232"/>
      <c r="B84" s="222" t="s">
        <v>41</v>
      </c>
      <c r="C84" s="227"/>
      <c r="D84" s="234">
        <v>20894</v>
      </c>
      <c r="E84" s="158">
        <v>6911</v>
      </c>
      <c r="F84" s="158">
        <v>21045</v>
      </c>
      <c r="G84" s="159">
        <v>6919</v>
      </c>
      <c r="H84" s="87"/>
      <c r="I84" s="232"/>
      <c r="J84" s="238" t="s">
        <v>458</v>
      </c>
      <c r="K84" s="187">
        <v>1890</v>
      </c>
      <c r="L84" s="745">
        <v>629</v>
      </c>
      <c r="M84" s="745">
        <v>1913</v>
      </c>
      <c r="N84" s="745">
        <v>662</v>
      </c>
    </row>
    <row r="85" spans="1:14" ht="12.75" customHeight="1">
      <c r="A85" s="232"/>
      <c r="B85" s="222" t="s">
        <v>457</v>
      </c>
      <c r="C85" s="227"/>
      <c r="D85" s="234">
        <v>13594</v>
      </c>
      <c r="E85" s="158">
        <v>4451</v>
      </c>
      <c r="F85" s="158">
        <v>12941</v>
      </c>
      <c r="G85" s="159">
        <v>4262</v>
      </c>
      <c r="H85" s="220"/>
      <c r="I85" s="232"/>
      <c r="J85" s="222" t="s">
        <v>456</v>
      </c>
      <c r="K85" s="187">
        <v>1830</v>
      </c>
      <c r="L85" s="745">
        <v>707</v>
      </c>
      <c r="M85" s="745">
        <v>1940</v>
      </c>
      <c r="N85" s="745">
        <v>763</v>
      </c>
    </row>
    <row r="86" spans="1:14" ht="12.75" customHeight="1">
      <c r="A86" s="232"/>
      <c r="B86" s="222" t="s">
        <v>455</v>
      </c>
      <c r="C86" s="227"/>
      <c r="D86" s="234">
        <v>24065</v>
      </c>
      <c r="E86" s="158">
        <v>6795</v>
      </c>
      <c r="F86" s="158">
        <v>23639</v>
      </c>
      <c r="G86" s="159">
        <v>6800</v>
      </c>
      <c r="H86" s="220"/>
      <c r="I86" s="232"/>
      <c r="J86" s="222" t="s">
        <v>454</v>
      </c>
      <c r="K86" s="187">
        <v>2172</v>
      </c>
      <c r="L86" s="745">
        <v>816</v>
      </c>
      <c r="M86" s="745">
        <v>2142</v>
      </c>
      <c r="N86" s="745">
        <v>795</v>
      </c>
    </row>
    <row r="87" spans="1:14" ht="12.75" customHeight="1">
      <c r="A87" s="232"/>
      <c r="B87" s="222" t="s">
        <v>453</v>
      </c>
      <c r="C87" s="227"/>
      <c r="D87" s="923" t="s">
        <v>452</v>
      </c>
      <c r="E87" s="924"/>
      <c r="F87" s="924"/>
      <c r="G87" s="951"/>
      <c r="H87" s="241"/>
      <c r="I87" s="232"/>
      <c r="J87" s="222" t="s">
        <v>451</v>
      </c>
      <c r="K87" s="187">
        <v>2165</v>
      </c>
      <c r="L87" s="745">
        <v>713</v>
      </c>
      <c r="M87" s="745">
        <v>2175</v>
      </c>
      <c r="N87" s="745">
        <v>737</v>
      </c>
    </row>
    <row r="88" spans="1:14" ht="12.75" customHeight="1">
      <c r="A88" s="232"/>
      <c r="B88" s="222" t="s">
        <v>450</v>
      </c>
      <c r="C88" s="227"/>
      <c r="D88" s="234">
        <v>52088</v>
      </c>
      <c r="E88" s="158">
        <v>15839</v>
      </c>
      <c r="F88" s="158">
        <v>54712</v>
      </c>
      <c r="G88" s="158">
        <v>16839</v>
      </c>
      <c r="H88" s="220"/>
      <c r="I88" s="232"/>
      <c r="J88" s="222" t="s">
        <v>449</v>
      </c>
      <c r="K88" s="934" t="s">
        <v>448</v>
      </c>
      <c r="L88" s="935"/>
      <c r="M88" s="935"/>
      <c r="N88" s="935"/>
    </row>
    <row r="89" spans="1:14" s="44" customFormat="1" ht="6" customHeight="1">
      <c r="A89" s="242"/>
      <c r="B89" s="243"/>
      <c r="C89" s="242"/>
      <c r="D89" s="244"/>
      <c r="E89" s="245"/>
      <c r="F89" s="245"/>
      <c r="G89" s="245"/>
      <c r="H89" s="246"/>
      <c r="I89" s="247"/>
      <c r="J89" s="248"/>
      <c r="K89" s="747"/>
      <c r="L89" s="249"/>
      <c r="M89" s="249"/>
      <c r="N89" s="249"/>
    </row>
    <row r="90" spans="1:14" s="45" customFormat="1" ht="15" customHeight="1">
      <c r="A90" s="250" t="s">
        <v>447</v>
      </c>
      <c r="B90" s="87"/>
      <c r="C90" s="87"/>
      <c r="D90" s="87"/>
      <c r="E90" s="87"/>
      <c r="F90" s="87"/>
      <c r="G90" s="87"/>
      <c r="H90" s="87"/>
      <c r="I90" s="227"/>
      <c r="J90" s="251"/>
      <c r="K90" s="87"/>
      <c r="L90" s="227"/>
      <c r="M90" s="227"/>
      <c r="N90" s="227"/>
    </row>
    <row r="91" spans="1:14">
      <c r="A91" s="44"/>
      <c r="B91" s="44"/>
      <c r="C91" s="44"/>
      <c r="D91" s="44"/>
      <c r="E91" s="44"/>
      <c r="F91" s="44"/>
      <c r="G91" s="44"/>
      <c r="H91" s="44"/>
      <c r="I91" s="43"/>
      <c r="J91" s="43"/>
      <c r="K91" s="43"/>
      <c r="L91" s="43"/>
      <c r="M91" s="43"/>
      <c r="N91" s="43"/>
    </row>
  </sheetData>
  <sheetProtection selectLockedCells="1" selectUnlockedCells="1"/>
  <mergeCells count="44">
    <mergeCell ref="K88:N88"/>
    <mergeCell ref="K75:N75"/>
    <mergeCell ref="I77:J77"/>
    <mergeCell ref="I78:J78"/>
    <mergeCell ref="K79:N79"/>
    <mergeCell ref="D70:G70"/>
    <mergeCell ref="A80:B80"/>
    <mergeCell ref="D87:G87"/>
    <mergeCell ref="K72:N72"/>
    <mergeCell ref="D73:G73"/>
    <mergeCell ref="K74:N74"/>
    <mergeCell ref="D71:G71"/>
    <mergeCell ref="D72:G72"/>
    <mergeCell ref="K38:N38"/>
    <mergeCell ref="A67:B67"/>
    <mergeCell ref="K68:N68"/>
    <mergeCell ref="K40:N40"/>
    <mergeCell ref="K42:N42"/>
    <mergeCell ref="I45:J45"/>
    <mergeCell ref="K48:N48"/>
    <mergeCell ref="K50:N50"/>
    <mergeCell ref="K51:N51"/>
    <mergeCell ref="A39:B39"/>
    <mergeCell ref="K53:N53"/>
    <mergeCell ref="K55:N55"/>
    <mergeCell ref="D56:G56"/>
    <mergeCell ref="I64:J64"/>
    <mergeCell ref="A15:B15"/>
    <mergeCell ref="A16:B16"/>
    <mergeCell ref="I16:J16"/>
    <mergeCell ref="K19:N19"/>
    <mergeCell ref="K36:N36"/>
    <mergeCell ref="K22:N22"/>
    <mergeCell ref="K24:N24"/>
    <mergeCell ref="I32:J32"/>
    <mergeCell ref="K34:N34"/>
    <mergeCell ref="D2:N2"/>
    <mergeCell ref="M5:N5"/>
    <mergeCell ref="K8:N8"/>
    <mergeCell ref="A5:C6"/>
    <mergeCell ref="D5:E5"/>
    <mergeCell ref="F5:G5"/>
    <mergeCell ref="H5:J6"/>
    <mergeCell ref="K5:L5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8" orientation="portrait" r:id="rId1"/>
  <headerFooter scaleWithDoc="0">
    <oddHeader>&amp;R&amp;"ＭＳ ゴシック,標準"&amp;8第 ９ 章  運輸・通信     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K22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4.6640625" style="1" customWidth="1"/>
    <col min="2" max="2" width="19" style="1" customWidth="1"/>
    <col min="3" max="3" width="0.44140625" style="1" customWidth="1"/>
    <col min="4" max="11" width="13.33203125" style="1" customWidth="1"/>
    <col min="12" max="16384" width="10.77734375" style="1"/>
  </cols>
  <sheetData>
    <row r="1" spans="1:11" ht="21.75" customHeight="1">
      <c r="A1"/>
      <c r="B1"/>
      <c r="C1"/>
      <c r="D1"/>
      <c r="E1"/>
      <c r="F1"/>
      <c r="G1"/>
      <c r="H1"/>
      <c r="I1"/>
      <c r="J1"/>
      <c r="K1"/>
    </row>
    <row r="2" spans="1:11" s="3" customFormat="1" ht="21.75" customHeight="1">
      <c r="A2" s="107" t="s">
        <v>608</v>
      </c>
      <c r="B2" s="521"/>
      <c r="C2" s="126"/>
      <c r="D2" s="521"/>
      <c r="E2" s="882" t="s">
        <v>607</v>
      </c>
      <c r="F2" s="882"/>
      <c r="G2" s="882"/>
      <c r="H2" s="882"/>
      <c r="I2" s="882"/>
      <c r="J2" s="882"/>
      <c r="K2" s="521"/>
    </row>
    <row r="3" spans="1:11" ht="24" customHeight="1">
      <c r="A3"/>
      <c r="B3"/>
      <c r="C3"/>
      <c r="D3"/>
      <c r="E3"/>
      <c r="F3"/>
      <c r="G3"/>
      <c r="H3"/>
      <c r="I3"/>
      <c r="J3"/>
      <c r="K3"/>
    </row>
    <row r="4" spans="1:11" s="52" customFormat="1" ht="15" customHeight="1" thickBot="1">
      <c r="A4" s="108" t="s">
        <v>606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24" customHeight="1">
      <c r="A5" s="898" t="s">
        <v>588</v>
      </c>
      <c r="B5" s="887"/>
      <c r="C5" s="888"/>
      <c r="D5" s="891" t="s">
        <v>1213</v>
      </c>
      <c r="E5" s="957"/>
      <c r="F5" s="957"/>
      <c r="G5" s="957"/>
      <c r="H5" s="893" t="s">
        <v>1241</v>
      </c>
      <c r="I5" s="894"/>
      <c r="J5" s="894"/>
      <c r="K5" s="894"/>
    </row>
    <row r="6" spans="1:11" ht="24" customHeight="1">
      <c r="A6" s="955"/>
      <c r="B6" s="955"/>
      <c r="C6" s="956"/>
      <c r="D6" s="253" t="s">
        <v>605</v>
      </c>
      <c r="E6" s="958" t="s">
        <v>604</v>
      </c>
      <c r="F6" s="959"/>
      <c r="G6" s="518" t="s">
        <v>603</v>
      </c>
      <c r="H6" s="253" t="s">
        <v>605</v>
      </c>
      <c r="I6" s="958" t="s">
        <v>604</v>
      </c>
      <c r="J6" s="959"/>
      <c r="K6" s="518" t="s">
        <v>603</v>
      </c>
    </row>
    <row r="7" spans="1:11" ht="24" customHeight="1">
      <c r="A7" s="889"/>
      <c r="B7" s="889"/>
      <c r="C7" s="890"/>
      <c r="D7" s="519" t="s">
        <v>601</v>
      </c>
      <c r="E7" s="253" t="s">
        <v>602</v>
      </c>
      <c r="F7" s="254" t="s">
        <v>601</v>
      </c>
      <c r="G7" s="518" t="s">
        <v>601</v>
      </c>
      <c r="H7" s="519" t="s">
        <v>601</v>
      </c>
      <c r="I7" s="253" t="s">
        <v>602</v>
      </c>
      <c r="J7" s="254" t="s">
        <v>601</v>
      </c>
      <c r="K7" s="518" t="s">
        <v>601</v>
      </c>
    </row>
    <row r="8" spans="1:11" s="8" customFormat="1" ht="17.25" customHeight="1">
      <c r="A8" s="111"/>
      <c r="B8" s="133"/>
      <c r="C8" s="134"/>
      <c r="D8" s="255" t="s">
        <v>598</v>
      </c>
      <c r="E8" s="111" t="s">
        <v>600</v>
      </c>
      <c r="F8" s="255" t="s">
        <v>598</v>
      </c>
      <c r="G8" s="256"/>
      <c r="H8" s="255" t="s">
        <v>598</v>
      </c>
      <c r="I8" s="111" t="s">
        <v>599</v>
      </c>
      <c r="J8" s="255" t="s">
        <v>598</v>
      </c>
      <c r="K8" s="256"/>
    </row>
    <row r="9" spans="1:11" s="51" customFormat="1" ht="20.25" customHeight="1">
      <c r="A9" s="883" t="s">
        <v>107</v>
      </c>
      <c r="B9" s="883"/>
      <c r="C9" s="517"/>
      <c r="D9" s="846">
        <v>1416</v>
      </c>
      <c r="E9" s="846">
        <v>213616</v>
      </c>
      <c r="F9" s="846">
        <v>1399</v>
      </c>
      <c r="G9" s="846">
        <v>17</v>
      </c>
      <c r="H9" s="257">
        <f>H10+H14+H16+H18</f>
        <v>1401</v>
      </c>
      <c r="I9" s="257">
        <f>I10+I14+I16+I18</f>
        <v>211960</v>
      </c>
      <c r="J9" s="257">
        <f>J10+J14+J16+J18</f>
        <v>1390</v>
      </c>
      <c r="K9" s="257">
        <f>K10+K14+K16+K18</f>
        <v>11</v>
      </c>
    </row>
    <row r="10" spans="1:11" s="50" customFormat="1" ht="20.25" customHeight="1">
      <c r="A10" s="883" t="s">
        <v>91</v>
      </c>
      <c r="B10" s="883"/>
      <c r="C10" s="517"/>
      <c r="D10" s="846">
        <v>760</v>
      </c>
      <c r="E10" s="846">
        <v>111538</v>
      </c>
      <c r="F10" s="846">
        <v>760</v>
      </c>
      <c r="G10" s="846">
        <v>0</v>
      </c>
      <c r="H10" s="257">
        <f>H11+H12+H13</f>
        <v>765</v>
      </c>
      <c r="I10" s="257">
        <f>I11+I12+I13</f>
        <v>111927</v>
      </c>
      <c r="J10" s="257">
        <f>J11+J12+J13</f>
        <v>765</v>
      </c>
      <c r="K10" s="257">
        <f>K11+K12+K13</f>
        <v>0</v>
      </c>
    </row>
    <row r="11" spans="1:11" ht="20.25" customHeight="1">
      <c r="A11" s="521"/>
      <c r="B11" s="150" t="s">
        <v>597</v>
      </c>
      <c r="C11" s="151"/>
      <c r="D11" s="846">
        <v>351</v>
      </c>
      <c r="E11" s="846">
        <v>58003</v>
      </c>
      <c r="F11" s="846">
        <v>351</v>
      </c>
      <c r="G11" s="846">
        <v>0</v>
      </c>
      <c r="H11" s="259">
        <f>J11+K11</f>
        <v>364</v>
      </c>
      <c r="I11" s="258">
        <v>58647</v>
      </c>
      <c r="J11" s="259">
        <v>364</v>
      </c>
      <c r="K11" s="258" t="s">
        <v>1240</v>
      </c>
    </row>
    <row r="12" spans="1:11" ht="20.25" customHeight="1">
      <c r="A12" s="520"/>
      <c r="B12" s="516" t="s">
        <v>596</v>
      </c>
      <c r="C12" s="121"/>
      <c r="D12" s="846">
        <v>409</v>
      </c>
      <c r="E12" s="846">
        <v>53535</v>
      </c>
      <c r="F12" s="846">
        <v>409</v>
      </c>
      <c r="G12" s="846">
        <v>0</v>
      </c>
      <c r="H12" s="259">
        <f>J12+K12</f>
        <v>401</v>
      </c>
      <c r="I12" s="259">
        <v>53280</v>
      </c>
      <c r="J12" s="258">
        <v>401</v>
      </c>
      <c r="K12" s="258" t="s">
        <v>1240</v>
      </c>
    </row>
    <row r="13" spans="1:11" ht="20.25" customHeight="1">
      <c r="A13" s="520"/>
      <c r="B13" s="516" t="s">
        <v>595</v>
      </c>
      <c r="C13" s="121"/>
      <c r="D13" s="846">
        <v>0</v>
      </c>
      <c r="E13" s="846">
        <v>0</v>
      </c>
      <c r="F13" s="846">
        <v>0</v>
      </c>
      <c r="G13" s="846">
        <v>0</v>
      </c>
      <c r="H13" s="259">
        <f>J13+K13</f>
        <v>0</v>
      </c>
      <c r="I13" s="258" t="s">
        <v>1240</v>
      </c>
      <c r="J13" s="258" t="s">
        <v>1240</v>
      </c>
      <c r="K13" s="258" t="s">
        <v>1240</v>
      </c>
    </row>
    <row r="14" spans="1:11" ht="20.25" customHeight="1">
      <c r="A14" s="883" t="s">
        <v>93</v>
      </c>
      <c r="B14" s="883"/>
      <c r="C14" s="517"/>
      <c r="D14" s="846">
        <v>266</v>
      </c>
      <c r="E14" s="846">
        <v>29536</v>
      </c>
      <c r="F14" s="846">
        <v>255</v>
      </c>
      <c r="G14" s="846">
        <v>11</v>
      </c>
      <c r="H14" s="257">
        <f>H15</f>
        <v>250</v>
      </c>
      <c r="I14" s="257">
        <f>I15</f>
        <v>27275</v>
      </c>
      <c r="J14" s="257">
        <f>J15</f>
        <v>241</v>
      </c>
      <c r="K14" s="257">
        <f>K15</f>
        <v>9</v>
      </c>
    </row>
    <row r="15" spans="1:11" ht="20.25" customHeight="1">
      <c r="A15" s="521"/>
      <c r="B15" s="520" t="s">
        <v>50</v>
      </c>
      <c r="C15" s="157"/>
      <c r="D15" s="846">
        <v>266</v>
      </c>
      <c r="E15" s="846">
        <v>29536</v>
      </c>
      <c r="F15" s="846">
        <v>255</v>
      </c>
      <c r="G15" s="846">
        <v>11</v>
      </c>
      <c r="H15" s="259">
        <f>J15+K15</f>
        <v>250</v>
      </c>
      <c r="I15" s="258">
        <v>27275</v>
      </c>
      <c r="J15" s="259">
        <v>241</v>
      </c>
      <c r="K15" s="259">
        <v>9</v>
      </c>
    </row>
    <row r="16" spans="1:11" ht="20.25" customHeight="1">
      <c r="A16" s="883" t="s">
        <v>594</v>
      </c>
      <c r="B16" s="883"/>
      <c r="C16" s="517"/>
      <c r="D16" s="846">
        <v>6</v>
      </c>
      <c r="E16" s="846">
        <v>0</v>
      </c>
      <c r="F16" s="846">
        <v>0</v>
      </c>
      <c r="G16" s="846">
        <v>6</v>
      </c>
      <c r="H16" s="257">
        <f>H17</f>
        <v>2</v>
      </c>
      <c r="I16" s="257" t="str">
        <f>I17</f>
        <v>-</v>
      </c>
      <c r="J16" s="257" t="str">
        <f>J17</f>
        <v>-</v>
      </c>
      <c r="K16" s="257">
        <f>K17</f>
        <v>2</v>
      </c>
    </row>
    <row r="17" spans="1:11" ht="20.25" customHeight="1">
      <c r="A17" s="521"/>
      <c r="B17" s="520" t="s">
        <v>76</v>
      </c>
      <c r="C17" s="157"/>
      <c r="D17" s="846">
        <v>6</v>
      </c>
      <c r="E17" s="846">
        <v>0</v>
      </c>
      <c r="F17" s="846">
        <v>0</v>
      </c>
      <c r="G17" s="846">
        <v>6</v>
      </c>
      <c r="H17" s="259">
        <f>J17+K17</f>
        <v>2</v>
      </c>
      <c r="I17" s="258" t="s">
        <v>1240</v>
      </c>
      <c r="J17" s="258" t="s">
        <v>1240</v>
      </c>
      <c r="K17" s="259">
        <v>2</v>
      </c>
    </row>
    <row r="18" spans="1:11" ht="20.25" customHeight="1">
      <c r="A18" s="883" t="s">
        <v>96</v>
      </c>
      <c r="B18" s="883"/>
      <c r="C18" s="517"/>
      <c r="D18" s="846">
        <v>384</v>
      </c>
      <c r="E18" s="846">
        <v>72542</v>
      </c>
      <c r="F18" s="846">
        <v>384</v>
      </c>
      <c r="G18" s="846">
        <v>0</v>
      </c>
      <c r="H18" s="257">
        <f>H19</f>
        <v>384</v>
      </c>
      <c r="I18" s="257">
        <f>I19</f>
        <v>72758</v>
      </c>
      <c r="J18" s="257">
        <f>J19</f>
        <v>384</v>
      </c>
      <c r="K18" s="257" t="str">
        <f>K19</f>
        <v>-</v>
      </c>
    </row>
    <row r="19" spans="1:11" s="49" customFormat="1" ht="20.25" customHeight="1">
      <c r="A19" s="521"/>
      <c r="B19" s="516" t="s">
        <v>593</v>
      </c>
      <c r="C19" s="157"/>
      <c r="D19" s="846">
        <v>384</v>
      </c>
      <c r="E19" s="846">
        <v>72542</v>
      </c>
      <c r="F19" s="846">
        <v>384</v>
      </c>
      <c r="G19" s="846">
        <v>0</v>
      </c>
      <c r="H19" s="259">
        <f>J19+K19</f>
        <v>384</v>
      </c>
      <c r="I19" s="258">
        <v>72758</v>
      </c>
      <c r="J19" s="259">
        <v>384</v>
      </c>
      <c r="K19" s="258" t="s">
        <v>1240</v>
      </c>
    </row>
    <row r="20" spans="1:11" s="49" customFormat="1" ht="6" customHeight="1">
      <c r="A20" s="122"/>
      <c r="B20" s="522"/>
      <c r="C20" s="522"/>
      <c r="D20" s="260"/>
      <c r="E20" s="261"/>
      <c r="F20" s="262"/>
      <c r="G20" s="263"/>
      <c r="H20" s="264"/>
      <c r="I20" s="265"/>
      <c r="J20" s="264"/>
      <c r="K20" s="266"/>
    </row>
    <row r="21" spans="1:11" s="38" customFormat="1" ht="15" customHeight="1">
      <c r="A21" s="125" t="s">
        <v>592</v>
      </c>
      <c r="B21" s="208"/>
      <c r="C21" s="208"/>
      <c r="D21" s="267"/>
      <c r="E21" s="267"/>
      <c r="F21" s="267"/>
      <c r="G21" s="267"/>
      <c r="H21" s="267"/>
      <c r="I21" s="267"/>
      <c r="J21" s="267"/>
      <c r="K21" s="267"/>
    </row>
    <row r="22" spans="1:11">
      <c r="B22"/>
      <c r="C22" s="4"/>
      <c r="D22" s="4"/>
      <c r="E22" s="4"/>
      <c r="F22" s="4"/>
      <c r="G22" s="4"/>
      <c r="H22" s="4"/>
      <c r="I22" s="4"/>
      <c r="J22" s="4"/>
      <c r="K22" s="4"/>
    </row>
  </sheetData>
  <mergeCells count="11">
    <mergeCell ref="A16:B16"/>
    <mergeCell ref="A18:B18"/>
    <mergeCell ref="A9:B9"/>
    <mergeCell ref="A10:B10"/>
    <mergeCell ref="A14:B14"/>
    <mergeCell ref="E2:J2"/>
    <mergeCell ref="A5:C7"/>
    <mergeCell ref="D5:G5"/>
    <mergeCell ref="H5:K5"/>
    <mergeCell ref="E6:F6"/>
    <mergeCell ref="I6:J6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69" orientation="portrait" r:id="rId1"/>
  <headerFooter scaleWithDoc="0">
    <oddHeader>&amp;L&amp;"ＭＳ ゴシック,標準"&amp;8&amp;P      第 ９ 章  運輸・通信</oddHeader>
  </headerFooter>
  <ignoredErrors>
    <ignoredError sqref="H14:H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7F4D-894B-4FC2-B9D4-3B6AD8FFD085}">
  <dimension ref="A1:L20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4" style="1116" customWidth="1"/>
    <col min="2" max="3" width="8.77734375" style="1116" customWidth="1"/>
    <col min="4" max="5" width="10.88671875" style="1116" customWidth="1"/>
    <col min="6" max="6" width="15.21875" style="1116" customWidth="1"/>
    <col min="7" max="7" width="10.88671875" style="1116" customWidth="1"/>
    <col min="8" max="8" width="12.77734375" style="1116" customWidth="1"/>
    <col min="9" max="9" width="10.6640625" style="1116" customWidth="1"/>
    <col min="10" max="10" width="12.44140625" style="1116" customWidth="1"/>
    <col min="11" max="11" width="15.21875" style="1116" customWidth="1"/>
    <col min="12" max="12" width="7.109375" style="1116" customWidth="1"/>
    <col min="13" max="16384" width="10.77734375" style="1116"/>
  </cols>
  <sheetData>
    <row r="1" spans="1:12" ht="21.75" customHeight="1"/>
    <row r="2" spans="1:12" s="1119" customFormat="1" ht="21.75" customHeight="1">
      <c r="A2" s="1117" t="s">
        <v>1347</v>
      </c>
      <c r="B2" s="211"/>
      <c r="C2" s="211"/>
      <c r="D2" s="1118" t="s">
        <v>1348</v>
      </c>
      <c r="E2" s="1118"/>
      <c r="F2" s="1118"/>
      <c r="G2" s="1118"/>
      <c r="H2" s="1118"/>
      <c r="I2" s="1118"/>
      <c r="J2" s="1118"/>
      <c r="L2" s="1120"/>
    </row>
    <row r="3" spans="1:12" ht="24" customHeight="1"/>
    <row r="4" spans="1:12" s="1121" customFormat="1" ht="12" customHeight="1">
      <c r="A4" s="1121" t="s">
        <v>1349</v>
      </c>
    </row>
    <row r="5" spans="1:12" s="1121" customFormat="1" ht="12" customHeight="1">
      <c r="A5" s="1121" t="s">
        <v>1350</v>
      </c>
    </row>
    <row r="6" spans="1:12" s="1121" customFormat="1" ht="15" customHeight="1" thickBot="1">
      <c r="A6" s="1122" t="s">
        <v>1351</v>
      </c>
      <c r="B6" s="1122"/>
      <c r="C6" s="1122"/>
      <c r="D6" s="1122"/>
    </row>
    <row r="7" spans="1:12" ht="32.25" customHeight="1">
      <c r="A7" s="1123" t="s">
        <v>618</v>
      </c>
      <c r="B7" s="1124" t="s">
        <v>1352</v>
      </c>
      <c r="C7" s="1125"/>
      <c r="D7" s="1125"/>
      <c r="E7" s="1125"/>
      <c r="F7" s="1125"/>
      <c r="G7" s="1125"/>
      <c r="H7" s="1126"/>
      <c r="I7" s="1127" t="s">
        <v>1082</v>
      </c>
      <c r="J7" s="1128" t="s">
        <v>1353</v>
      </c>
      <c r="K7" s="1128"/>
    </row>
    <row r="8" spans="1:12" ht="32.25" customHeight="1">
      <c r="A8" s="1129"/>
      <c r="B8" s="1130" t="s">
        <v>1085</v>
      </c>
      <c r="C8" s="1131" t="s">
        <v>1085</v>
      </c>
      <c r="D8" s="1132" t="s">
        <v>587</v>
      </c>
      <c r="E8" s="1133"/>
      <c r="F8" s="1134" t="s">
        <v>1355</v>
      </c>
      <c r="G8" s="1135" t="s">
        <v>1356</v>
      </c>
      <c r="H8" s="1136"/>
      <c r="I8" s="1137" t="s">
        <v>617</v>
      </c>
      <c r="J8" s="1138" t="s">
        <v>1357</v>
      </c>
      <c r="K8" s="1139" t="s">
        <v>1355</v>
      </c>
    </row>
    <row r="9" spans="1:12" ht="15.75" customHeight="1">
      <c r="A9" s="1129"/>
      <c r="B9" s="1140" t="s">
        <v>1358</v>
      </c>
      <c r="C9" s="1141" t="s">
        <v>1359</v>
      </c>
      <c r="D9" s="1138" t="s">
        <v>107</v>
      </c>
      <c r="E9" s="1138" t="s">
        <v>1360</v>
      </c>
      <c r="F9" s="1142" t="s">
        <v>1362</v>
      </c>
      <c r="G9" s="1138" t="s">
        <v>587</v>
      </c>
      <c r="H9" s="1143" t="s">
        <v>1354</v>
      </c>
      <c r="I9" s="1144"/>
      <c r="J9" s="1145"/>
      <c r="K9" s="1146" t="s">
        <v>1362</v>
      </c>
    </row>
    <row r="10" spans="1:12" ht="15.75" customHeight="1">
      <c r="A10" s="1147"/>
      <c r="B10" s="1148"/>
      <c r="C10" s="1149"/>
      <c r="D10" s="1150"/>
      <c r="E10" s="1150"/>
      <c r="F10" s="1151"/>
      <c r="G10" s="1150"/>
      <c r="H10" s="1152" t="s">
        <v>1361</v>
      </c>
      <c r="I10" s="1153"/>
      <c r="J10" s="1150"/>
      <c r="K10" s="1154"/>
    </row>
    <row r="11" spans="1:12" s="1155" customFormat="1" ht="14.25" customHeight="1">
      <c r="B11" s="1156" t="s">
        <v>612</v>
      </c>
      <c r="C11" s="1155" t="s">
        <v>653</v>
      </c>
      <c r="D11" s="1155" t="s">
        <v>610</v>
      </c>
      <c r="F11" s="1155" t="s">
        <v>1363</v>
      </c>
      <c r="G11" s="1155" t="s">
        <v>217</v>
      </c>
      <c r="H11" s="1155" t="s">
        <v>1364</v>
      </c>
      <c r="I11" s="1155" t="s">
        <v>612</v>
      </c>
      <c r="J11" s="1155" t="s">
        <v>610</v>
      </c>
      <c r="K11" s="1155" t="s">
        <v>1363</v>
      </c>
    </row>
    <row r="12" spans="1:12" ht="17.25" customHeight="1">
      <c r="A12" s="1157" t="s">
        <v>1365</v>
      </c>
      <c r="B12" s="1158">
        <v>1364</v>
      </c>
      <c r="C12" s="1159">
        <v>137.80000000000001</v>
      </c>
      <c r="D12" s="1160">
        <v>665148</v>
      </c>
      <c r="E12" s="1160">
        <v>265659</v>
      </c>
      <c r="F12" s="1160">
        <v>106514792</v>
      </c>
      <c r="G12" s="1159">
        <v>5.5</v>
      </c>
      <c r="H12" s="1161">
        <v>879.1</v>
      </c>
      <c r="I12" s="1160">
        <v>534</v>
      </c>
      <c r="J12" s="1160">
        <v>51283</v>
      </c>
      <c r="K12" s="1160">
        <v>8789099</v>
      </c>
    </row>
    <row r="13" spans="1:12" ht="17.25" customHeight="1">
      <c r="A13" s="1162" t="s">
        <v>1366</v>
      </c>
      <c r="B13" s="1158">
        <v>1354</v>
      </c>
      <c r="C13" s="1159">
        <v>137.80000000000001</v>
      </c>
      <c r="D13" s="1160">
        <v>702676</v>
      </c>
      <c r="E13" s="1160">
        <v>272836</v>
      </c>
      <c r="F13" s="1160">
        <v>112844625</v>
      </c>
      <c r="G13" s="1159">
        <v>5.8</v>
      </c>
      <c r="H13" s="1161">
        <v>929.7</v>
      </c>
      <c r="I13" s="1160">
        <v>524</v>
      </c>
      <c r="J13" s="1160">
        <v>54081</v>
      </c>
      <c r="K13" s="1160">
        <v>9295414</v>
      </c>
    </row>
    <row r="14" spans="1:12" ht="17.25" customHeight="1">
      <c r="A14" s="1162" t="s">
        <v>1367</v>
      </c>
      <c r="B14" s="1158">
        <v>1374</v>
      </c>
      <c r="C14" s="1159">
        <v>137.80000000000001</v>
      </c>
      <c r="D14" s="1160">
        <v>808809</v>
      </c>
      <c r="E14" s="1160">
        <v>294087</v>
      </c>
      <c r="F14" s="1160">
        <v>131168890</v>
      </c>
      <c r="G14" s="1159">
        <v>6.6</v>
      </c>
      <c r="H14" s="1161">
        <v>1073.7</v>
      </c>
      <c r="I14" s="1160">
        <v>539</v>
      </c>
      <c r="J14" s="1160">
        <v>59197</v>
      </c>
      <c r="K14" s="1160">
        <v>9956470</v>
      </c>
    </row>
    <row r="15" spans="1:12" ht="17.25" customHeight="1">
      <c r="A15" s="1163" t="s">
        <v>1368</v>
      </c>
      <c r="B15" s="1158">
        <v>1374</v>
      </c>
      <c r="C15" s="1159">
        <v>137.80000000000001</v>
      </c>
      <c r="D15" s="1160">
        <v>891367</v>
      </c>
      <c r="E15" s="1160">
        <v>315511</v>
      </c>
      <c r="F15" s="1160">
        <v>151133772</v>
      </c>
      <c r="G15" s="1159">
        <v>7.3</v>
      </c>
      <c r="H15" s="1161">
        <v>1240.9000000000001</v>
      </c>
      <c r="I15" s="1160">
        <v>535</v>
      </c>
      <c r="J15" s="1160">
        <v>67017</v>
      </c>
      <c r="K15" s="1160">
        <v>11115548</v>
      </c>
    </row>
    <row r="16" spans="1:12" ht="17.25" customHeight="1">
      <c r="A16" s="1119"/>
      <c r="B16" s="1164"/>
      <c r="C16" s="1165"/>
      <c r="D16" s="1166"/>
      <c r="E16" s="1166"/>
      <c r="F16" s="1166"/>
      <c r="G16" s="1165"/>
      <c r="H16" s="1167"/>
      <c r="I16" s="1166"/>
      <c r="J16" s="1166"/>
      <c r="K16" s="1166"/>
    </row>
    <row r="17" spans="1:11" s="1173" customFormat="1" ht="17.25" customHeight="1">
      <c r="A17" s="1168" t="s">
        <v>1241</v>
      </c>
      <c r="B17" s="1169">
        <v>1440</v>
      </c>
      <c r="C17" s="1170">
        <v>141</v>
      </c>
      <c r="D17" s="1171">
        <v>934990</v>
      </c>
      <c r="E17" s="1171">
        <v>333555</v>
      </c>
      <c r="F17" s="1171">
        <v>159574289</v>
      </c>
      <c r="G17" s="1170">
        <v>7.6</v>
      </c>
      <c r="H17" s="1172">
        <v>1295</v>
      </c>
      <c r="I17" s="1171">
        <v>537</v>
      </c>
      <c r="J17" s="1171">
        <v>67344</v>
      </c>
      <c r="K17" s="1171">
        <v>11372363</v>
      </c>
    </row>
    <row r="18" spans="1:11" s="1173" customFormat="1" ht="6" customHeight="1">
      <c r="A18" s="1174"/>
      <c r="B18" s="1175"/>
      <c r="C18" s="1176"/>
      <c r="D18" s="1177"/>
      <c r="E18" s="1177"/>
      <c r="F18" s="1177"/>
      <c r="G18" s="1176"/>
      <c r="H18" s="1178"/>
      <c r="I18" s="1177"/>
      <c r="J18" s="1177"/>
      <c r="K18" s="1177"/>
    </row>
    <row r="19" spans="1:11" ht="15" customHeight="1">
      <c r="A19" s="1179" t="s">
        <v>1369</v>
      </c>
    </row>
    <row r="20" spans="1:11">
      <c r="A20" s="1179"/>
    </row>
  </sheetData>
  <sheetProtection selectLockedCells="1" selectUnlockedCells="1"/>
  <mergeCells count="15">
    <mergeCell ref="D9:D10"/>
    <mergeCell ref="E9:E10"/>
    <mergeCell ref="F9:F10"/>
    <mergeCell ref="G9:G10"/>
    <mergeCell ref="K9:K10"/>
    <mergeCell ref="D2:J2"/>
    <mergeCell ref="A7:A10"/>
    <mergeCell ref="B7:H7"/>
    <mergeCell ref="J7:K7"/>
    <mergeCell ref="D8:E8"/>
    <mergeCell ref="G8:H8"/>
    <mergeCell ref="I8:I10"/>
    <mergeCell ref="J8:J10"/>
    <mergeCell ref="B9:B10"/>
    <mergeCell ref="C9:C10"/>
  </mergeCells>
  <phoneticPr fontId="11"/>
  <printOptions gridLinesSet="0"/>
  <pageMargins left="0.59055118110236227" right="0.59055118110236227" top="0.59055118110236227" bottom="0.19685039370078741" header="0.39370078740157483" footer="0"/>
  <pageSetup paperSize="9" scale="70" orientation="landscape" r:id="rId1"/>
  <headerFooter scaleWithDoc="0">
    <oddHeader>&amp;L&amp;"ＭＳ ゴシック,標準"&amp;8&amp;P      第 ９ 章  運輸・通信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FC35-D175-4EFD-8EDA-F4767FE364FA}">
  <dimension ref="A1:I15"/>
  <sheetViews>
    <sheetView showGridLines="0" view="pageBreakPreview" zoomScale="75" zoomScaleNormal="75" zoomScaleSheetLayoutView="75" workbookViewId="0"/>
  </sheetViews>
  <sheetFormatPr defaultColWidth="10.77734375" defaultRowHeight="13.2"/>
  <cols>
    <col min="1" max="1" width="16" customWidth="1"/>
    <col min="2" max="7" width="19.21875" customWidth="1"/>
    <col min="9" max="9" width="13.21875" bestFit="1" customWidth="1"/>
  </cols>
  <sheetData>
    <row r="1" spans="1:9" ht="21.75" customHeight="1">
      <c r="H1" s="120"/>
    </row>
    <row r="2" spans="1:9" ht="21.75" customHeight="1">
      <c r="A2" s="190" t="s">
        <v>1370</v>
      </c>
      <c r="C2" s="1087" t="s">
        <v>1371</v>
      </c>
      <c r="D2" s="1087"/>
      <c r="E2" s="1087"/>
      <c r="F2" s="1087"/>
    </row>
    <row r="3" spans="1:9" ht="24" customHeight="1">
      <c r="B3" s="96"/>
      <c r="C3" s="96"/>
    </row>
    <row r="4" spans="1:9" s="108" customFormat="1" ht="12" customHeight="1">
      <c r="A4" s="129" t="s">
        <v>1372</v>
      </c>
    </row>
    <row r="5" spans="1:9" s="108" customFormat="1" ht="15" customHeight="1" thickBot="1">
      <c r="A5" s="108" t="s">
        <v>1373</v>
      </c>
    </row>
    <row r="6" spans="1:9" ht="30.75" customHeight="1">
      <c r="A6" s="967" t="s">
        <v>1374</v>
      </c>
      <c r="B6" s="1180" t="s">
        <v>1375</v>
      </c>
      <c r="C6" s="1181" t="s">
        <v>1376</v>
      </c>
      <c r="D6" s="1181" t="s">
        <v>613</v>
      </c>
      <c r="E6" s="891" t="s">
        <v>1377</v>
      </c>
      <c r="F6" s="957"/>
      <c r="G6" s="957"/>
    </row>
    <row r="7" spans="1:9" s="873" customFormat="1" ht="31.5" customHeight="1">
      <c r="A7" s="1091"/>
      <c r="B7" s="1182" t="s">
        <v>617</v>
      </c>
      <c r="C7" s="1183"/>
      <c r="D7" s="1183"/>
      <c r="E7" s="254" t="s">
        <v>107</v>
      </c>
      <c r="F7" s="353" t="s">
        <v>1378</v>
      </c>
      <c r="G7" s="1184" t="s">
        <v>993</v>
      </c>
    </row>
    <row r="8" spans="1:9" s="111" customFormat="1" ht="16.5" customHeight="1">
      <c r="A8" s="133"/>
      <c r="B8" s="183" t="s">
        <v>612</v>
      </c>
      <c r="C8" s="111" t="s">
        <v>1270</v>
      </c>
      <c r="D8" s="133" t="s">
        <v>610</v>
      </c>
      <c r="E8" s="133" t="s">
        <v>1363</v>
      </c>
      <c r="F8" s="133"/>
      <c r="G8" s="133"/>
    </row>
    <row r="9" spans="1:9" ht="17.25" customHeight="1">
      <c r="A9" s="872" t="s">
        <v>1379</v>
      </c>
      <c r="B9" s="1185">
        <v>5422</v>
      </c>
      <c r="C9" s="1186">
        <v>1027</v>
      </c>
      <c r="D9" s="1187">
        <v>2213991</v>
      </c>
      <c r="E9" s="1187">
        <v>441801341</v>
      </c>
      <c r="F9" s="1187">
        <v>418234853</v>
      </c>
      <c r="G9" s="1187">
        <v>23566488</v>
      </c>
      <c r="I9" s="1188"/>
    </row>
    <row r="10" spans="1:9" ht="17.25" customHeight="1">
      <c r="A10" s="872" t="s">
        <v>1380</v>
      </c>
      <c r="B10" s="1185">
        <v>5449</v>
      </c>
      <c r="C10" s="1186">
        <v>1026.9000000000001</v>
      </c>
      <c r="D10" s="1187">
        <v>2192936</v>
      </c>
      <c r="E10" s="1187">
        <v>435839809</v>
      </c>
      <c r="F10" s="1187">
        <v>412735559</v>
      </c>
      <c r="G10" s="1187">
        <v>23104250</v>
      </c>
      <c r="I10" s="1188"/>
    </row>
    <row r="11" spans="1:9" ht="17.25" customHeight="1">
      <c r="A11" s="872" t="s">
        <v>1381</v>
      </c>
      <c r="B11" s="1185">
        <v>5360</v>
      </c>
      <c r="C11" s="1186">
        <v>1026.9000000000001</v>
      </c>
      <c r="D11" s="1187">
        <v>1622451</v>
      </c>
      <c r="E11" s="1187">
        <v>299211484</v>
      </c>
      <c r="F11" s="1187">
        <v>279521365</v>
      </c>
      <c r="G11" s="1187">
        <v>19690119</v>
      </c>
      <c r="I11" s="1188"/>
    </row>
    <row r="12" spans="1:9" s="96" customFormat="1" ht="17.25" customHeight="1">
      <c r="A12" s="414" t="s">
        <v>1382</v>
      </c>
      <c r="B12" s="1185">
        <v>5354</v>
      </c>
      <c r="C12" s="1186">
        <v>1026.9000000000001</v>
      </c>
      <c r="D12" s="1187">
        <v>1708164</v>
      </c>
      <c r="E12" s="1187">
        <v>319173306</v>
      </c>
      <c r="F12" s="1187">
        <v>299218015</v>
      </c>
      <c r="G12" s="1187">
        <v>19955291</v>
      </c>
      <c r="I12" s="1188"/>
    </row>
    <row r="13" spans="1:9" s="57" customFormat="1" ht="23.4" customHeight="1">
      <c r="A13" s="1189" t="s">
        <v>1383</v>
      </c>
      <c r="B13" s="1190">
        <v>5381</v>
      </c>
      <c r="C13" s="1191">
        <v>999</v>
      </c>
      <c r="D13" s="753">
        <v>1900162</v>
      </c>
      <c r="E13" s="753">
        <v>371520710</v>
      </c>
      <c r="F13" s="753">
        <v>350421504</v>
      </c>
      <c r="G13" s="753">
        <v>21099206</v>
      </c>
      <c r="I13" s="1188"/>
    </row>
    <row r="14" spans="1:9" s="57" customFormat="1" ht="8.25" customHeight="1">
      <c r="A14" s="278"/>
      <c r="B14" s="1192"/>
      <c r="C14" s="1193"/>
      <c r="D14" s="1194"/>
      <c r="E14" s="1194"/>
      <c r="F14" s="1194"/>
      <c r="G14" s="1194"/>
      <c r="I14" s="1188"/>
    </row>
    <row r="15" spans="1:9" ht="15" customHeight="1">
      <c r="A15" s="1195" t="s">
        <v>1384</v>
      </c>
      <c r="B15" s="96"/>
    </row>
  </sheetData>
  <mergeCells count="5">
    <mergeCell ref="C2:F2"/>
    <mergeCell ref="A6:A7"/>
    <mergeCell ref="C6:C7"/>
    <mergeCell ref="D6:D7"/>
    <mergeCell ref="E6:G6"/>
  </mergeCells>
  <phoneticPr fontId="11"/>
  <hyperlinks>
    <hyperlink ref="A15" r:id="rId1" xr:uid="{6471E0EC-1989-4DDE-ADAE-FF2CA3AE0E2D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r:id="rId2"/>
  <headerFooter scaleWithDoc="0">
    <oddHeader>&amp;R&amp;"ＭＳ ゴシック,標準"&amp;8第 ９ 章  運輸・通信      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721FE0608DC48A0B5130C1839A239" ma:contentTypeVersion="0" ma:contentTypeDescription="新しいドキュメントを作成します。" ma:contentTypeScope="" ma:versionID="49c093b8c875b9b045066eeefdd6eec8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7A81C-2554-4FC6-9BEF-19394071C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CDBCC5F-3A7F-42C4-86D3-269ED4FCDA6F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8CE355-57F3-401C-B6F9-ADA751E506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41</vt:i4>
      </vt:variant>
    </vt:vector>
  </HeadingPairs>
  <TitlesOfParts>
    <vt:vector size="78" baseType="lpstr">
      <vt:lpstr>9-1</vt:lpstr>
      <vt:lpstr>9-2-1</vt:lpstr>
      <vt:lpstr>9-2-2</vt:lpstr>
      <vt:lpstr>9-2-3</vt:lpstr>
      <vt:lpstr>9-2-4</vt:lpstr>
      <vt:lpstr>9-3</vt:lpstr>
      <vt:lpstr>9-4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  <vt:lpstr>9-21</vt:lpstr>
      <vt:lpstr>9-22</vt:lpstr>
      <vt:lpstr>9-23</vt:lpstr>
      <vt:lpstr>9-24</vt:lpstr>
      <vt:lpstr>9-25</vt:lpstr>
      <vt:lpstr>9-26</vt:lpstr>
      <vt:lpstr>9-27</vt:lpstr>
      <vt:lpstr>9-28</vt:lpstr>
      <vt:lpstr>9-29</vt:lpstr>
      <vt:lpstr>9-30</vt:lpstr>
      <vt:lpstr>9-31</vt:lpstr>
      <vt:lpstr>9-32</vt:lpstr>
      <vt:lpstr>9-33</vt:lpstr>
      <vt:lpstr>9-34</vt:lpstr>
      <vt:lpstr>'9-1'!Print_Area</vt:lpstr>
      <vt:lpstr>'9-10'!Print_Area</vt:lpstr>
      <vt:lpstr>'9-11'!Print_Area</vt:lpstr>
      <vt:lpstr>'9-12'!Print_Area</vt:lpstr>
      <vt:lpstr>'9-13'!Print_Area</vt:lpstr>
      <vt:lpstr>'9-14'!Print_Area</vt:lpstr>
      <vt:lpstr>'9-15'!Print_Area</vt:lpstr>
      <vt:lpstr>'9-16'!Print_Area</vt:lpstr>
      <vt:lpstr>'9-17'!Print_Area</vt:lpstr>
      <vt:lpstr>'9-18'!Print_Area</vt:lpstr>
      <vt:lpstr>'9-19'!Print_Area</vt:lpstr>
      <vt:lpstr>'9-20'!Print_Area</vt:lpstr>
      <vt:lpstr>'9-21'!Print_Area</vt:lpstr>
      <vt:lpstr>'9-2-1'!Print_Area</vt:lpstr>
      <vt:lpstr>'9-22'!Print_Area</vt:lpstr>
      <vt:lpstr>'9-2-2'!Print_Area</vt:lpstr>
      <vt:lpstr>'9-23'!Print_Area</vt:lpstr>
      <vt:lpstr>'9-2-3'!Print_Area</vt:lpstr>
      <vt:lpstr>'9-24'!Print_Area</vt:lpstr>
      <vt:lpstr>'9-2-4'!Print_Area</vt:lpstr>
      <vt:lpstr>'9-25'!Print_Area</vt:lpstr>
      <vt:lpstr>'9-26'!Print_Area</vt:lpstr>
      <vt:lpstr>'9-27'!Print_Area</vt:lpstr>
      <vt:lpstr>'9-28'!Print_Area</vt:lpstr>
      <vt:lpstr>'9-29'!Print_Area</vt:lpstr>
      <vt:lpstr>'9-3'!Print_Area</vt:lpstr>
      <vt:lpstr>'9-30'!Print_Area</vt:lpstr>
      <vt:lpstr>'9-31'!Print_Area</vt:lpstr>
      <vt:lpstr>'9-32'!Print_Area</vt:lpstr>
      <vt:lpstr>'9-33'!Print_Area</vt:lpstr>
      <vt:lpstr>'9-34'!Print_Area</vt:lpstr>
      <vt:lpstr>'9-4'!Print_Area</vt:lpstr>
      <vt:lpstr>'9-5'!Print_Area</vt:lpstr>
      <vt:lpstr>'9-6'!Print_Area</vt:lpstr>
      <vt:lpstr>'9-7'!Print_Area</vt:lpstr>
      <vt:lpstr>'9-8'!Print_Area</vt:lpstr>
      <vt:lpstr>'9-9'!Print_Area</vt:lpstr>
      <vt:lpstr>'9-12'!Print_Area_MI</vt:lpstr>
      <vt:lpstr>'9-13'!Print_Area_MI</vt:lpstr>
      <vt:lpstr>'9-15'!Print_Area_MI</vt:lpstr>
      <vt:lpstr>'9-9'!Print_Area_MI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2013-12-19T05:08:45Z</dcterms:created>
  <dcterms:modified xsi:type="dcterms:W3CDTF">2026-03-26T04:52:25Z</dcterms:modified>
</cp:coreProperties>
</file>