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ADCA9B52-0A52-437B-AB50-F30CE7833E5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definedNames>
    <definedName name="_xlnm.Print_Area" localSheetId="0">Sheet1!$A$1:$N$28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4" i="1" l="1"/>
  <c r="J20" i="1" s="1"/>
  <c r="J24" i="1" s="1"/>
  <c r="J25" i="1"/>
  <c r="J21" i="1"/>
  <c r="J15" i="1"/>
  <c r="J16" i="1"/>
  <c r="J26" i="1" l="1"/>
</calcChain>
</file>

<file path=xl/sharedStrings.xml><?xml version="1.0" encoding="utf-8"?>
<sst xmlns="http://schemas.openxmlformats.org/spreadsheetml/2006/main" count="24" uniqueCount="24">
  <si>
    <t>支給額算定シート</t>
    <rPh sb="0" eb="5">
      <t>シキュウガクサンテイ</t>
    </rPh>
    <phoneticPr fontId="1"/>
  </si>
  <si>
    <t>申請施設名称：</t>
    <rPh sb="0" eb="2">
      <t>シンセイ</t>
    </rPh>
    <rPh sb="2" eb="4">
      <t>シセツ</t>
    </rPh>
    <rPh sb="4" eb="6">
      <t>メイショウ</t>
    </rPh>
    <phoneticPr fontId="1"/>
  </si>
  <si>
    <t>本店所在地（個人事業者の住所）：</t>
    <rPh sb="0" eb="2">
      <t>ホンテン</t>
    </rPh>
    <rPh sb="2" eb="5">
      <t>ショザイチ</t>
    </rPh>
    <rPh sb="6" eb="8">
      <t>コジン</t>
    </rPh>
    <rPh sb="8" eb="11">
      <t>ジギョウシャ</t>
    </rPh>
    <rPh sb="12" eb="14">
      <t>ジュウショ</t>
    </rPh>
    <phoneticPr fontId="1"/>
  </si>
  <si>
    <t>事業者名（法人名又は屋号）：</t>
    <rPh sb="0" eb="3">
      <t>ジギョウシャ</t>
    </rPh>
    <rPh sb="3" eb="4">
      <t>メイ</t>
    </rPh>
    <rPh sb="5" eb="7">
      <t>ホウジン</t>
    </rPh>
    <rPh sb="7" eb="8">
      <t>メイ</t>
    </rPh>
    <rPh sb="8" eb="9">
      <t>マタ</t>
    </rPh>
    <rPh sb="10" eb="12">
      <t>ヤゴウ</t>
    </rPh>
    <phoneticPr fontId="1"/>
  </si>
  <si>
    <t>代表者名（個人事業者の氏名）：</t>
    <rPh sb="0" eb="3">
      <t>ダイヒョウシャ</t>
    </rPh>
    <rPh sb="3" eb="4">
      <t>メイ</t>
    </rPh>
    <rPh sb="5" eb="7">
      <t>コジン</t>
    </rPh>
    <rPh sb="7" eb="10">
      <t>ジギョウシャ</t>
    </rPh>
    <rPh sb="11" eb="13">
      <t>シメイ</t>
    </rPh>
    <phoneticPr fontId="1"/>
  </si>
  <si>
    <t>1．申請施設</t>
    <rPh sb="2" eb="6">
      <t>シンセイシセツ</t>
    </rPh>
    <phoneticPr fontId="1"/>
  </si>
  <si>
    <t>申請施設住所：</t>
    <rPh sb="0" eb="4">
      <t>シンセイシセツ</t>
    </rPh>
    <rPh sb="4" eb="6">
      <t>ジュウショ</t>
    </rPh>
    <phoneticPr fontId="1"/>
  </si>
  <si>
    <t>２．電力使用量</t>
    <rPh sb="2" eb="4">
      <t>デンリョク</t>
    </rPh>
    <rPh sb="4" eb="7">
      <t>シヨウリョウ</t>
    </rPh>
    <phoneticPr fontId="1"/>
  </si>
  <si>
    <t>対象月</t>
    <rPh sb="0" eb="2">
      <t>タイショウ</t>
    </rPh>
    <rPh sb="2" eb="3">
      <t>ツキ</t>
    </rPh>
    <phoneticPr fontId="1"/>
  </si>
  <si>
    <t>電力使用量（kWh）</t>
    <rPh sb="0" eb="2">
      <t>デンリョク</t>
    </rPh>
    <rPh sb="2" eb="5">
      <t>シヨウリョウ</t>
    </rPh>
    <phoneticPr fontId="1"/>
  </si>
  <si>
    <t>３．支援金の算定対象となる電力使用量</t>
    <rPh sb="2" eb="4">
      <t>シエン</t>
    </rPh>
    <rPh sb="4" eb="5">
      <t>キン</t>
    </rPh>
    <rPh sb="6" eb="8">
      <t>サンテイ</t>
    </rPh>
    <rPh sb="8" eb="10">
      <t>タイショウ</t>
    </rPh>
    <rPh sb="13" eb="15">
      <t>デンリョク</t>
    </rPh>
    <rPh sb="15" eb="18">
      <t>シヨウリョウ</t>
    </rPh>
    <phoneticPr fontId="1"/>
  </si>
  <si>
    <t>４．支給額</t>
    <rPh sb="2" eb="5">
      <t>シキュウガク</t>
    </rPh>
    <phoneticPr fontId="1"/>
  </si>
  <si>
    <t>合計額</t>
    <rPh sb="0" eb="3">
      <t>ゴウケイガク</t>
    </rPh>
    <phoneticPr fontId="1"/>
  </si>
  <si>
    <t>⇒消費税等相当額の10％は割り戻し、小数点以下は各段とも切り捨て</t>
    <rPh sb="1" eb="4">
      <t>ショウヒゼイ</t>
    </rPh>
    <rPh sb="4" eb="5">
      <t>ナド</t>
    </rPh>
    <rPh sb="5" eb="7">
      <t>ソウトウ</t>
    </rPh>
    <rPh sb="7" eb="8">
      <t>ガク</t>
    </rPh>
    <rPh sb="13" eb="14">
      <t>ワ</t>
    </rPh>
    <rPh sb="15" eb="16">
      <t>モド</t>
    </rPh>
    <rPh sb="18" eb="23">
      <t>ショウスウテンイカ</t>
    </rPh>
    <rPh sb="24" eb="25">
      <t>カク</t>
    </rPh>
    <rPh sb="25" eb="26">
      <t>ダン</t>
    </rPh>
    <rPh sb="28" eb="29">
      <t>キ</t>
    </rPh>
    <rPh sb="30" eb="31">
      <t>ス</t>
    </rPh>
    <phoneticPr fontId="1"/>
  </si>
  <si>
    <t>35,000kWh超</t>
    <rPh sb="9" eb="10">
      <t>コ</t>
    </rPh>
    <phoneticPr fontId="1"/>
  </si>
  <si>
    <t>⇒「電力使用量（kWh）」は35,000kWhを超える月のみご記載ください。</t>
    <rPh sb="2" eb="4">
      <t>デンリョク</t>
    </rPh>
    <rPh sb="4" eb="7">
      <t>シヨウリョウ</t>
    </rPh>
    <rPh sb="24" eb="25">
      <t>コ</t>
    </rPh>
    <rPh sb="27" eb="28">
      <t>ツキ</t>
    </rPh>
    <rPh sb="31" eb="33">
      <t>キサイ</t>
    </rPh>
    <phoneticPr fontId="1"/>
  </si>
  <si>
    <t>令和８年１月</t>
    <rPh sb="0" eb="2">
      <t>レイワ</t>
    </rPh>
    <rPh sb="3" eb="4">
      <t>ネン</t>
    </rPh>
    <rPh sb="5" eb="6">
      <t>ガツ</t>
    </rPh>
    <phoneticPr fontId="1"/>
  </si>
  <si>
    <t>令和８年２月</t>
    <rPh sb="0" eb="2">
      <t>レイワ</t>
    </rPh>
    <rPh sb="3" eb="4">
      <t>ネン</t>
    </rPh>
    <rPh sb="5" eb="6">
      <t>ガツ</t>
    </rPh>
    <phoneticPr fontId="1"/>
  </si>
  <si>
    <t>令和８年３月</t>
    <rPh sb="0" eb="2">
      <t>レイワ</t>
    </rPh>
    <rPh sb="3" eb="4">
      <t>ネン</t>
    </rPh>
    <rPh sb="5" eb="6">
      <t>ガツ</t>
    </rPh>
    <phoneticPr fontId="1"/>
  </si>
  <si>
    <t>①支援金の対象となる電力使用量【１月、２月】（kWh）</t>
    <rPh sb="1" eb="3">
      <t>シエン</t>
    </rPh>
    <rPh sb="3" eb="4">
      <t>キン</t>
    </rPh>
    <rPh sb="5" eb="7">
      <t>タイショウ</t>
    </rPh>
    <rPh sb="10" eb="15">
      <t>デンリョクシヨウリョウ</t>
    </rPh>
    <rPh sb="17" eb="18">
      <t>ガツ</t>
    </rPh>
    <rPh sb="20" eb="21">
      <t>ガツ</t>
    </rPh>
    <phoneticPr fontId="1"/>
  </si>
  <si>
    <t>②支援金の対象となる電力使用量【３月】（kWh）</t>
    <rPh sb="1" eb="3">
      <t>シエン</t>
    </rPh>
    <rPh sb="3" eb="4">
      <t>キン</t>
    </rPh>
    <rPh sb="5" eb="7">
      <t>タイショウ</t>
    </rPh>
    <rPh sb="10" eb="15">
      <t>デンリョクシヨウリョウ</t>
    </rPh>
    <rPh sb="17" eb="18">
      <t>ガツ</t>
    </rPh>
    <phoneticPr fontId="1"/>
  </si>
  <si>
    <t>①（電力使用量【１月、２月】）×2.3÷1.1</t>
    <rPh sb="2" eb="7">
      <t>デンリョクシヨウリョウ</t>
    </rPh>
    <rPh sb="9" eb="10">
      <t>ガツ</t>
    </rPh>
    <rPh sb="12" eb="13">
      <t>ガツ</t>
    </rPh>
    <phoneticPr fontId="1"/>
  </si>
  <si>
    <t>②（電力使用量【３月】）×0.8÷1.1</t>
    <rPh sb="2" eb="7">
      <t>デンリョクシヨウリョウ</t>
    </rPh>
    <rPh sb="9" eb="10">
      <t>ガツ</t>
    </rPh>
    <phoneticPr fontId="1"/>
  </si>
  <si>
    <t>別紙３-４</t>
    <rPh sb="0" eb="2">
      <t>ベッシ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</si>
</sst>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UD デジタル 教科書体 NP-R"/>
      <family val="1"/>
      <charset val="128"/>
    </font>
    <font>
      <sz val="10"/>
      <color theme="1"/>
      <name val="UD デジタル 教科書体 NP-R"/>
      <family val="1"/>
      <charset val="128"/>
    </font>
    <font>
      <sz val="14"/>
      <color theme="1"/>
      <name val="UD デジタル 教科書体 NP-R"/>
      <family val="1"/>
      <charset val="128"/>
    </font>
    <font>
      <sz val="8"/>
      <color theme="1"/>
      <name val="UD デジタル 教科書体 NP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protection locked="0"/>
    </xf>
    <xf numFmtId="0" fontId="5" fillId="2" borderId="5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176" fontId="3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176" fontId="3" fillId="0" borderId="1" xfId="0" applyNumberFormat="1" applyFont="1" applyBorder="1" applyAlignment="1" applyProtection="1">
      <alignment horizontal="center" vertical="center"/>
    </xf>
    <xf numFmtId="176" fontId="3" fillId="0" borderId="7" xfId="0" applyNumberFormat="1" applyFont="1" applyBorder="1" applyAlignment="1" applyProtection="1">
      <alignment horizontal="center" vertical="center"/>
    </xf>
    <xf numFmtId="176" fontId="3" fillId="0" borderId="6" xfId="0" applyNumberFormat="1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/>
    </xf>
    <xf numFmtId="0" fontId="2" fillId="0" borderId="0" xfId="0" applyFont="1" applyAlignment="1" applyProtection="1">
      <alignment vertical="center"/>
    </xf>
    <xf numFmtId="0" fontId="5" fillId="0" borderId="5" xfId="0" applyFont="1" applyBorder="1" applyAlignment="1" applyProtection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tabSelected="1" zoomScaleNormal="100" workbookViewId="0">
      <selection activeCell="H4" sqref="H4:M4"/>
    </sheetView>
  </sheetViews>
  <sheetFormatPr defaultColWidth="5.59765625" defaultRowHeight="22.5" customHeight="1" x14ac:dyDescent="0.45"/>
  <cols>
    <col min="1" max="16384" width="5.59765625" style="1"/>
  </cols>
  <sheetData>
    <row r="1" spans="1:14" ht="22.5" customHeight="1" x14ac:dyDescent="0.45">
      <c r="M1" s="2" t="s">
        <v>23</v>
      </c>
      <c r="N1" s="3"/>
    </row>
    <row r="2" spans="1:14" ht="22.5" customHeight="1" x14ac:dyDescent="0.45">
      <c r="E2" s="23" t="s">
        <v>0</v>
      </c>
      <c r="F2" s="23"/>
      <c r="G2" s="23"/>
      <c r="H2" s="23"/>
      <c r="I2" s="23"/>
      <c r="J2" s="23"/>
    </row>
    <row r="4" spans="1:14" ht="22.5" customHeight="1" x14ac:dyDescent="0.25">
      <c r="D4" s="24" t="s">
        <v>2</v>
      </c>
      <c r="E4" s="24"/>
      <c r="F4" s="24"/>
      <c r="G4" s="24"/>
      <c r="H4" s="4"/>
      <c r="I4" s="4"/>
      <c r="J4" s="4"/>
      <c r="K4" s="4"/>
      <c r="L4" s="4"/>
      <c r="M4" s="4"/>
    </row>
    <row r="5" spans="1:14" ht="22.5" customHeight="1" x14ac:dyDescent="0.25">
      <c r="D5" s="5" t="s">
        <v>3</v>
      </c>
      <c r="E5" s="5"/>
      <c r="F5" s="5"/>
      <c r="G5" s="5"/>
      <c r="H5" s="4"/>
      <c r="I5" s="4"/>
      <c r="J5" s="4"/>
      <c r="K5" s="4"/>
      <c r="L5" s="4"/>
      <c r="M5" s="4"/>
    </row>
    <row r="6" spans="1:14" ht="22.5" customHeight="1" x14ac:dyDescent="0.25">
      <c r="D6" s="5" t="s">
        <v>4</v>
      </c>
      <c r="E6" s="5"/>
      <c r="F6" s="5"/>
      <c r="G6" s="5"/>
      <c r="H6" s="4"/>
      <c r="I6" s="4"/>
      <c r="J6" s="4"/>
      <c r="K6" s="4"/>
      <c r="L6" s="4"/>
      <c r="M6" s="4"/>
    </row>
    <row r="8" spans="1:14" ht="22.5" customHeight="1" x14ac:dyDescent="0.45">
      <c r="A8" s="25" t="s">
        <v>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</row>
    <row r="9" spans="1:14" ht="22.5" customHeight="1" x14ac:dyDescent="0.3">
      <c r="A9" s="25"/>
      <c r="B9" s="24" t="s">
        <v>1</v>
      </c>
      <c r="C9" s="24"/>
      <c r="D9" s="4"/>
      <c r="E9" s="4"/>
      <c r="F9" s="4"/>
      <c r="G9" s="4"/>
      <c r="H9" s="4"/>
      <c r="I9" s="4"/>
      <c r="J9" s="4"/>
      <c r="K9" s="4"/>
      <c r="L9" s="4"/>
      <c r="M9" s="4"/>
      <c r="N9" s="6"/>
    </row>
    <row r="10" spans="1:14" ht="22.5" customHeight="1" x14ac:dyDescent="0.3">
      <c r="A10" s="25"/>
      <c r="B10" s="26" t="s">
        <v>6</v>
      </c>
      <c r="C10" s="26"/>
      <c r="D10" s="7"/>
      <c r="E10" s="7"/>
      <c r="F10" s="7"/>
      <c r="G10" s="7"/>
      <c r="H10" s="7"/>
      <c r="I10" s="7"/>
      <c r="J10" s="7"/>
      <c r="K10" s="7"/>
      <c r="L10" s="7"/>
      <c r="M10" s="7"/>
      <c r="N10" s="6"/>
    </row>
    <row r="12" spans="1:14" ht="22.5" customHeight="1" x14ac:dyDescent="0.45">
      <c r="A12" s="1" t="s">
        <v>7</v>
      </c>
    </row>
    <row r="13" spans="1:14" ht="22.5" customHeight="1" x14ac:dyDescent="0.45">
      <c r="B13" s="8" t="s">
        <v>8</v>
      </c>
      <c r="C13" s="8"/>
      <c r="D13" s="8"/>
      <c r="E13" s="8"/>
      <c r="F13" s="8" t="s">
        <v>9</v>
      </c>
      <c r="G13" s="8"/>
      <c r="H13" s="8"/>
      <c r="I13" s="8"/>
      <c r="J13" s="9" t="s">
        <v>14</v>
      </c>
      <c r="K13" s="10"/>
      <c r="L13" s="10"/>
      <c r="M13" s="11"/>
    </row>
    <row r="14" spans="1:14" ht="22.5" customHeight="1" x14ac:dyDescent="0.45">
      <c r="B14" s="8" t="s">
        <v>16</v>
      </c>
      <c r="C14" s="8"/>
      <c r="D14" s="8"/>
      <c r="E14" s="8"/>
      <c r="F14" s="12"/>
      <c r="G14" s="12"/>
      <c r="H14" s="12"/>
      <c r="I14" s="12"/>
      <c r="J14" s="17" t="str">
        <f>IF(F14&gt;35000,"○","×")</f>
        <v>×</v>
      </c>
      <c r="K14" s="18"/>
      <c r="L14" s="18"/>
      <c r="M14" s="19"/>
    </row>
    <row r="15" spans="1:14" ht="22.5" customHeight="1" x14ac:dyDescent="0.45">
      <c r="B15" s="8" t="s">
        <v>17</v>
      </c>
      <c r="C15" s="8"/>
      <c r="D15" s="8"/>
      <c r="E15" s="8"/>
      <c r="F15" s="12"/>
      <c r="G15" s="12"/>
      <c r="H15" s="12"/>
      <c r="I15" s="12"/>
      <c r="J15" s="17" t="str">
        <f t="shared" ref="J15:J16" si="0">IF(F15&gt;35000,"○","×")</f>
        <v>×</v>
      </c>
      <c r="K15" s="18"/>
      <c r="L15" s="18"/>
      <c r="M15" s="19"/>
    </row>
    <row r="16" spans="1:14" ht="22.5" customHeight="1" x14ac:dyDescent="0.45">
      <c r="B16" s="8" t="s">
        <v>18</v>
      </c>
      <c r="C16" s="8"/>
      <c r="D16" s="8"/>
      <c r="E16" s="8"/>
      <c r="F16" s="12"/>
      <c r="G16" s="12"/>
      <c r="H16" s="12"/>
      <c r="I16" s="12"/>
      <c r="J16" s="17" t="str">
        <f t="shared" si="0"/>
        <v>×</v>
      </c>
      <c r="K16" s="18"/>
      <c r="L16" s="18"/>
      <c r="M16" s="19"/>
    </row>
    <row r="17" spans="1:13" ht="22.5" customHeight="1" x14ac:dyDescent="0.45">
      <c r="M17" s="13" t="s">
        <v>15</v>
      </c>
    </row>
    <row r="18" spans="1:13" ht="22.5" customHeight="1" x14ac:dyDescent="0.45">
      <c r="M18" s="13"/>
    </row>
    <row r="19" spans="1:13" ht="22.5" customHeight="1" x14ac:dyDescent="0.45">
      <c r="A19" s="1" t="s">
        <v>10</v>
      </c>
    </row>
    <row r="20" spans="1:13" ht="22.5" customHeight="1" x14ac:dyDescent="0.45">
      <c r="B20" s="14" t="s">
        <v>19</v>
      </c>
      <c r="C20" s="14"/>
      <c r="D20" s="14"/>
      <c r="E20" s="14"/>
      <c r="F20" s="14"/>
      <c r="G20" s="14"/>
      <c r="H20" s="14"/>
      <c r="I20" s="14"/>
      <c r="J20" s="20">
        <f>SUMIF(J14:M15,"○",F14:I15)</f>
        <v>0</v>
      </c>
      <c r="K20" s="20"/>
      <c r="L20" s="20"/>
      <c r="M20" s="20"/>
    </row>
    <row r="21" spans="1:13" ht="22.5" customHeight="1" x14ac:dyDescent="0.45">
      <c r="B21" s="14" t="s">
        <v>20</v>
      </c>
      <c r="C21" s="14"/>
      <c r="D21" s="14"/>
      <c r="E21" s="14"/>
      <c r="F21" s="14"/>
      <c r="G21" s="14"/>
      <c r="H21" s="14"/>
      <c r="I21" s="14"/>
      <c r="J21" s="20">
        <f>SUMIF(J16,"○",F16)</f>
        <v>0</v>
      </c>
      <c r="K21" s="20"/>
      <c r="L21" s="20"/>
      <c r="M21" s="20"/>
    </row>
    <row r="23" spans="1:13" ht="22.5" customHeight="1" x14ac:dyDescent="0.45">
      <c r="A23" s="1" t="s">
        <v>11</v>
      </c>
    </row>
    <row r="24" spans="1:13" ht="22.5" customHeight="1" x14ac:dyDescent="0.45">
      <c r="B24" s="8" t="s">
        <v>21</v>
      </c>
      <c r="C24" s="8"/>
      <c r="D24" s="8"/>
      <c r="E24" s="8"/>
      <c r="F24" s="8"/>
      <c r="G24" s="8"/>
      <c r="H24" s="8"/>
      <c r="I24" s="8"/>
      <c r="J24" s="20">
        <f>INT((2.3*J20)/1.1)</f>
        <v>0</v>
      </c>
      <c r="K24" s="20"/>
      <c r="L24" s="20"/>
      <c r="M24" s="20"/>
    </row>
    <row r="25" spans="1:13" ht="22.5" customHeight="1" thickBot="1" x14ac:dyDescent="0.5">
      <c r="B25" s="15" t="s">
        <v>22</v>
      </c>
      <c r="C25" s="15"/>
      <c r="D25" s="15"/>
      <c r="E25" s="15"/>
      <c r="F25" s="15"/>
      <c r="G25" s="15"/>
      <c r="H25" s="15"/>
      <c r="I25" s="15"/>
      <c r="J25" s="21">
        <f>INT((0.8*J21)/1.1)</f>
        <v>0</v>
      </c>
      <c r="K25" s="21"/>
      <c r="L25" s="21"/>
      <c r="M25" s="21"/>
    </row>
    <row r="26" spans="1:13" ht="22.5" customHeight="1" thickTop="1" x14ac:dyDescent="0.45">
      <c r="B26" s="16" t="s">
        <v>12</v>
      </c>
      <c r="C26" s="16"/>
      <c r="D26" s="16"/>
      <c r="E26" s="16"/>
      <c r="F26" s="16"/>
      <c r="G26" s="16"/>
      <c r="H26" s="16"/>
      <c r="I26" s="16"/>
      <c r="J26" s="22">
        <f>SUM(J24:M25)</f>
        <v>0</v>
      </c>
      <c r="K26" s="22"/>
      <c r="L26" s="22"/>
      <c r="M26" s="22"/>
    </row>
    <row r="27" spans="1:13" ht="22.5" customHeight="1" x14ac:dyDescent="0.45">
      <c r="M27" s="13" t="s">
        <v>13</v>
      </c>
    </row>
  </sheetData>
  <sheetProtection algorithmName="SHA-512" hashValue="tqF0r3ep11Juw0u/LW4gTyiXym6DDS3c84aP+P8YIJ2SOzpQbmkCsOLNS8eX8MJgQSUXsljwN0Y6u5Il/bnWsw==" saltValue="y0axfLQC+z/Tyi80193Ptw==" spinCount="100000" sheet="1" objects="1" scenarios="1"/>
  <mergeCells count="34">
    <mergeCell ref="B24:I24"/>
    <mergeCell ref="B25:I25"/>
    <mergeCell ref="J24:M24"/>
    <mergeCell ref="J25:M25"/>
    <mergeCell ref="B26:I26"/>
    <mergeCell ref="J26:M26"/>
    <mergeCell ref="M1:N1"/>
    <mergeCell ref="E2:J2"/>
    <mergeCell ref="D4:G4"/>
    <mergeCell ref="D5:G5"/>
    <mergeCell ref="D6:G6"/>
    <mergeCell ref="H4:M4"/>
    <mergeCell ref="H5:M5"/>
    <mergeCell ref="H6:M6"/>
    <mergeCell ref="J21:M21"/>
    <mergeCell ref="B9:C9"/>
    <mergeCell ref="B10:C10"/>
    <mergeCell ref="D9:M9"/>
    <mergeCell ref="D10:M10"/>
    <mergeCell ref="J13:M13"/>
    <mergeCell ref="J14:M14"/>
    <mergeCell ref="J15:M15"/>
    <mergeCell ref="B20:I20"/>
    <mergeCell ref="J20:M20"/>
    <mergeCell ref="J16:M16"/>
    <mergeCell ref="B13:E13"/>
    <mergeCell ref="F13:I13"/>
    <mergeCell ref="F14:I14"/>
    <mergeCell ref="F15:I15"/>
    <mergeCell ref="F16:I16"/>
    <mergeCell ref="B14:E14"/>
    <mergeCell ref="B15:E15"/>
    <mergeCell ref="B16:E16"/>
    <mergeCell ref="B21:I21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2026-07-13T07:46:36Z</dcterms:modified>
</cp:coreProperties>
</file>