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959C5976-17EA-4448-9958-74E3F686D9E8}"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BW34" i="10"/>
  <c r="BW35" i="10" s="1"/>
  <c r="BW36" i="10" s="1"/>
  <c r="BW37" i="10" s="1"/>
  <c r="BW38" i="10" s="1"/>
  <c r="BW39" i="10" s="1"/>
  <c r="BE34" i="10"/>
  <c r="U34" i="10"/>
  <c r="U35" i="10" s="1"/>
  <c r="U36" i="10" s="1"/>
  <c r="U37" i="10" s="1"/>
  <c r="C34" i="10"/>
  <c r="CO34" i="10" l="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<sst xmlns="http://schemas.openxmlformats.org/spreadsheetml/2006/main" count="1171" uniqueCount="568">
  <si>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</si>
  <si>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</si>
  <si>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</si>
  <si>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</si>
  <si>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</si>
  <si>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</si>
  <si>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</si>
  <si>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</si>
  <si>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</si>
  <si>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</si>
  <si>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</si>
  <si>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</si>
  <si>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</si>
  <si>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</si>
  <si>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</si>
  <si>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</si>
  <si>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</si>
  <si>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</si>
  <si>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</si>
  <si>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</si>
  <si>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</si>
  <si>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</si>
  <si>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</si>
  <si>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</si>
  <si>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</si>
  <si>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</si>
  <si>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</si>
  <si>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</si>
  <si>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</si>
  <si>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</si>
  <si>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</si>
  <si>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</si>
  <si>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</si>
  <si>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</si>
  <si>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</si>
  <si>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</si>
  <si>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</si>
  <si>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</si>
  <si>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</si>
  <si>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</si>
  <si>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</si>
  <si>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</si>
  <si>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</si>
  <si>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</si>
  <si>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</si>
  <si>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</si>
  <si>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</si>
  <si>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</si>
  <si>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</si>
  <si>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</si>
  <si>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</si>
  <si>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</si>
  <si>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</si>
  <si>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</si>
  <si>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</si>
  <si>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</si>
  <si>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</si>
  <si>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</si>
  <si>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</si>
  <si>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</si>
  <si>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</si>
  <si>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</si>
  <si>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</si>
  <si>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</si>
  <si>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</si>
  <si>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</si>
  <si>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</si>
  <si>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</si>
  <si>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</si>
  <si>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</si>
  <si>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</si>
  <si>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</si>
  <si>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</si>
  <si>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</si>
  <si>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</si>
  <si>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</si>
  <si>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</si>
  <si>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</si>
  <si>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</si>
  <si>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</si>
  <si>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</si>
  <si>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</si>
  <si>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</si>
  <si>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</si>
  <si>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</si>
  <si>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</si>
  <si>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</si>
  <si>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</si>
  <si>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</si>
  <si>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</si>
  <si>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</si>
  <si>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</si>
  <si>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</si>
  <si>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</si>
  <si>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千早赤阪村</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</si>
  <si>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</si>
  <si>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</si>
  <si>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</si>
  <si>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</si>
  <si>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</si>
  <si>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</si>
  <si>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</si>
  <si>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</si>
  <si>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</si>
  <si>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</si>
  <si>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</si>
  <si>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</si>
  <si>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</si>
  <si>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</si>
  <si>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</si>
  <si>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</si>
  <si>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</si>
  <si>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</si>
  <si>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</si>
  <si>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</si>
  <si>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</si>
  <si>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</si>
  <si>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</si>
  <si>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</si>
  <si>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</si>
  <si>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</si>
  <si>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</si>
  <si>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</si>
  <si>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</si>
  <si>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</si>
  <si>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</si>
  <si>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</si>
  <si>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</si>
  <si>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</si>
  <si>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</si>
  <si>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</si>
  <si>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</si>
  <si>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</si>
  <si>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</si>
  <si>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</si>
  <si>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</si>
  <si>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</si>
  <si>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</si>
  <si>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</si>
  <si>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</si>
  <si>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</si>
  <si>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</si>
  <si>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</si>
  <si>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</si>
  <si>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</si>
  <si>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</si>
  <si>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</si>
  <si>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</si>
  <si>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</si>
  <si>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</si>
  <si>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</si>
  <si>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</si>
  <si>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</si>
  <si>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</si>
  <si>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</si>
  <si>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</si>
  <si>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</si>
  <si>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</si>
  <si>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</si>
  <si>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</si>
  <si>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</si>
  <si>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</si>
  <si>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</si>
  <si>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</si>
  <si>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</si>
  <si>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</si>
  <si>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</si>
  <si>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</si>
  <si>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</si>
  <si>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</si>
  <si>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</si>
  <si>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</si>
  <si>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</si>
  <si>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</si>
  <si>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</si>
  <si>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</si>
  <si>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</si>
  <si>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</si>
  <si>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</si>
  <si>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</si>
  <si>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</si>
  <si>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</si>
  <si>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</si>
  <si>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</si>
  <si>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</si>
  <si>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</si>
  <si>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</si>
  <si>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</si>
  <si>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</si>
  <si>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</si>
  <si>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</si>
  <si>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</si>
  <si>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</si>
  <si>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</si>
  <si>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</si>
  <si>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</si>
  <si>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</si>
  <si>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</si>
  <si>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</si>
  <si>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</si>
  <si>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</si>
  <si>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</si>
  <si>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</si>
  <si>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</si>
  <si>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大阪府千早赤阪村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</si>
  <si>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</si>
  <si>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</si>
  <si>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</si>
  <si>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</si>
  <si>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</si>
  <si>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</si>
  <si>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</si>
  <si>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</si>
  <si>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</si>
  <si>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</si>
  <si>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</si>
  <si>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</si>
  <si>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</si>
  <si>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</si>
  <si>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</si>
  <si>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</si>
  <si>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</si>
  <si>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</si>
  <si>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</si>
  <si>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</si>
  <si>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</si>
  <si>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</si>
  <si>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</si>
  <si>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</si>
  <si>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</si>
  <si>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</si>
  <si>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</si>
  <si>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</si>
  <si>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</si>
  <si>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</si>
  <si>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</si>
  <si>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</si>
  <si>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</si>
  <si>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</si>
  <si>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</si>
  <si>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</si>
  <si>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</si>
  <si>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</si>
  <si>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</si>
  <si>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</si>
  <si>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</si>
  <si>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</si>
  <si>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</si>
  <si>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</si>
  <si>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</si>
  <si>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</si>
  <si>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</si>
  <si>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</si>
  <si>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</si>
  <si>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</si>
  <si>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</si>
  <si>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</si>
  <si>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</si>
  <si>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</si>
  <si>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</si>
  <si>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</si>
  <si>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</si>
  <si>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</si>
  <si>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</si>
  <si>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</si>
  <si>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</si>
  <si>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</si>
  <si>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</si>
  <si>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</si>
  <si>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</si>
  <si>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</si>
  <si>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</si>
  <si>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</si>
  <si>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</si>
  <si>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</si>
  <si>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</si>
  <si>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</si>
  <si>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</si>
  <si>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</si>
  <si>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</si>
  <si>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</si>
  <si>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</si>
  <si>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</si>
  <si>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</si>
  <si>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</si>
  <si>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</si>
  <si>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</si>
  <si>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</si>
  <si>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</si>
  <si>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</si>
  <si>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</si>
  <si>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</si>
  <si>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</si>
  <si>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</si>
  <si>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</si>
  <si>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</si>
  <si>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</si>
  <si>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</si>
  <si>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</si>
  <si>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</si>
  <si>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</si>
  <si>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</si>
  <si>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</si>
  <si>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</si>
  <si>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</si>
  <si>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</si>
  <si>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</si>
  <si>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</si>
  <si>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</si>
  <si>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</si>
  <si>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</si>
  <si>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</si>
  <si>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</si>
  <si>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</si>
  <si>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</si>
  <si>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</si>
  <si>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</si>
  <si>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</si>
  <si>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</si>
  <si>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</si>
  <si>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</si>
  <si>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</si>
  <si>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</si>
  <si>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</si>
  <si>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</si>
  <si>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</si>
  <si>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</si>
  <si>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</si>
  <si>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</si>
  <si>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</si>
  <si>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</si>
  <si>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</si>
  <si>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</si>
  <si>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</si>
  <si>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</si>
  <si>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</si>
  <si>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</si>
  <si>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</si>
  <si>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</si>
  <si>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</si>
  <si>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</si>
  <si>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</si>
  <si>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</si>
  <si>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</si>
  <si>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</si>
  <si>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</si>
  <si>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</si>
  <si>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</si>
  <si>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</si>
  <si>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</si>
  <si>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</si>
  <si>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</si>
  <si>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</si>
  <si>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</si>
  <si>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</si>
  <si>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大阪府千早赤阪村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</si>
  <si>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</si>
  <si>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</si>
  <si>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</si>
  <si>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</si>
  <si>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</si>
  <si>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</si>
  <si>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</si>
  <si>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</si>
  <si>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</si>
  <si>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</si>
  <si>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</si>
  <si>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</si>
  <si>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</si>
  <si>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</si>
  <si>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</si>
  <si>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</si>
  <si>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</si>
  <si>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</si>
  <si>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</si>
  <si>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</si>
  <si>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</si>
  <si>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</si>
  <si>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</si>
  <si>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</si>
  <si>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</si>
  <si>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</si>
  <si>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</si>
  <si>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</si>
  <si>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</si>
  <si>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</si>
  <si>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</si>
  <si>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</si>
  <si>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</si>
  <si>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</si>
  <si>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</si>
  <si>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</si>
  <si>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</si>
  <si>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</si>
  <si>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</si>
  <si>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</si>
  <si>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</si>
  <si>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</si>
  <si>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</si>
  <si>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</si>
  <si>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</si>
  <si>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</si>
  <si>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</si>
  <si>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</si>
  <si>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</si>
  <si>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</si>
  <si>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</si>
  <si>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</si>
  <si>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</si>
  <si>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</si>
  <si>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</si>
  <si>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</si>
  <si>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</si>
  <si>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</si>
  <si>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</si>
  <si>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</si>
  <si>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</si>
  <si>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</si>
  <si>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</si>
  <si>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</si>
  <si>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</si>
  <si>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</si>
  <si>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</si>
  <si>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</si>
  <si>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</si>
  <si>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</si>
  <si>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</si>
  <si>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</si>
  <si>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</si>
  <si>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</si>
  <si>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</si>
  <si>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</si>
  <si>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</si>
  <si>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</si>
  <si>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</si>
  <si>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</si>
  <si>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</si>
  <si>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</si>
  <si>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</si>
  <si>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</si>
  <si>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</si>
  <si>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</si>
  <si>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</si>
  <si>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</si>
  <si>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</si>
  <si>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</si>
  <si>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</si>
  <si>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</si>
  <si>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</si>
  <si>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</si>
  <si>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</si>
  <si>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</si>
  <si>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</si>
  <si>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</si>
  <si>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</si>
  <si>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</si>
  <si>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</si>
  <si>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</si>
  <si>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</si>
  <si>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</si>
  <si>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</si>
  <si>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</si>
  <si>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</si>
  <si>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</si>
  <si>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</si>
  <si>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</si>
  <si>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</si>
  <si>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</si>
  <si>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</si>
  <si>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</si>
  <si>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</si>
  <si>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</si>
  <si>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</si>
  <si>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</si>
  <si>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</si>
  <si>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</si>
  <si>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</si>
  <si>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</si>
  <si>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</si>
  <si>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</si>
  <si>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</si>
  <si>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</si>
  <si>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</si>
  <si>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</si>
  <si>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</si>
  <si>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</si>
  <si>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</si>
  <si>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</si>
  <si>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</si>
  <si>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</si>
  <si>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</si>
  <si>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</si>
  <si>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</si>
  <si>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</si>
  <si>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</si>
  <si>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</si>
  <si>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</si>
  <si>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</si>
  <si>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</si>
  <si>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</si>
  <si>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</si>
  <si>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</si>
  <si>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</si>
  <si>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</si>
  <si>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</si>
  <si>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</si>
  <si>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</si>
  <si>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</si>
  <si>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</si>
  <si>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</si>
  <si>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</si>
  <si>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</si>
  <si>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</si>
  <si>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</si>
  <si>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</si>
  <si>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</si>
  <si>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</si>
  <si>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</si>
  <si>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</si>
  <si>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</si>
  <si>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</si>
  <si>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</si>
  <si>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</si>
  <si>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</si>
  <si>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</si>
  <si>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</si>
  <si>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</si>
  <si>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</si>
  <si>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</si>
  <si>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</si>
  <si>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</si>
  <si>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</si>
  <si>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介護保険特別会計</t>
  </si>
  <si>
    <t>国民健康保険特別会計（事業勘定）</t>
  </si>
  <si>
    <t>後期高齢者医療特別会計</t>
  </si>
  <si>
    <t>国民健康保険特別会計（施設勘定）</t>
  </si>
  <si>
    <t>その他会計（赤字）</t>
  </si>
  <si>
    <t>その他会計（黒字）</t>
  </si>
  <si>
    <t>R02</t>
    <phoneticPr fontId="5"/>
  </si>
  <si>
    <t>R03</t>
    <phoneticPr fontId="5"/>
  </si>
  <si>
    <t>R04</t>
    <phoneticPr fontId="5"/>
  </si>
  <si>
    <t>R05</t>
    <phoneticPr fontId="5"/>
  </si>
  <si>
    <t>R06</t>
    <phoneticPr fontId="5"/>
  </si>
  <si>
    <t>-</t>
    <phoneticPr fontId="2"/>
  </si>
  <si>
    <t>千早赤阪楠公史跡保存会</t>
    <phoneticPr fontId="2"/>
  </si>
  <si>
    <t>公共施設等整備基金</t>
    <phoneticPr fontId="5"/>
  </si>
  <si>
    <t>ふるさと応援基金</t>
    <phoneticPr fontId="5"/>
  </si>
  <si>
    <t>教育施設整備基金</t>
    <phoneticPr fontId="5"/>
  </si>
  <si>
    <t>森林環境譲与税基金</t>
    <phoneticPr fontId="5"/>
  </si>
  <si>
    <t>退職手当基金</t>
    <phoneticPr fontId="2"/>
  </si>
  <si>
    <t>大阪府後期高齢者医療連合（一般会計）</t>
    <rPh sb="0" eb="3">
      <t>オオサカフ</t>
    </rPh>
    <rPh sb="3" eb="5">
      <t>コウキ</t>
    </rPh>
    <rPh sb="5" eb="8">
      <t>コウレイシャ</t>
    </rPh>
    <rPh sb="8" eb="10">
      <t>イリョウ</t>
    </rPh>
    <rPh sb="10" eb="12">
      <t>レンゴウ</t>
    </rPh>
    <rPh sb="13" eb="15">
      <t>イッパン</t>
    </rPh>
    <rPh sb="15" eb="17">
      <t>カイケイ</t>
    </rPh>
    <phoneticPr fontId="2"/>
  </si>
  <si>
    <t>大阪府後期高齢者医療後期連合（後期高齢者医療特別会計）</t>
    <rPh sb="0" eb="3">
      <t>オオサカフ</t>
    </rPh>
    <rPh sb="3" eb="5">
      <t>コウキ</t>
    </rPh>
    <rPh sb="5" eb="8">
      <t>コウレイシャ</t>
    </rPh>
    <rPh sb="8" eb="10">
      <t>イリョウ</t>
    </rPh>
    <rPh sb="10" eb="12">
      <t>コウキ</t>
    </rPh>
    <rPh sb="12" eb="14">
      <t>レンゴウ</t>
    </rPh>
    <rPh sb="15" eb="17">
      <t>コウキ</t>
    </rPh>
    <rPh sb="17" eb="20">
      <t>コウレイシャ</t>
    </rPh>
    <rPh sb="20" eb="22">
      <t>イリョウ</t>
    </rPh>
    <rPh sb="22" eb="24">
      <t>トクベツ</t>
    </rPh>
    <rPh sb="24" eb="26">
      <t>カイケイ</t>
    </rPh>
    <phoneticPr fontId="2"/>
  </si>
  <si>
    <t>大阪広域水道企業団水道事業会計（水道用水供給事業）</t>
    <rPh sb="0" eb="2">
      <t>オオサカ</t>
    </rPh>
    <rPh sb="2" eb="4">
      <t>コウイキ</t>
    </rPh>
    <rPh sb="4" eb="6">
      <t>スイドウ</t>
    </rPh>
    <rPh sb="6" eb="8">
      <t>キギョウ</t>
    </rPh>
    <rPh sb="8" eb="9">
      <t>ダン</t>
    </rPh>
    <rPh sb="9" eb="11">
      <t>スイドウ</t>
    </rPh>
    <rPh sb="11" eb="13">
      <t>ジギョウ</t>
    </rPh>
    <rPh sb="13" eb="15">
      <t>カイケイ</t>
    </rPh>
    <rPh sb="16" eb="18">
      <t>スイドウ</t>
    </rPh>
    <rPh sb="18" eb="19">
      <t>ヨウ</t>
    </rPh>
    <rPh sb="19" eb="20">
      <t>ミズ</t>
    </rPh>
    <rPh sb="20" eb="22">
      <t>キョウキュウ</t>
    </rPh>
    <rPh sb="22" eb="24">
      <t>ジギョウ</t>
    </rPh>
    <phoneticPr fontId="2"/>
  </si>
  <si>
    <t>大阪広域水道企業団水道事業会計（市町村域水道事業）千早赤阪水道事業</t>
    <rPh sb="0" eb="2">
      <t>オオサカ</t>
    </rPh>
    <rPh sb="2" eb="4">
      <t>コウイキ</t>
    </rPh>
    <rPh sb="4" eb="6">
      <t>スイドウ</t>
    </rPh>
    <rPh sb="6" eb="8">
      <t>キギョウ</t>
    </rPh>
    <rPh sb="8" eb="9">
      <t>ダン</t>
    </rPh>
    <rPh sb="9" eb="11">
      <t>スイドウ</t>
    </rPh>
    <rPh sb="11" eb="13">
      <t>ジギョウ</t>
    </rPh>
    <rPh sb="13" eb="15">
      <t>カイケイ</t>
    </rPh>
    <rPh sb="16" eb="19">
      <t>シチョウソン</t>
    </rPh>
    <rPh sb="19" eb="20">
      <t>イキ</t>
    </rPh>
    <rPh sb="20" eb="22">
      <t>スイドウ</t>
    </rPh>
    <rPh sb="22" eb="24">
      <t>ジギョウ</t>
    </rPh>
    <rPh sb="25" eb="27">
      <t>チハヤ</t>
    </rPh>
    <rPh sb="27" eb="29">
      <t>アカサカ</t>
    </rPh>
    <rPh sb="29" eb="31">
      <t>スイドウ</t>
    </rPh>
    <rPh sb="31" eb="33">
      <t>ジギョウ</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</si>
  <si>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</si>
  <si>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南河内環境事業組合</t>
    <rPh sb="0" eb="1">
      <t>ミナミ</t>
    </rPh>
    <rPh sb="1" eb="3">
      <t>カワチ</t>
    </rPh>
    <rPh sb="3" eb="5">
      <t>カンキョウ</t>
    </rPh>
    <rPh sb="5" eb="7">
      <t>ジギョウ</t>
    </rPh>
    <rPh sb="7" eb="9">
      <t>クミアイ</t>
    </rPh>
    <phoneticPr fontId="2"/>
  </si>
  <si>
    <t>大阪南消防組合</t>
    <rPh sb="0" eb="3">
      <t>オオサカミナミ</t>
    </rPh>
    <rPh sb="3" eb="5">
      <t>ショウボウ</t>
    </rPh>
    <rPh sb="5" eb="7">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</si>
  <si>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</si>
  <si>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</si>
  <si>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平成28年度以降発生していないが、有形固定資産減価償却率は類似団体平均値よりも高い数値が続いている。令和5年度に庁舎の建て替えが完了したことにより、一時的に減少しているが、引き続き高い傾向にある。主な要因としては、昭和30年代に建設された小学校・中学校が、有形固定資産減価償却率90％以上になっていることが挙げられる。公共施設等総合管理計画に基づき、今後、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</si>
  <si>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</si>
  <si>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</si>
  <si>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</si>
  <si>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</si>
  <si>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</si>
  <si>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</si>
  <si>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将来負担比率については平成28年度以降発生していない。　実質公債費比率は令和5年度以降類似団体とほぼ同水準となっている。平成30年度以降、類似団体平均値を下回っていたが、令和3年度から、過疎対策事業債の据置期間が終了し、元金償還が増え、数値が上昇したと考えている。また令和5年度・令和6年度に庁舎建設のための起債を多く発行しているため、今後増加する見込みである。将来負担比率の上昇は実質公債費比率の上昇に繋がることから、今後起債発行額の抑制に努めていく。</t>
    <rPh sb="37" eb="39">
      <t>レイワ</t>
    </rPh>
    <rPh sb="40" eb="42">
      <t>ネンド</t>
    </rPh>
    <rPh sb="42" eb="44">
      <t>イコウ</t>
    </rPh>
    <rPh sb="51" eb="52">
      <t>ドウ</t>
    </rPh>
    <rPh sb="135" eb="137">
      <t>レイワ</t>
    </rPh>
    <rPh sb="138" eb="140">
      <t>ネンド</t>
    </rPh>
    <rPh sb="141" eb="143">
      <t>レイワ</t>
    </rPh>
    <rPh sb="144" eb="146">
      <t>ネンド</t>
    </rPh>
    <rPh sb="147" eb="149">
      <t>チョウシャ</t>
    </rPh>
    <rPh sb="149" eb="151">
      <t>ケンセツ</t>
    </rPh>
    <rPh sb="155" eb="157">
      <t>キサイ</t>
    </rPh>
    <rPh sb="158" eb="159">
      <t>オオ</t>
    </rPh>
    <rPh sb="160" eb="162">
      <t>ハッコウ</t>
    </rPh>
    <rPh sb="169" eb="171">
      <t>コンゴ</t>
    </rPh>
    <rPh sb="171" eb="173">
      <t>ゾウカ</t>
    </rPh>
    <rPh sb="175" eb="177">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</si>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</sst>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D486E9-1A08-477C-AB2C-2912C8278A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FCEE-45AE-A512-3E62AD32D46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32665</c:v>
                </c:pt>
                <c:pt idx="1">
                  <c:v>39948</c:v>
                </c:pt>
                <c:pt idx="2">
                  <c:v>129365</c:v>
                </c:pt>
                <c:pt idx="3">
                  <c:v>115166</c:v>
                </c:pt>
                <c:pt idx="4">
                  <c:v>18191</c:v>
                </c:pt>
              </c:numCache>
            </c:numRef>
          </c:val>
          <c:smooth val="0"/>
          <c:extLst>
            <c:ext xmlns:c16="http://schemas.microsoft.com/office/drawing/2014/chart" uri="{C3380CC4-5D6E-409C-BE32-E72D297353CC}">
              <c16:uniqueId val="{00000001-FCEE-45AE-A512-3E62AD32D46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c:v>
                </c:pt>
                <c:pt idx="1">
                  <c:v>4.6900000000000004</c:v>
                </c:pt>
                <c:pt idx="2">
                  <c:v>3.42</c:v>
                </c:pt>
                <c:pt idx="3">
                  <c:v>8.35</c:v>
                </c:pt>
                <c:pt idx="4">
                  <c:v>8.8699999999999992</c:v>
                </c:pt>
              </c:numCache>
            </c:numRef>
          </c:val>
          <c:extLst>
            <c:ext xmlns:c16="http://schemas.microsoft.com/office/drawing/2014/chart" uri="{C3380CC4-5D6E-409C-BE32-E72D297353CC}">
              <c16:uniqueId val="{00000000-28DC-4907-97D2-403AFEF7B45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43.29</c:v>
                </c:pt>
                <c:pt idx="1">
                  <c:v>46.54</c:v>
                </c:pt>
                <c:pt idx="2">
                  <c:v>48.99</c:v>
                </c:pt>
                <c:pt idx="3">
                  <c:v>53.5</c:v>
                </c:pt>
                <c:pt idx="4">
                  <c:v>57.38</c:v>
                </c:pt>
              </c:numCache>
            </c:numRef>
          </c:val>
          <c:extLst>
            <c:ext xmlns:c16="http://schemas.microsoft.com/office/drawing/2014/chart" uri="{C3380CC4-5D6E-409C-BE32-E72D297353CC}">
              <c16:uniqueId val="{00000001-28DC-4907-97D2-403AFEF7B45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0.67</c:v>
                </c:pt>
                <c:pt idx="1">
                  <c:v>10.49</c:v>
                </c:pt>
                <c:pt idx="2">
                  <c:v>2.17</c:v>
                </c:pt>
                <c:pt idx="3">
                  <c:v>11.86</c:v>
                </c:pt>
                <c:pt idx="4">
                  <c:v>4.8</c:v>
                </c:pt>
              </c:numCache>
            </c:numRef>
          </c:val>
          <c:smooth val="0"/>
          <c:extLst>
            <c:ext xmlns:c16="http://schemas.microsoft.com/office/drawing/2014/chart" uri="{C3380CC4-5D6E-409C-BE32-E72D297353CC}">
              <c16:uniqueId val="{00000002-28DC-4907-97D2-403AFEF7B45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A010-446A-96D8-7762BBE72D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10-446A-96D8-7762BBE72D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010-446A-96D8-7762BBE72D0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010-446A-96D8-7762BBE72D08}"/>
            </c:ext>
          </c:extLst>
        </c:ser>
        <c:ser>
          <c:idx val="4"/>
          <c:order val="4"/>
          <c:tx>
            <c:strRef>
              <c:f>データシート!$A$31</c:f>
              <c:strCache>
                <c:ptCount val="1"/>
                <c:pt idx="0">
                  <c:v>国民健康保険特別会計（施設勘定）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010-446A-96D8-7762BBE72D0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0.02</c:v>
                </c:pt>
                <c:pt idx="6">
                  <c:v>#N/A</c:v>
                </c:pt>
                <c:pt idx="7">
                  <c:v>0.01</c:v>
                </c:pt>
                <c:pt idx="8">
                  <c:v>#N/A</c:v>
                </c:pt>
                <c:pt idx="9">
                  <c:v>0</c:v>
                </c:pt>
              </c:numCache>
            </c:numRef>
          </c:val>
          <c:extLst>
            <c:ext xmlns:c16="http://schemas.microsoft.com/office/drawing/2014/chart" uri="{C3380CC4-5D6E-409C-BE32-E72D297353CC}">
              <c16:uniqueId val="{00000005-A010-446A-96D8-7762BBE72D08}"/>
            </c:ext>
          </c:extLst>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0.23</c:v>
                </c:pt>
                <c:pt idx="4">
                  <c:v>#N/A</c:v>
                </c:pt>
                <c:pt idx="5">
                  <c:v>0.25</c:v>
                </c:pt>
                <c:pt idx="6">
                  <c:v>#N/A</c:v>
                </c:pt>
                <c:pt idx="7">
                  <c:v>0.08</c:v>
                </c:pt>
                <c:pt idx="8">
                  <c:v>#N/A</c:v>
                </c:pt>
                <c:pt idx="9">
                  <c:v>0.03</c:v>
                </c:pt>
              </c:numCache>
            </c:numRef>
          </c:val>
          <c:extLst>
            <c:ext xmlns:c16="http://schemas.microsoft.com/office/drawing/2014/chart" uri="{C3380CC4-5D6E-409C-BE32-E72D297353CC}">
              <c16:uniqueId val="{00000006-A010-446A-96D8-7762BBE72D0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c:v>
                </c:pt>
                <c:pt idx="2">
                  <c:v>#N/A</c:v>
                </c:pt>
                <c:pt idx="3">
                  <c:v>1.06</c:v>
                </c:pt>
                <c:pt idx="4">
                  <c:v>#N/A</c:v>
                </c:pt>
                <c:pt idx="5">
                  <c:v>0.21</c:v>
                </c:pt>
                <c:pt idx="6">
                  <c:v>#N/A</c:v>
                </c:pt>
                <c:pt idx="7">
                  <c:v>0.16</c:v>
                </c:pt>
                <c:pt idx="8">
                  <c:v>#N/A</c:v>
                </c:pt>
                <c:pt idx="9">
                  <c:v>0.37</c:v>
                </c:pt>
              </c:numCache>
            </c:numRef>
          </c:val>
          <c:extLst>
            <c:ext xmlns:c16="http://schemas.microsoft.com/office/drawing/2014/chart" uri="{C3380CC4-5D6E-409C-BE32-E72D297353CC}">
              <c16:uniqueId val="{00000007-A010-446A-96D8-7762BBE72D0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1.67</c:v>
                </c:pt>
              </c:numCache>
            </c:numRef>
          </c:val>
          <c:extLst>
            <c:ext xmlns:c16="http://schemas.microsoft.com/office/drawing/2014/chart" uri="{C3380CC4-5D6E-409C-BE32-E72D297353CC}">
              <c16:uniqueId val="{00000008-A010-446A-96D8-7762BBE72D0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c:v>
                </c:pt>
                <c:pt idx="2">
                  <c:v>#N/A</c:v>
                </c:pt>
                <c:pt idx="3">
                  <c:v>4.6900000000000004</c:v>
                </c:pt>
                <c:pt idx="4">
                  <c:v>#N/A</c:v>
                </c:pt>
                <c:pt idx="5">
                  <c:v>3.42</c:v>
                </c:pt>
                <c:pt idx="6">
                  <c:v>#N/A</c:v>
                </c:pt>
                <c:pt idx="7">
                  <c:v>8.34</c:v>
                </c:pt>
                <c:pt idx="8">
                  <c:v>#N/A</c:v>
                </c:pt>
                <c:pt idx="9">
                  <c:v>8.8699999999999992</c:v>
                </c:pt>
              </c:numCache>
            </c:numRef>
          </c:val>
          <c:extLst>
            <c:ext xmlns:c16="http://schemas.microsoft.com/office/drawing/2014/chart" uri="{C3380CC4-5D6E-409C-BE32-E72D297353CC}">
              <c16:uniqueId val="{00000009-A010-446A-96D8-7762BBE72D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274</c:v>
                </c:pt>
                <c:pt idx="5">
                  <c:v>235</c:v>
                </c:pt>
                <c:pt idx="8">
                  <c:v>293</c:v>
                </c:pt>
                <c:pt idx="11">
                  <c:v>301</c:v>
                </c:pt>
                <c:pt idx="14">
                  <c:v>307</c:v>
                </c:pt>
              </c:numCache>
            </c:numRef>
          </c:val>
          <c:extLst>
            <c:ext xmlns:c16="http://schemas.microsoft.com/office/drawing/2014/chart" uri="{C3380CC4-5D6E-409C-BE32-E72D297353CC}">
              <c16:uniqueId val="{00000000-A42A-4EE3-8534-5A3A42F213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42A-4EE3-8534-5A3A42F213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42A-4EE3-8534-5A3A42F213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5</c:v>
                </c:pt>
                <c:pt idx="6">
                  <c:v>10</c:v>
                </c:pt>
                <c:pt idx="9">
                  <c:v>12</c:v>
                </c:pt>
                <c:pt idx="12">
                  <c:v>33</c:v>
                </c:pt>
              </c:numCache>
            </c:numRef>
          </c:val>
          <c:extLst>
            <c:ext xmlns:c16="http://schemas.microsoft.com/office/drawing/2014/chart" uri="{C3380CC4-5D6E-409C-BE32-E72D297353CC}">
              <c16:uniqueId val="{00000003-A42A-4EE3-8534-5A3A42F213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c:v>
                </c:pt>
                <c:pt idx="3">
                  <c:v>73</c:v>
                </c:pt>
                <c:pt idx="6">
                  <c:v>59</c:v>
                </c:pt>
                <c:pt idx="9">
                  <c:v>29</c:v>
                </c:pt>
                <c:pt idx="12">
                  <c:v>85</c:v>
                </c:pt>
              </c:numCache>
            </c:numRef>
          </c:val>
          <c:extLst>
            <c:ext xmlns:c16="http://schemas.microsoft.com/office/drawing/2014/chart" uri="{C3380CC4-5D6E-409C-BE32-E72D297353CC}">
              <c16:uniqueId val="{00000004-A42A-4EE3-8534-5A3A42F213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2A-4EE3-8534-5A3A42F213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2A-4EE3-8534-5A3A42F213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334</c:v>
                </c:pt>
                <c:pt idx="3">
                  <c:v>346</c:v>
                </c:pt>
                <c:pt idx="6">
                  <c:v>365</c:v>
                </c:pt>
                <c:pt idx="9">
                  <c:v>363</c:v>
                </c:pt>
                <c:pt idx="12">
                  <c:v>379</c:v>
                </c:pt>
              </c:numCache>
            </c:numRef>
          </c:val>
          <c:extLst>
            <c:ext xmlns:c16="http://schemas.microsoft.com/office/drawing/2014/chart" uri="{C3380CC4-5D6E-409C-BE32-E72D297353CC}">
              <c16:uniqueId val="{00000007-A42A-4EE3-8534-5A3A42F2132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134</c:v>
                </c:pt>
                <c:pt idx="2">
                  <c:v>#N/A</c:v>
                </c:pt>
                <c:pt idx="3">
                  <c:v>#N/A</c:v>
                </c:pt>
                <c:pt idx="4">
                  <c:v>189</c:v>
                </c:pt>
                <c:pt idx="5">
                  <c:v>#N/A</c:v>
                </c:pt>
                <c:pt idx="6">
                  <c:v>#N/A</c:v>
                </c:pt>
                <c:pt idx="7">
                  <c:v>141</c:v>
                </c:pt>
                <c:pt idx="8">
                  <c:v>#N/A</c:v>
                </c:pt>
                <c:pt idx="9">
                  <c:v>#N/A</c:v>
                </c:pt>
                <c:pt idx="10">
                  <c:v>103</c:v>
                </c:pt>
                <c:pt idx="11">
                  <c:v>#N/A</c:v>
                </c:pt>
                <c:pt idx="12">
                  <c:v>#N/A</c:v>
                </c:pt>
                <c:pt idx="13">
                  <c:v>190</c:v>
                </c:pt>
                <c:pt idx="14">
                  <c:v>#N/A</c:v>
                </c:pt>
              </c:numCache>
            </c:numRef>
          </c:val>
          <c:smooth val="0"/>
          <c:extLst>
            <c:ext xmlns:c16="http://schemas.microsoft.com/office/drawing/2014/chart" uri="{C3380CC4-5D6E-409C-BE32-E72D297353CC}">
              <c16:uniqueId val="{00000008-A42A-4EE3-8534-5A3A42F2132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3242</c:v>
                </c:pt>
                <c:pt idx="5">
                  <c:v>3165</c:v>
                </c:pt>
                <c:pt idx="8">
                  <c:v>3212</c:v>
                </c:pt>
                <c:pt idx="11">
                  <c:v>3199</c:v>
                </c:pt>
                <c:pt idx="14">
                  <c:v>3000</c:v>
                </c:pt>
              </c:numCache>
            </c:numRef>
          </c:val>
          <c:extLst>
            <c:ext xmlns:c16="http://schemas.microsoft.com/office/drawing/2014/chart" uri="{C3380CC4-5D6E-409C-BE32-E72D297353CC}">
              <c16:uniqueId val="{00000000-071A-476C-BBD5-E0E343C950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71A-476C-BBD5-E0E343C950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2364</c:v>
                </c:pt>
                <c:pt idx="5">
                  <c:v>2425</c:v>
                </c:pt>
                <c:pt idx="8">
                  <c:v>2576</c:v>
                </c:pt>
                <c:pt idx="11">
                  <c:v>2302</c:v>
                </c:pt>
                <c:pt idx="14">
                  <c:v>2322</c:v>
                </c:pt>
              </c:numCache>
            </c:numRef>
          </c:val>
          <c:extLst>
            <c:ext xmlns:c16="http://schemas.microsoft.com/office/drawing/2014/chart" uri="{C3380CC4-5D6E-409C-BE32-E72D297353CC}">
              <c16:uniqueId val="{00000002-071A-476C-BBD5-E0E343C950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71A-476C-BBD5-E0E343C950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71A-476C-BBD5-E0E343C950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71A-476C-BBD5-E0E343C950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578</c:v>
                </c:pt>
                <c:pt idx="3">
                  <c:v>588</c:v>
                </c:pt>
                <c:pt idx="6">
                  <c:v>558</c:v>
                </c:pt>
                <c:pt idx="9">
                  <c:v>579</c:v>
                </c:pt>
                <c:pt idx="12">
                  <c:v>517</c:v>
                </c:pt>
              </c:numCache>
            </c:numRef>
          </c:val>
          <c:extLst>
            <c:ext xmlns:c16="http://schemas.microsoft.com/office/drawing/2014/chart" uri="{C3380CC4-5D6E-409C-BE32-E72D297353CC}">
              <c16:uniqueId val="{00000006-071A-476C-BBD5-E0E343C950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169</c:v>
                </c:pt>
                <c:pt idx="3">
                  <c:v>232</c:v>
                </c:pt>
                <c:pt idx="6">
                  <c:v>226</c:v>
                </c:pt>
                <c:pt idx="9">
                  <c:v>219</c:v>
                </c:pt>
                <c:pt idx="12">
                  <c:v>354</c:v>
                </c:pt>
              </c:numCache>
            </c:numRef>
          </c:val>
          <c:extLst>
            <c:ext xmlns:c16="http://schemas.microsoft.com/office/drawing/2014/chart" uri="{C3380CC4-5D6E-409C-BE32-E72D297353CC}">
              <c16:uniqueId val="{00000007-071A-476C-BBD5-E0E343C950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849</c:v>
                </c:pt>
                <c:pt idx="3">
                  <c:v>806</c:v>
                </c:pt>
                <c:pt idx="6">
                  <c:v>731</c:v>
                </c:pt>
                <c:pt idx="9">
                  <c:v>536</c:v>
                </c:pt>
                <c:pt idx="12">
                  <c:v>509</c:v>
                </c:pt>
              </c:numCache>
            </c:numRef>
          </c:val>
          <c:extLst>
            <c:ext xmlns:c16="http://schemas.microsoft.com/office/drawing/2014/chart" uri="{C3380CC4-5D6E-409C-BE32-E72D297353CC}">
              <c16:uniqueId val="{00000008-071A-476C-BBD5-E0E343C950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71A-476C-BBD5-E0E343C950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3518</c:v>
                </c:pt>
                <c:pt idx="3">
                  <c:v>3342</c:v>
                </c:pt>
                <c:pt idx="6">
                  <c:v>3521</c:v>
                </c:pt>
                <c:pt idx="9">
                  <c:v>3693</c:v>
                </c:pt>
                <c:pt idx="12">
                  <c:v>3449</c:v>
                </c:pt>
              </c:numCache>
            </c:numRef>
          </c:val>
          <c:extLst>
            <c:ext xmlns:c16="http://schemas.microsoft.com/office/drawing/2014/chart" uri="{C3380CC4-5D6E-409C-BE32-E72D297353CC}">
              <c16:uniqueId val="{0000000A-071A-476C-BBD5-E0E343C950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71A-476C-BBD5-E0E343C950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1103</c:v>
                </c:pt>
                <c:pt idx="1">
                  <c:v>1255</c:v>
                </c:pt>
                <c:pt idx="2">
                  <c:v>1355</c:v>
                </c:pt>
              </c:numCache>
            </c:numRef>
          </c:val>
          <c:extLst>
            <c:ext xmlns:c16="http://schemas.microsoft.com/office/drawing/2014/chart" uri="{C3380CC4-5D6E-409C-BE32-E72D297353CC}">
              <c16:uniqueId val="{00000000-F2DB-4CBD-B891-8AB08247FE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252</c:v>
                </c:pt>
                <c:pt idx="1">
                  <c:v>245</c:v>
                </c:pt>
                <c:pt idx="2">
                  <c:v>245</c:v>
                </c:pt>
              </c:numCache>
            </c:numRef>
          </c:val>
          <c:extLst>
            <c:ext xmlns:c16="http://schemas.microsoft.com/office/drawing/2014/chart" uri="{C3380CC4-5D6E-409C-BE32-E72D297353CC}">
              <c16:uniqueId val="{00000001-F2DB-4CBD-B891-8AB08247FE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1014</c:v>
                </c:pt>
                <c:pt idx="1">
                  <c:v>943</c:v>
                </c:pt>
                <c:pt idx="2">
                  <c:v>904</c:v>
                </c:pt>
              </c:numCache>
            </c:numRef>
          </c:val>
          <c:extLst>
            <c:ext xmlns:c16="http://schemas.microsoft.com/office/drawing/2014/chart" uri="{C3380CC4-5D6E-409C-BE32-E72D297353CC}">
              <c16:uniqueId val="{00000002-F2DB-4CBD-B891-8AB08247FE3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{F699030B-258A-47D9-B638-D81BBC00AFCB}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0B-40CE-811D-FE0DE8DE1D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{5E8E4915-F220-4D20-89EC-D45039B6BDD7}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0B-40CE-811D-FE0DE8DE1D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{18BA0DF5-3EE7-415D-9E9E-456B1EA98936}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0B-40CE-811D-FE0DE8DE1D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{5FB2B576-32E5-491E-A063-DD2CF3856080}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0B-40CE-811D-FE0DE8DE1D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{D4AAFE6F-AB21-496F-A9C6-ECCDAFEFD3D0}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0B-40CE-811D-FE0DE8DE1D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{1EFBB29D-9433-4708-8E18-916656AD0FD5}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0B-40CE-811D-FE0DE8DE1D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{1177A78D-E38F-466B-8D97-C9135C894EC6}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0B-40CE-811D-FE0DE8DE1D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{CF26FA91-A62C-4C56-BEF8-C420F494ABAC}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0B-40CE-811D-FE0DE8DE1D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{6404FE67-5524-4927-8541-B03696C76E23}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0B-40CE-811D-FE0DE8DE1D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77.7</c:v>
                </c:pt>
                <c:pt idx="8">
                  <c:v>79.099999999999994</c:v>
                </c:pt>
                <c:pt idx="16">
                  <c:v>80.599999999999994</c:v>
                </c:pt>
                <c:pt idx="24">
                  <c:v>77.8</c:v>
                </c:pt>
                <c:pt idx="32">
                  <c:v>79.5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A0B-40CE-811D-FE0DE8DE1D9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{255D34E0-B169-4E83-B8C1-0DD70A9220BA}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0B-40CE-811D-FE0DE8DE1D9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{6A00ED18-4282-423C-B99E-124928773B08}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0B-40CE-811D-FE0DE8DE1D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{C93BFEB2-FD4F-493C-A16C-17EBA081801C}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0B-40CE-811D-FE0DE8DE1D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{397F452E-F56A-49E9-81A6-F68FCF8A18C0}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0B-40CE-811D-FE0DE8DE1D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{4FC4A3DA-912D-41D8-9622-753DB13BF0EF}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0B-40CE-811D-FE0DE8DE1D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{04FCCBE3-795C-4E74-80E5-638F5AAAAD48}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0B-40CE-811D-FE0DE8DE1D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{9E7CA270-CF42-4FFA-B828-30D53FDCFE91}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0B-40CE-811D-FE0DE8DE1D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{14E5C469-AF0A-44DE-B6BB-BFE3FB073688}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0B-40CE-811D-FE0DE8DE1D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{765E986A-B3F0-4419-87E9-AFA144BAC683}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0B-40CE-811D-FE0DE8DE1D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A0B-40CE-811D-FE0DE8DE1D98}"/>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{EBD5C99F-057E-48DF-902A-D763639B0CC6}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20-4122-AE0A-A5DFDD549E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{2932DBD3-6843-418F-B9A0-4F87D0B2726E}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20-4122-AE0A-A5DFDD549E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{EE290172-2939-46E1-AA92-C441DB9CAB6E}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20-4122-AE0A-A5DFDD549E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{C05CE375-C6A9-46E0-B0E4-4237143A1B14}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20-4122-AE0A-A5DFDD549E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{E070FADF-EAFD-47C4-8E44-9C5756DB034E}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20-4122-AE0A-A5DFDD549ED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{79D9A3A3-32A6-429D-8F6A-49E6F59F3C55}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20-4122-AE0A-A5DFDD549ED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{247A1E09-8BA0-4FE0-ACE1-8B5103E2F1CF}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20-4122-AE0A-A5DFDD549ED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{D1B56D02-1025-4B56-92FD-2F20D6FD0F5C}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20-4122-AE0A-A5DFDD549ED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{2C9A2809-B4B7-4E3F-9E64-F6B30658864C}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20-4122-AE0A-A5DFDD549E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8.1</c:v>
                </c:pt>
                <c:pt idx="16">
                  <c:v>8</c:v>
                </c:pt>
                <c:pt idx="24">
                  <c:v>7.2</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20-4122-AE0A-A5DFDD549ED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{B20964B4-4685-4138-9925-548A0265A409}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20-4122-AE0A-A5DFDD549ED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{B2397F76-8B8D-4032-BD5A-7D738353235D}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20-4122-AE0A-A5DFDD549E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{4AEF416E-06A4-45FA-BC8A-02609B8FB837}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20-4122-AE0A-A5DFDD549E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{A48DE2F8-016E-4CE9-904C-BEAD1BBF0AE0}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20-4122-AE0A-A5DFDD549E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{42E44423-7E75-4B58-9E92-63D79893BAA8}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20-4122-AE0A-A5DFDD549ED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{CFF3EBDB-1780-4571-AE16-AECAF17EA608}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20-4122-AE0A-A5DFDD549ED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{7E679C26-D689-49F2-B37C-3E5B1A47A3F4}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20-4122-AE0A-A5DFDD549ED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{E695CC28-CA87-452D-AA95-72209F4DF177}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20-4122-AE0A-A5DFDD549ED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{ED24B485-2C07-4BF8-963D-C2C725640D7A}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20-4122-AE0A-A5DFDD549E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620-4122-AE0A-A5DFDD549EDB}"/>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人口の減少や高齢化率（令和６年度末</a:t>
          </a:r>
          <a:r>
            <a:rPr kumimoji="1" lang="en-US" altLang="ja-JP" sz="1300">
              <a:latin typeface="ＭＳ Ｐゴシック" panose="020B0600070205080204" pitchFamily="50" charset="-128"/>
              <a:ea typeface="ＭＳ Ｐゴシック" panose="020B0600070205080204" pitchFamily="50" charset="-128"/>
            </a:rPr>
            <a:t>47.7</a:t>
          </a:r>
          <a:r>
            <a:rPr kumimoji="1" lang="ja-JP" altLang="en-US" sz="1300">
              <a:latin typeface="ＭＳ Ｐゴシック" panose="020B0600070205080204" pitchFamily="50" charset="-128"/>
              <a:ea typeface="ＭＳ Ｐゴシック" panose="020B0600070205080204" pitchFamily="50" charset="-128"/>
            </a:rPr>
            <a:t>％）の上昇に加え、村内に中心となる産業がないこと等により、財政基盤が弱く、財政力指数は年々減少している。</a:t>
          </a:r>
        </a:p>
        <a:p>
          <a:r>
            <a:rPr kumimoji="1" lang="ja-JP" altLang="en-US" sz="1300">
              <a:latin typeface="ＭＳ Ｐゴシック" panose="020B0600070205080204" pitchFamily="50" charset="-128"/>
              <a:ea typeface="ＭＳ Ｐゴシック" panose="020B0600070205080204" pitchFamily="50" charset="-128"/>
            </a:rPr>
            <a:t>　令和３年度に策定した千早赤阪村過疎地域持続的発展計画のもと過疎対策に向けた事業の実施に取り組んでいる。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85598</xdr:rowOff>
    </xdr:from>
    <xdr:to>
      <xdr:col>19</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579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75946</xdr:rowOff>
    </xdr:from>
    <xdr:to>
      <xdr:col>15</xdr:col>
      <xdr:colOff>82550</xdr:colOff>
      <xdr:row>43</xdr:row>
      <xdr:rowOff>85598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482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56642</xdr:rowOff>
    </xdr:from>
    <xdr:to>
      <xdr:col>11</xdr:col>
      <xdr:colOff>31750</xdr:colOff>
      <xdr:row>43</xdr:row>
      <xdr:rowOff>75946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289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60977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34798</xdr:rowOff>
    </xdr:from>
    <xdr:to>
      <xdr:col>15</xdr:col>
      <xdr:colOff>133350</xdr:colOff>
      <xdr:row>43</xdr:row>
      <xdr:rowOff>136398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146575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7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25146</xdr:rowOff>
    </xdr:from>
    <xdr:to>
      <xdr:col>11</xdr:col>
      <xdr:colOff>82550</xdr:colOff>
      <xdr:row>43</xdr:row>
      <xdr:rowOff>126746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136923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ポイント悪化した。主な要因としては、同比率の分母となる経常一般財源等が普通交付税算定額の増加等による影響で増加したが、それ以上に分子となる経常経費が増加したためである。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類似団体内平均値よりも</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ポイント低くなっているが、今後も義務的経費の削減に努め、現在の水準を維持する。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86678</xdr:rowOff>
    </xdr:from>
    <xdr:to>
      <xdr:col>23</xdr:col>
      <xdr:colOff>133350</xdr:colOff>
      <xdr:row>63</xdr:row>
      <xdr:rowOff>90170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16578"/>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86678</xdr:rowOff>
    </xdr:from>
    <xdr:to>
      <xdr:col>19</xdr:col>
      <xdr:colOff>133350</xdr:colOff>
      <xdr:row>63</xdr:row>
      <xdr:rowOff>3704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716578"/>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171132</xdr:rowOff>
    </xdr:from>
    <xdr:to>
      <xdr:col>15</xdr:col>
      <xdr:colOff>82550</xdr:colOff>
      <xdr:row>63</xdr:row>
      <xdr:rowOff>3704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01032"/>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171132</xdr:rowOff>
    </xdr:from>
    <xdr:to>
      <xdr:col>11</xdr:col>
      <xdr:colOff>31750</xdr:colOff>
      <xdr:row>64</xdr:row>
      <xdr:rowOff>23283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01032"/>
          <a:ext cx="889000" cy="19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35878</xdr:rowOff>
    </xdr:from>
    <xdr:to>
      <xdr:col>19</xdr:col>
      <xdr:colOff>184150</xdr:colOff>
      <xdr:row>62</xdr:row>
      <xdr:rowOff>137478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147655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34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124354</xdr:rowOff>
    </xdr:from>
    <xdr:to>
      <xdr:col>15</xdr:col>
      <xdr:colOff>133350</xdr:colOff>
      <xdr:row>63</xdr:row>
      <xdr:rowOff>54504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5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64681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2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120332</xdr:rowOff>
    </xdr:from>
    <xdr:to>
      <xdr:col>11</xdr:col>
      <xdr:colOff>82550</xdr:colOff>
      <xdr:row>63</xdr:row>
      <xdr:rowOff>50482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35259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[319,065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人件費、物件費等の合計額の人口１人当たりの金額は、類似団体内平均を大きく下回っているが、前年度比で約</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千円増加し、増加傾向が続いている。</a:t>
          </a:r>
        </a:p>
        <a:p>
          <a:r>
            <a:rPr kumimoji="1" lang="ja-JP" altLang="en-US" sz="1300">
              <a:latin typeface="ＭＳ Ｐゴシック" panose="020B0600070205080204" pitchFamily="50" charset="-128"/>
              <a:ea typeface="ＭＳ Ｐゴシック" panose="020B0600070205080204" pitchFamily="50" charset="-128"/>
            </a:rPr>
            <a:t>　本村は、ピーク時の人口（</a:t>
          </a:r>
          <a:r>
            <a:rPr kumimoji="1" lang="en-US" altLang="ja-JP" sz="1300">
              <a:latin typeface="ＭＳ Ｐゴシック" panose="020B0600070205080204" pitchFamily="50" charset="-128"/>
              <a:ea typeface="ＭＳ Ｐゴシック" panose="020B0600070205080204" pitchFamily="50" charset="-128"/>
            </a:rPr>
            <a:t>7,697</a:t>
          </a:r>
          <a:r>
            <a:rPr kumimoji="1" lang="ja-JP" altLang="en-US" sz="1300">
              <a:latin typeface="ＭＳ Ｐゴシック" panose="020B0600070205080204" pitchFamily="50" charset="-128"/>
              <a:ea typeface="ＭＳ Ｐゴシック" panose="020B0600070205080204" pitchFamily="50" charset="-128"/>
            </a:rPr>
            <a:t>人（昭和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年国勢調査））以降、毎年</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人程度減少し続けており、引き続き、財政規模に応じた職員数と事務コストの削減に注力していく。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34854</xdr:rowOff>
    </xdr:from>
    <xdr:to>
      <xdr:col>23</xdr:col>
      <xdr:colOff>133350</xdr:colOff>
      <xdr:row>81</xdr:row>
      <xdr:rowOff>41534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22304"/>
          <a:ext cx="838200" cy="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31978</xdr:rowOff>
    </xdr:from>
    <xdr:to>
      <xdr:col>19</xdr:col>
      <xdr:colOff>133350</xdr:colOff>
      <xdr:row>81</xdr:row>
      <xdr:rowOff>34854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19428"/>
          <a:ext cx="8890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23197</xdr:rowOff>
    </xdr:from>
    <xdr:to>
      <xdr:col>15</xdr:col>
      <xdr:colOff>82550</xdr:colOff>
      <xdr:row>81</xdr:row>
      <xdr:rowOff>31978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10647"/>
          <a:ext cx="889000" cy="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23174</xdr:rowOff>
    </xdr:from>
    <xdr:to>
      <xdr:col>11</xdr:col>
      <xdr:colOff>31750</xdr:colOff>
      <xdr:row>81</xdr:row>
      <xdr:rowOff>23197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10624"/>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162184</xdr:rowOff>
    </xdr:from>
    <xdr:to>
      <xdr:col>23</xdr:col>
      <xdr:colOff>184150</xdr:colOff>
      <xdr:row>81</xdr:row>
      <xdr:rowOff>92334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7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83461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799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155504</xdr:rowOff>
    </xdr:from>
    <xdr:to>
      <xdr:col>19</xdr:col>
      <xdr:colOff>184150</xdr:colOff>
      <xdr:row>81</xdr:row>
      <xdr:rowOff>85654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7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95831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40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152628</xdr:rowOff>
    </xdr:from>
    <xdr:to>
      <xdr:col>15</xdr:col>
      <xdr:colOff>133350</xdr:colOff>
      <xdr:row>81</xdr:row>
      <xdr:rowOff>82778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6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92955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3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143847</xdr:rowOff>
    </xdr:from>
    <xdr:to>
      <xdr:col>11</xdr:col>
      <xdr:colOff>82550</xdr:colOff>
      <xdr:row>81</xdr:row>
      <xdr:rowOff>73997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5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84174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28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143824</xdr:rowOff>
    </xdr:from>
    <xdr:to>
      <xdr:col>7</xdr:col>
      <xdr:colOff>31750</xdr:colOff>
      <xdr:row>81</xdr:row>
      <xdr:rowOff>73974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5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84151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2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と、前年度比較では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ポイント上回った。平成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年度まで、行政経営戦略プランに基づき、特別職及び一般職の給与カットを実施し、また平成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年間は新規採用を行っていなかったが、近年は</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歳代の中途採用者を低階層で採用していたことから給与水準は抑制傾向にあったものの、今年度は職員構成の変動等により指数が上昇した。</a:t>
          </a:r>
        </a:p>
        <a:p>
          <a:r>
            <a:rPr kumimoji="1" lang="ja-JP" altLang="en-US" sz="1300">
              <a:latin typeface="ＭＳ Ｐゴシック" panose="020B0600070205080204" pitchFamily="50" charset="-128"/>
              <a:ea typeface="ＭＳ Ｐゴシック" panose="020B0600070205080204" pitchFamily="50" charset="-128"/>
            </a:rPr>
            <a:t>　今後も引き続き人事院勧告等の動向を踏まえ、適正な給与水準を維持するように努める。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68898</xdr:rowOff>
    </xdr:from>
    <xdr:to>
      <xdr:col>81</xdr:col>
      <xdr:colOff>44450</xdr:colOff>
      <xdr:row>87</xdr:row>
      <xdr:rowOff>123189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985048"/>
          <a:ext cx="838200" cy="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68898</xdr:rowOff>
    </xdr:from>
    <xdr:to>
      <xdr:col>77</xdr:col>
      <xdr:colOff>44450</xdr:colOff>
      <xdr:row>87</xdr:row>
      <xdr:rowOff>86995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985048"/>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86995</xdr:rowOff>
    </xdr:from>
    <xdr:to>
      <xdr:col>72</xdr:col>
      <xdr:colOff>203200</xdr:colOff>
      <xdr:row>87</xdr:row>
      <xdr:rowOff>123189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0031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2539</xdr:rowOff>
    </xdr:from>
    <xdr:to>
      <xdr:col>68</xdr:col>
      <xdr:colOff>152400</xdr:colOff>
      <xdr:row>87</xdr:row>
      <xdr:rowOff>123189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9186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63516</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72389</xdr:rowOff>
    </xdr:from>
    <xdr:to>
      <xdr:col>81</xdr:col>
      <xdr:colOff>95250</xdr:colOff>
      <xdr:row>88</xdr:row>
      <xdr:rowOff>2539</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44466</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960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18098</xdr:rowOff>
    </xdr:from>
    <xdr:to>
      <xdr:col>77</xdr:col>
      <xdr:colOff>95250</xdr:colOff>
      <xdr:row>87</xdr:row>
      <xdr:rowOff>119698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104475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20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36195</xdr:rowOff>
    </xdr:from>
    <xdr:to>
      <xdr:col>73</xdr:col>
      <xdr:colOff>44450</xdr:colOff>
      <xdr:row>87</xdr:row>
      <xdr:rowOff>137795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5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122572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3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72389</xdr:rowOff>
    </xdr:from>
    <xdr:to>
      <xdr:col>68</xdr:col>
      <xdr:colOff>203200</xdr:colOff>
      <xdr:row>88</xdr:row>
      <xdr:rowOff>2539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158766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38116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16.64</a:t>
          </a:r>
          <a:r>
            <a:rPr kumimoji="1" lang="ja-JP" altLang="en-US" sz="1300">
              <a:latin typeface="ＭＳ Ｐゴシック" panose="020B0600070205080204" pitchFamily="50" charset="-128"/>
              <a:ea typeface="ＭＳ Ｐゴシック" panose="020B0600070205080204" pitchFamily="50" charset="-128"/>
            </a:rPr>
            <a:t>人と前年度比較では</a:t>
          </a:r>
          <a:r>
            <a:rPr kumimoji="1" lang="en-US" altLang="ja-JP" sz="1300">
              <a:latin typeface="ＭＳ Ｐゴシック" panose="020B0600070205080204" pitchFamily="50" charset="-128"/>
              <a:ea typeface="ＭＳ Ｐゴシック" panose="020B0600070205080204" pitchFamily="50" charset="-128"/>
            </a:rPr>
            <a:t>0.96</a:t>
          </a:r>
          <a:r>
            <a:rPr kumimoji="1" lang="ja-JP" altLang="en-US" sz="1300">
              <a:latin typeface="ＭＳ Ｐゴシック" panose="020B0600070205080204" pitchFamily="50" charset="-128"/>
              <a:ea typeface="ＭＳ Ｐゴシック" panose="020B0600070205080204" pitchFamily="50" charset="-128"/>
            </a:rPr>
            <a:t>人増加したが、類似団体内平均を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人ほど下回る状況が続いている。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必要な職員体制を維持・確保した一方で、人口減少が進行したことにより数値が増加した。今後も人口減少により数値の増加が見込まれるが、類似団体内平均値を注視し、引き続き、退職者数に応じた採用を行う等、財政規模に対して適切な職員数の確保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169285</xdr:rowOff>
    </xdr:from>
    <xdr:to>
      <xdr:col>81</xdr:col>
      <xdr:colOff>44450</xdr:colOff>
      <xdr:row>59</xdr:row>
      <xdr:rowOff>8866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13385"/>
          <a:ext cx="838200" cy="1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165264</xdr:rowOff>
    </xdr:from>
    <xdr:to>
      <xdr:col>77</xdr:col>
      <xdr:colOff>44450</xdr:colOff>
      <xdr:row>58</xdr:row>
      <xdr:rowOff>169285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09364"/>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160207</xdr:rowOff>
    </xdr:from>
    <xdr:to>
      <xdr:col>72</xdr:col>
      <xdr:colOff>203200</xdr:colOff>
      <xdr:row>58</xdr:row>
      <xdr:rowOff>165264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04307"/>
          <a:ext cx="889000" cy="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156531</xdr:rowOff>
    </xdr:from>
    <xdr:to>
      <xdr:col>68</xdr:col>
      <xdr:colOff>152400</xdr:colOff>
      <xdr:row>58</xdr:row>
      <xdr:rowOff>160207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00631"/>
          <a:ext cx="889000" cy="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129516</xdr:rowOff>
    </xdr:from>
    <xdr:to>
      <xdr:col>81</xdr:col>
      <xdr:colOff>95250</xdr:colOff>
      <xdr:row>59</xdr:row>
      <xdr:rowOff>59666</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7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50793</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9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118485</xdr:rowOff>
    </xdr:from>
    <xdr:to>
      <xdr:col>77</xdr:col>
      <xdr:colOff>95250</xdr:colOff>
      <xdr:row>59</xdr:row>
      <xdr:rowOff>48635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6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58812</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3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114464</xdr:rowOff>
    </xdr:from>
    <xdr:to>
      <xdr:col>73</xdr:col>
      <xdr:colOff>44450</xdr:colOff>
      <xdr:row>59</xdr:row>
      <xdr:rowOff>44614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5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54791</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27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109407</xdr:rowOff>
    </xdr:from>
    <xdr:to>
      <xdr:col>68</xdr:col>
      <xdr:colOff>203200</xdr:colOff>
      <xdr:row>59</xdr:row>
      <xdr:rowOff>39557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5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49734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22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105731</xdr:rowOff>
    </xdr:from>
    <xdr:to>
      <xdr:col>64</xdr:col>
      <xdr:colOff>152400</xdr:colOff>
      <xdr:row>59</xdr:row>
      <xdr:rowOff>35881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4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46058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18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と、前年度比較では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ポイント下回った。同比率が</a:t>
          </a:r>
          <a:r>
            <a:rPr kumimoji="1" lang="en-US" altLang="ja-JP" sz="1300">
              <a:latin typeface="ＭＳ Ｐゴシック" panose="020B0600070205080204" pitchFamily="50" charset="-128"/>
              <a:ea typeface="ＭＳ Ｐゴシック" panose="020B0600070205080204" pitchFamily="50" charset="-128"/>
            </a:rPr>
            <a:t>18.0</a:t>
          </a:r>
          <a:r>
            <a:rPr kumimoji="1" lang="ja-JP" altLang="en-US" sz="1300">
              <a:latin typeface="ＭＳ Ｐゴシック" panose="020B0600070205080204" pitchFamily="50" charset="-128"/>
              <a:ea typeface="ＭＳ Ｐゴシック" panose="020B0600070205080204" pitchFamily="50" charset="-128"/>
            </a:rPr>
            <a:t>％を超えていた平成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年度以降は、投資的な事業を控え、地方債の新規発行を抑制したことにより償還が進み、現在は数値が改善している状況にある。</a:t>
          </a:r>
        </a:p>
        <a:p>
          <a:r>
            <a:rPr kumimoji="1" lang="ja-JP" altLang="en-US" sz="1300">
              <a:latin typeface="ＭＳ Ｐゴシック" panose="020B0600070205080204" pitchFamily="50" charset="-128"/>
              <a:ea typeface="ＭＳ Ｐゴシック" panose="020B0600070205080204" pitchFamily="50" charset="-128"/>
            </a:rPr>
            <a:t>　ただし、本村は平成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過疎地域に公示されてから、交付税算入率が高く、財政上メリットがある過疎対策事業債を積極的に活用しており、近年は償還額が増加傾向にあることから、今後は新規発行額と償還額の状況を注視する必要があ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132504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15391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132504</xdr:rowOff>
    </xdr:from>
    <xdr:to>
      <xdr:col>77</xdr:col>
      <xdr:colOff>44450</xdr:colOff>
      <xdr:row>42</xdr:row>
      <xdr:rowOff>25400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716195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33444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2263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156633</xdr:rowOff>
    </xdr:from>
    <xdr:to>
      <xdr:col>68</xdr:col>
      <xdr:colOff>152400</xdr:colOff>
      <xdr:row>42</xdr:row>
      <xdr:rowOff>33444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18608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90187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81704</xdr:rowOff>
    </xdr:from>
    <xdr:to>
      <xdr:col>77</xdr:col>
      <xdr:colOff>95250</xdr:colOff>
      <xdr:row>42</xdr:row>
      <xdr:rowOff>11854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154094</xdr:rowOff>
    </xdr:from>
    <xdr:to>
      <xdr:col>68</xdr:col>
      <xdr:colOff>203200</xdr:colOff>
      <xdr:row>42</xdr:row>
      <xdr:rowOff>84244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69021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例年同様、充当可能財源等が将来負担額を上回っており、令和６年度もマイナス値となっているが、令和６年度から令和７年度にかけて実施するロープウェイ撤去工事や個別施設計画に基づく各施設の統廃合や改修には、地方債や公共施設等整備基金を活用する予定であることから、将来負担額の悪化が見込まれる。</a:t>
          </a:r>
        </a:p>
        <a:p>
          <a:r>
            <a:rPr kumimoji="1" lang="ja-JP" altLang="en-US" sz="1300">
              <a:latin typeface="ＭＳ Ｐゴシック" panose="020B0600070205080204" pitchFamily="50" charset="-128"/>
              <a:ea typeface="ＭＳ Ｐゴシック" panose="020B0600070205080204" pitchFamily="50" charset="-128"/>
            </a:rPr>
            <a:t>　今後は、地方債残高の推移を注視しつつ自主財源の確保に努める。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令和６年度の人件費に係る経常収支比率は</a:t>
          </a:r>
          <a:r>
            <a:rPr kumimoji="1" lang="en-US" altLang="ja-JP" sz="1300">
              <a:latin typeface="ＭＳ Ｐゴシック" panose="020B0600070205080204" pitchFamily="50" charset="-128"/>
              <a:ea typeface="ＭＳ Ｐゴシック" panose="020B0600070205080204" pitchFamily="50" charset="-128"/>
            </a:rPr>
            <a:t>33.1</a:t>
          </a:r>
          <a:r>
            <a:rPr kumimoji="1" lang="ja-JP" altLang="en-US" sz="1300">
              <a:latin typeface="ＭＳ Ｐゴシック" panose="020B0600070205080204" pitchFamily="50" charset="-128"/>
              <a:ea typeface="ＭＳ Ｐゴシック" panose="020B0600070205080204" pitchFamily="50" charset="-128"/>
            </a:rPr>
            <a:t>％で、前年度と比較して</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ポイント増加した。主な要因としては、会計年度任用職員への勤勉手当の支給開始や時間外勤務手当等が前年度より増加したことによるものである。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依然として類似団体内平均値よりも高いことから、今後も定員管理の適正化に努める。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38</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37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37</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98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62230</xdr:rowOff>
    </xdr:from>
    <xdr:to>
      <xdr:col>11</xdr:col>
      <xdr:colOff>9525</xdr:colOff>
      <xdr:row>38</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058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137160</xdr:rowOff>
    </xdr:from>
    <xdr:to>
      <xdr:col>24</xdr:col>
      <xdr:colOff>76200</xdr:colOff>
      <xdr:row>38</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109237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5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97807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xdr:rowOff>
    </xdr:from>
    <xdr:to>
      <xdr:col>6</xdr:col>
      <xdr:colOff>171450</xdr:colOff>
      <xdr:row>38</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93997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令和６年度の物件費に係る経常収支比率は</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％であり、前年度と比較して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減少した。令和６年度からは富田林消防本部への業務委託から大阪南消防組合への加入へと体制が移行したことに伴い、消防に係る経費を従来の委託料ではなく、負担金として支出することになったことにより、物件費が大きく減少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122428</xdr:rowOff>
    </xdr:from>
    <xdr:to>
      <xdr:col>82</xdr:col>
      <xdr:colOff>107950</xdr:colOff>
      <xdr:row>17</xdr:row>
      <xdr:rowOff>56134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65628"/>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56134</xdr:rowOff>
    </xdr:from>
    <xdr:to>
      <xdr:col>78</xdr:col>
      <xdr:colOff>69850</xdr:colOff>
      <xdr:row>17</xdr:row>
      <xdr:rowOff>88138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707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88138</xdr:rowOff>
    </xdr:from>
    <xdr:to>
      <xdr:col>73</xdr:col>
      <xdr:colOff>180975</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002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115570</xdr:rowOff>
    </xdr:from>
    <xdr:to>
      <xdr:col>69</xdr:col>
      <xdr:colOff>92075</xdr:colOff>
      <xdr:row>18</xdr:row>
      <xdr:rowOff>72136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3022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71628</xdr:rowOff>
    </xdr:from>
    <xdr:to>
      <xdr:col>82</xdr:col>
      <xdr:colOff>158750</xdr:colOff>
      <xdr:row>17</xdr:row>
      <xdr:rowOff>1778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88155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5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5334</xdr:rowOff>
    </xdr:from>
    <xdr:to>
      <xdr:col>78</xdr:col>
      <xdr:colOff>120650</xdr:colOff>
      <xdr:row>17</xdr:row>
      <xdr:rowOff>106934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91711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0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37338</xdr:rowOff>
    </xdr:from>
    <xdr:to>
      <xdr:col>74</xdr:col>
      <xdr:colOff>31750</xdr:colOff>
      <xdr:row>17</xdr:row>
      <xdr:rowOff>138938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123715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64770</xdr:rowOff>
    </xdr:from>
    <xdr:to>
      <xdr:col>69</xdr:col>
      <xdr:colOff>142875</xdr:colOff>
      <xdr:row>17</xdr:row>
      <xdr:rowOff>166370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151147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21336</xdr:rowOff>
    </xdr:from>
    <xdr:to>
      <xdr:col>65</xdr:col>
      <xdr:colOff>53975</xdr:colOff>
      <xdr:row>18</xdr:row>
      <xdr:rowOff>122936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107713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9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令和６年度の扶助費に係る経常収支比率は</a:t>
          </a:r>
          <a:r>
            <a:rPr kumimoji="1" lang="en-US" altLang="ja-JP" sz="1200">
              <a:latin typeface="ＭＳ Ｐゴシック" panose="020B0600070205080204" pitchFamily="50" charset="-128"/>
              <a:ea typeface="ＭＳ Ｐゴシック" panose="020B0600070205080204" pitchFamily="50" charset="-128"/>
            </a:rPr>
            <a:t>5.4</a:t>
          </a:r>
          <a:r>
            <a:rPr kumimoji="1" lang="ja-JP" altLang="en-US" sz="1200">
              <a:latin typeface="ＭＳ Ｐゴシック" panose="020B0600070205080204" pitchFamily="50" charset="-128"/>
              <a:ea typeface="ＭＳ Ｐゴシック" panose="020B0600070205080204" pitchFamily="50" charset="-128"/>
            </a:rPr>
            <a:t>％で、前年度と比較して</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ポイント上回っている。</a:t>
          </a:r>
        </a:p>
        <a:p>
          <a:r>
            <a:rPr kumimoji="1" lang="ja-JP" altLang="en-US" sz="1200">
              <a:latin typeface="ＭＳ Ｐゴシック" panose="020B0600070205080204" pitchFamily="50" charset="-128"/>
              <a:ea typeface="ＭＳ Ｐゴシック" panose="020B0600070205080204" pitchFamily="50" charset="-128"/>
            </a:rPr>
            <a:t>　人口は減少傾向にあるが、高齢化の進行や子育て支援施策の拡充などにより、今後も社会福祉関係経費の増加が見込まれることから、給付の適正化等に取り組み、また、国の制度改革の動向等に関する情報収集を徹底し、国庫支出金等の特定財源の確保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57</xdr:row>
      <xdr:rowOff>135165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13900"/>
          <a:ext cx="8382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13900"/>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56</xdr:row>
      <xdr:rowOff>159657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445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445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ポイント増加し、類似団体内平均値よりも</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ポイント上回っている。各特別会計への繰出金が増加したことにより、前年度よりも増加となった。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今後、利用料や保険料等の見直しを行うとともに、国庫支出金等の特定財源確保を徹底し、また特別会計の経営改善を求め、一般会計の負担が減少するように努める。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145288</xdr:rowOff>
    </xdr:from>
    <xdr:to>
      <xdr:col>82</xdr:col>
      <xdr:colOff>107950</xdr:colOff>
      <xdr:row>59</xdr:row>
      <xdr:rowOff>28702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100893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145288</xdr:rowOff>
    </xdr:from>
    <xdr:to>
      <xdr:col>78</xdr:col>
      <xdr:colOff>69850</xdr:colOff>
      <xdr:row>59</xdr:row>
      <xdr:rowOff>74422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0893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56134</xdr:rowOff>
    </xdr:from>
    <xdr:to>
      <xdr:col>73</xdr:col>
      <xdr:colOff>180975</xdr:colOff>
      <xdr:row>59</xdr:row>
      <xdr:rowOff>74422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1716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56134</xdr:rowOff>
    </xdr:from>
    <xdr:to>
      <xdr:col>69</xdr:col>
      <xdr:colOff>92075</xdr:colOff>
      <xdr:row>60</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17168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149352</xdr:rowOff>
    </xdr:from>
    <xdr:to>
      <xdr:col>82</xdr:col>
      <xdr:colOff>158750</xdr:colOff>
      <xdr:row>59</xdr:row>
      <xdr:rowOff>79502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121429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06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94488</xdr:rowOff>
    </xdr:from>
    <xdr:to>
      <xdr:col>78</xdr:col>
      <xdr:colOff>120650</xdr:colOff>
      <xdr:row>59</xdr:row>
      <xdr:rowOff>24638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9415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12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23622</xdr:rowOff>
    </xdr:from>
    <xdr:to>
      <xdr:col>74</xdr:col>
      <xdr:colOff>31750</xdr:colOff>
      <xdr:row>59</xdr:row>
      <xdr:rowOff>125222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1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109999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2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5334</xdr:rowOff>
    </xdr:from>
    <xdr:to>
      <xdr:col>69</xdr:col>
      <xdr:colOff>142875</xdr:colOff>
      <xdr:row>59</xdr:row>
      <xdr:rowOff>106934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91711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0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令和６年度の補助費等に係る経常収支比率は</a:t>
          </a:r>
          <a:r>
            <a:rPr kumimoji="1" lang="en-US" altLang="ja-JP" sz="1200">
              <a:latin typeface="ＭＳ Ｐゴシック" panose="020B0600070205080204" pitchFamily="50" charset="-128"/>
              <a:ea typeface="ＭＳ Ｐゴシック" panose="020B0600070205080204" pitchFamily="50" charset="-128"/>
            </a:rPr>
            <a:t>7.3</a:t>
          </a:r>
          <a:r>
            <a:rPr kumimoji="1" lang="ja-JP" altLang="en-US" sz="1200">
              <a:latin typeface="ＭＳ Ｐゴシック" panose="020B0600070205080204" pitchFamily="50" charset="-128"/>
              <a:ea typeface="ＭＳ Ｐゴシック" panose="020B0600070205080204" pitchFamily="50" charset="-128"/>
            </a:rPr>
            <a:t>％であり、前年度と比較して</a:t>
          </a:r>
          <a:r>
            <a:rPr kumimoji="1" lang="en-US" altLang="ja-JP" sz="1200">
              <a:latin typeface="ＭＳ Ｐゴシック" panose="020B0600070205080204" pitchFamily="50" charset="-128"/>
              <a:ea typeface="ＭＳ Ｐゴシック" panose="020B0600070205080204" pitchFamily="50" charset="-128"/>
            </a:rPr>
            <a:t>3.2</a:t>
          </a:r>
          <a:r>
            <a:rPr kumimoji="1" lang="ja-JP" altLang="en-US" sz="1200">
              <a:latin typeface="ＭＳ Ｐゴシック" panose="020B0600070205080204" pitchFamily="50" charset="-128"/>
              <a:ea typeface="ＭＳ Ｐゴシック" panose="020B0600070205080204" pitchFamily="50" charset="-128"/>
            </a:rPr>
            <a:t>ポイント増加した。令和６年度からは富田林消防本部への業務委託から大阪南消防組合への加入へと体制が移行したことに伴い、消防に係る経費を従来の委託料ではなく、負担金として支出することになったことにより、補助費等が大きく増加したことが要因である。</a:t>
          </a:r>
        </a:p>
        <a:p>
          <a:r>
            <a:rPr kumimoji="1" lang="ja-JP" altLang="en-US" sz="1200">
              <a:latin typeface="ＭＳ Ｐゴシック" panose="020B0600070205080204" pitchFamily="50" charset="-128"/>
              <a:ea typeface="ＭＳ Ｐゴシック" panose="020B0600070205080204" pitchFamily="50" charset="-128"/>
            </a:rPr>
            <a:t>　類似団体内平均値を下回っている状態が続いているが、引き続き、補助内容や効果の検証を行い、財政の適正な運営に努める。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85852</xdr:rowOff>
    </xdr:from>
    <xdr:to>
      <xdr:col>82</xdr:col>
      <xdr:colOff>107950</xdr:colOff>
      <xdr:row>35</xdr:row>
      <xdr:rowOff>60706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15152"/>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62992</xdr:rowOff>
    </xdr:from>
    <xdr:to>
      <xdr:col>78</xdr:col>
      <xdr:colOff>69850</xdr:colOff>
      <xdr:row>34</xdr:row>
      <xdr:rowOff>85852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8922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62992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8877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53848</xdr:rowOff>
    </xdr:from>
    <xdr:to>
      <xdr:col>69</xdr:col>
      <xdr:colOff>92075</xdr:colOff>
      <xdr:row>34</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58831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xdr:rowOff>
    </xdr:from>
    <xdr:to>
      <xdr:col>82</xdr:col>
      <xdr:colOff>158750</xdr:colOff>
      <xdr:row>35</xdr:row>
      <xdr:rowOff>111506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26433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5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35052</xdr:rowOff>
    </xdr:from>
    <xdr:to>
      <xdr:col>78</xdr:col>
      <xdr:colOff>120650</xdr:colOff>
      <xdr:row>34</xdr:row>
      <xdr:rowOff>136652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146829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3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xdr:rowOff>
    </xdr:from>
    <xdr:to>
      <xdr:col>74</xdr:col>
      <xdr:colOff>31750</xdr:colOff>
      <xdr:row>34</xdr:row>
      <xdr:rowOff>113792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123969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xdr:rowOff>
    </xdr:from>
    <xdr:to>
      <xdr:col>69</xdr:col>
      <xdr:colOff>142875</xdr:colOff>
      <xdr:row>34</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119397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令和６年度の公債費に係る経常収支比率は</a:t>
          </a:r>
          <a:r>
            <a:rPr kumimoji="1" lang="en-US" altLang="ja-JP" sz="1200">
              <a:latin typeface="ＭＳ Ｐゴシック" panose="020B0600070205080204" pitchFamily="50" charset="-128"/>
              <a:ea typeface="ＭＳ Ｐゴシック" panose="020B0600070205080204" pitchFamily="50" charset="-128"/>
            </a:rPr>
            <a:t>15.8</a:t>
          </a:r>
          <a:r>
            <a:rPr kumimoji="1" lang="ja-JP" altLang="en-US" sz="1200">
              <a:latin typeface="ＭＳ Ｐゴシック" panose="020B0600070205080204" pitchFamily="50" charset="-128"/>
              <a:ea typeface="ＭＳ Ｐゴシック" panose="020B0600070205080204" pitchFamily="50" charset="-128"/>
            </a:rPr>
            <a:t>％で、前年度と比較して</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ポイント下回っている。投資的な事業を抑制し、地方債の新規発行を控えてきたため、近年は類似団体内平均値を下回っている。</a:t>
          </a:r>
        </a:p>
        <a:p>
          <a:r>
            <a:rPr kumimoji="1" lang="ja-JP" altLang="en-US" sz="1200">
              <a:latin typeface="ＭＳ Ｐゴシック" panose="020B0600070205080204" pitchFamily="50" charset="-128"/>
              <a:ea typeface="ＭＳ Ｐゴシック" panose="020B0600070205080204" pitchFamily="50" charset="-128"/>
            </a:rPr>
            <a:t>　ただし、本村は平成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に過疎地域と公示されてから、交付税算入率が高く、財政上メリットがある過疎対策事業債を積極的に活用しており、今後も公債費の増加が見込まれることから、引き続き、新規借入と償還のバランスを考慮し健全な財政運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69850</xdr:rowOff>
    </xdr:from>
    <xdr:to>
      <xdr:col>24</xdr:col>
      <xdr:colOff>25400</xdr:colOff>
      <xdr:row>76</xdr:row>
      <xdr:rowOff>81280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000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69850</xdr:rowOff>
    </xdr:from>
    <xdr:to>
      <xdr:col>19</xdr:col>
      <xdr:colOff>187325</xdr:colOff>
      <xdr:row>76</xdr:row>
      <xdr:rowOff>92711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1000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69850</xdr:rowOff>
    </xdr:from>
    <xdr:to>
      <xdr:col>15</xdr:col>
      <xdr:colOff>98425</xdr:colOff>
      <xdr:row>76</xdr:row>
      <xdr:rowOff>92711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000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69850</xdr:rowOff>
    </xdr:from>
    <xdr:to>
      <xdr:col>11</xdr:col>
      <xdr:colOff>9525</xdr:colOff>
      <xdr:row>76</xdr:row>
      <xdr:rowOff>104139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000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19050</xdr:rowOff>
    </xdr:from>
    <xdr:to>
      <xdr:col>20</xdr:col>
      <xdr:colOff>38100</xdr:colOff>
      <xdr:row>76</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130827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1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41911</xdr:rowOff>
    </xdr:from>
    <xdr:to>
      <xdr:col>15</xdr:col>
      <xdr:colOff>149225</xdr:colOff>
      <xdr:row>76</xdr:row>
      <xdr:rowOff>143511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19050</xdr:rowOff>
    </xdr:from>
    <xdr:to>
      <xdr:col>11</xdr:col>
      <xdr:colOff>60325</xdr:colOff>
      <xdr:row>76</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69.0</a:t>
          </a:r>
          <a:r>
            <a:rPr kumimoji="1" lang="ja-JP" altLang="en-US" sz="1300">
              <a:latin typeface="ＭＳ Ｐゴシック" panose="020B0600070205080204" pitchFamily="50" charset="-128"/>
              <a:ea typeface="ＭＳ Ｐゴシック" panose="020B0600070205080204" pitchFamily="50" charset="-128"/>
            </a:rPr>
            <a:t>％であり、前年度と比較して</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ポイント増加した。類似団体内平均よりも</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ポイント上回っており、各項目欄で前述したとおり、改善に努めていく。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54610</xdr:rowOff>
    </xdr:from>
    <xdr:to>
      <xdr:col>82</xdr:col>
      <xdr:colOff>107950</xdr:colOff>
      <xdr:row>77</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291336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76</xdr:row>
      <xdr:rowOff>27939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2913360"/>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27939</xdr:rowOff>
    </xdr:from>
    <xdr:to>
      <xdr:col>73</xdr:col>
      <xdr:colOff>180975</xdr:colOff>
      <xdr:row>76</xdr:row>
      <xdr:rowOff>43180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058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78</xdr:row>
      <xdr:rowOff>35561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73380"/>
          <a:ext cx="889000" cy="33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124477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3810</xdr:rowOff>
    </xdr:from>
    <xdr:to>
      <xdr:col>78</xdr:col>
      <xdr:colOff>120650</xdr:colOff>
      <xdr:row>75</xdr:row>
      <xdr:rowOff>105410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115587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63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148589</xdr:rowOff>
    </xdr:from>
    <xdr:to>
      <xdr:col>74</xdr:col>
      <xdr:colOff>31750</xdr:colOff>
      <xdr:row>76</xdr:row>
      <xdr:rowOff>78739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88917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155572</xdr:rowOff>
    </xdr:from>
    <xdr:to>
      <xdr:col>29</xdr:col>
      <xdr:colOff>127000</xdr:colOff>
      <xdr:row>19</xdr:row>
      <xdr:rowOff>33775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89297"/>
          <a:ext cx="647700" cy="49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33775</xdr:rowOff>
    </xdr:from>
    <xdr:to>
      <xdr:col>26</xdr:col>
      <xdr:colOff>50800</xdr:colOff>
      <xdr:row>19</xdr:row>
      <xdr:rowOff>43538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38950"/>
          <a:ext cx="698500" cy="9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43538</xdr:rowOff>
    </xdr:from>
    <xdr:to>
      <xdr:col>22</xdr:col>
      <xdr:colOff>114300</xdr:colOff>
      <xdr:row>19</xdr:row>
      <xdr:rowOff>50902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48713"/>
          <a:ext cx="698500" cy="7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50902</xdr:rowOff>
    </xdr:from>
    <xdr:to>
      <xdr:col>18</xdr:col>
      <xdr:colOff>177800</xdr:colOff>
      <xdr:row>19</xdr:row>
      <xdr:rowOff>52551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56077"/>
          <a:ext cx="698500" cy="1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104772</xdr:rowOff>
    </xdr:from>
    <xdr:to>
      <xdr:col>29</xdr:col>
      <xdr:colOff>177800</xdr:colOff>
      <xdr:row>19</xdr:row>
      <xdr:rowOff>34923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3849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13349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4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154425</xdr:rowOff>
    </xdr:from>
    <xdr:to>
      <xdr:col>26</xdr:col>
      <xdr:colOff>101600</xdr:colOff>
      <xdr:row>19</xdr:row>
      <xdr:rowOff>84575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88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69352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74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164188</xdr:rowOff>
    </xdr:from>
    <xdr:to>
      <xdr:col>22</xdr:col>
      <xdr:colOff>165100</xdr:colOff>
      <xdr:row>19</xdr:row>
      <xdr:rowOff>94338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97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79115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84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102</xdr:rowOff>
    </xdr:from>
    <xdr:to>
      <xdr:col>19</xdr:col>
      <xdr:colOff>38100</xdr:colOff>
      <xdr:row>19</xdr:row>
      <xdr:rowOff>101702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305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86479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1751</xdr:rowOff>
    </xdr:from>
    <xdr:to>
      <xdr:col>15</xdr:col>
      <xdr:colOff>101600</xdr:colOff>
      <xdr:row>19</xdr:row>
      <xdr:rowOff>103351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306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88128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9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67598</xdr:rowOff>
    </xdr:from>
    <xdr:to>
      <xdr:col>29</xdr:col>
      <xdr:colOff>127000</xdr:colOff>
      <xdr:row>36</xdr:row>
      <xdr:rowOff>139786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20848"/>
          <a:ext cx="647700" cy="72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112595</xdr:rowOff>
    </xdr:from>
    <xdr:to>
      <xdr:col>26</xdr:col>
      <xdr:colOff>50800</xdr:colOff>
      <xdr:row>36</xdr:row>
      <xdr:rowOff>139786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065845"/>
          <a:ext cx="698500" cy="27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77108</xdr:rowOff>
    </xdr:from>
    <xdr:to>
      <xdr:col>22</xdr:col>
      <xdr:colOff>114300</xdr:colOff>
      <xdr:row>36</xdr:row>
      <xdr:rowOff>112595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030358"/>
          <a:ext cx="698500" cy="35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77108</xdr:rowOff>
    </xdr:from>
    <xdr:to>
      <xdr:col>18</xdr:col>
      <xdr:colOff>177800</xdr:colOff>
      <xdr:row>36</xdr:row>
      <xdr:rowOff>120702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30358"/>
          <a:ext cx="698500" cy="435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16798</xdr:rowOff>
    </xdr:from>
    <xdr:to>
      <xdr:col>29</xdr:col>
      <xdr:colOff>177800</xdr:colOff>
      <xdr:row>36</xdr:row>
      <xdr:rowOff>118398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7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331775</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4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88986</xdr:rowOff>
    </xdr:from>
    <xdr:to>
      <xdr:col>26</xdr:col>
      <xdr:colOff>101600</xdr:colOff>
      <xdr:row>37</xdr:row>
      <xdr:rowOff>19136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42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3913</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128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61795</xdr:rowOff>
    </xdr:from>
    <xdr:to>
      <xdr:col>22</xdr:col>
      <xdr:colOff>165100</xdr:colOff>
      <xdr:row>36</xdr:row>
      <xdr:rowOff>163395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15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148172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0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26308</xdr:rowOff>
    </xdr:from>
    <xdr:to>
      <xdr:col>19</xdr:col>
      <xdr:colOff>38100</xdr:colOff>
      <xdr:row>36</xdr:row>
      <xdr:rowOff>127908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79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112685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69902</xdr:rowOff>
    </xdr:from>
    <xdr:to>
      <xdr:col>15</xdr:col>
      <xdr:colOff>101600</xdr:colOff>
      <xdr:row>37</xdr:row>
      <xdr:rowOff>52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23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156279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0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150270</xdr:rowOff>
    </xdr:from>
    <xdr:to>
      <xdr:col>24</xdr:col>
      <xdr:colOff>63500</xdr:colOff>
      <xdr:row>38</xdr:row>
      <xdr:rowOff>19796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93920"/>
          <a:ext cx="838200" cy="4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17042</xdr:rowOff>
    </xdr:from>
    <xdr:to>
      <xdr:col>19</xdr:col>
      <xdr:colOff>177800</xdr:colOff>
      <xdr:row>38</xdr:row>
      <xdr:rowOff>19796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532142"/>
          <a:ext cx="889000" cy="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17042</xdr:rowOff>
    </xdr:from>
    <xdr:to>
      <xdr:col>15</xdr:col>
      <xdr:colOff>50800</xdr:colOff>
      <xdr:row>38</xdr:row>
      <xdr:rowOff>17473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32142"/>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17473</xdr:rowOff>
    </xdr:from>
    <xdr:to>
      <xdr:col>10</xdr:col>
      <xdr:colOff>114300</xdr:colOff>
      <xdr:row>38</xdr:row>
      <xdr:rowOff>23709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32573"/>
          <a:ext cx="8890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99470</xdr:rowOff>
    </xdr:from>
    <xdr:to>
      <xdr:col>24</xdr:col>
      <xdr:colOff>114300</xdr:colOff>
      <xdr:row>38</xdr:row>
      <xdr:rowOff>29620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4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14397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5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140445</xdr:rowOff>
    </xdr:from>
    <xdr:to>
      <xdr:col>20</xdr:col>
      <xdr:colOff>38100</xdr:colOff>
      <xdr:row>38</xdr:row>
      <xdr:rowOff>70596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840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61723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7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137692</xdr:rowOff>
    </xdr:from>
    <xdr:to>
      <xdr:col>15</xdr:col>
      <xdr:colOff>101600</xdr:colOff>
      <xdr:row>38</xdr:row>
      <xdr:rowOff>67842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8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58969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7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138123</xdr:rowOff>
    </xdr:from>
    <xdr:to>
      <xdr:col>10</xdr:col>
      <xdr:colOff>165100</xdr:colOff>
      <xdr:row>38</xdr:row>
      <xdr:rowOff>68273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8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59400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7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144358</xdr:rowOff>
    </xdr:from>
    <xdr:to>
      <xdr:col>6</xdr:col>
      <xdr:colOff>38100</xdr:colOff>
      <xdr:row>38</xdr:row>
      <xdr:rowOff>74509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880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65636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80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75709</xdr:rowOff>
    </xdr:from>
    <xdr:to>
      <xdr:col>24</xdr:col>
      <xdr:colOff>63500</xdr:colOff>
      <xdr:row>58</xdr:row>
      <xdr:rowOff>76240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10019809"/>
          <a:ext cx="838200" cy="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75709</xdr:rowOff>
    </xdr:from>
    <xdr:to>
      <xdr:col>19</xdr:col>
      <xdr:colOff>177800</xdr:colOff>
      <xdr:row>58</xdr:row>
      <xdr:rowOff>76174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019809"/>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76174</xdr:rowOff>
    </xdr:from>
    <xdr:to>
      <xdr:col>15</xdr:col>
      <xdr:colOff>50800</xdr:colOff>
      <xdr:row>58</xdr:row>
      <xdr:rowOff>83913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20274"/>
          <a:ext cx="889000" cy="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82894</xdr:rowOff>
    </xdr:from>
    <xdr:to>
      <xdr:col>10</xdr:col>
      <xdr:colOff>114300</xdr:colOff>
      <xdr:row>58</xdr:row>
      <xdr:rowOff>83913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10026994"/>
          <a:ext cx="889000" cy="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25440</xdr:rowOff>
    </xdr:from>
    <xdr:to>
      <xdr:col>24</xdr:col>
      <xdr:colOff>114300</xdr:colOff>
      <xdr:row>58</xdr:row>
      <xdr:rowOff>127040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6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111817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84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24909</xdr:rowOff>
    </xdr:from>
    <xdr:to>
      <xdr:col>20</xdr:col>
      <xdr:colOff>38100</xdr:colOff>
      <xdr:row>58</xdr:row>
      <xdr:rowOff>126509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117636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6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25374</xdr:rowOff>
    </xdr:from>
    <xdr:to>
      <xdr:col>15</xdr:col>
      <xdr:colOff>101600</xdr:colOff>
      <xdr:row>58</xdr:row>
      <xdr:rowOff>126974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118101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62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33113</xdr:rowOff>
    </xdr:from>
    <xdr:to>
      <xdr:col>10</xdr:col>
      <xdr:colOff>165100</xdr:colOff>
      <xdr:row>58</xdr:row>
      <xdr:rowOff>134713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7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125840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69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32094</xdr:rowOff>
    </xdr:from>
    <xdr:to>
      <xdr:col>6</xdr:col>
      <xdr:colOff>38100</xdr:colOff>
      <xdr:row>58</xdr:row>
      <xdr:rowOff>133694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124821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26997</xdr:rowOff>
    </xdr:from>
    <xdr:to>
      <xdr:col>24</xdr:col>
      <xdr:colOff>63500</xdr:colOff>
      <xdr:row>79</xdr:row>
      <xdr:rowOff>42370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71547"/>
          <a:ext cx="838200" cy="1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40598</xdr:rowOff>
    </xdr:from>
    <xdr:to>
      <xdr:col>19</xdr:col>
      <xdr:colOff>177800</xdr:colOff>
      <xdr:row>79</xdr:row>
      <xdr:rowOff>42370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85148"/>
          <a:ext cx="8890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40598</xdr:rowOff>
    </xdr:from>
    <xdr:to>
      <xdr:col>15</xdr:col>
      <xdr:colOff>50800</xdr:colOff>
      <xdr:row>79</xdr:row>
      <xdr:rowOff>40900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85148"/>
          <a:ext cx="88900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35618</xdr:rowOff>
    </xdr:from>
    <xdr:to>
      <xdr:col>10</xdr:col>
      <xdr:colOff>114300</xdr:colOff>
      <xdr:row>79</xdr:row>
      <xdr:rowOff>40900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80168"/>
          <a:ext cx="889000" cy="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147647</xdr:rowOff>
    </xdr:from>
    <xdr:to>
      <xdr:col>24</xdr:col>
      <xdr:colOff>114300</xdr:colOff>
      <xdr:row>79</xdr:row>
      <xdr:rowOff>77797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2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62574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3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163020</xdr:rowOff>
    </xdr:from>
    <xdr:to>
      <xdr:col>20</xdr:col>
      <xdr:colOff>38100</xdr:colOff>
      <xdr:row>79</xdr:row>
      <xdr:rowOff>93170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3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84297</xdr:rowOff>
    </xdr:from>
    <xdr:ext cx="378565"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8017" y="13628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161248</xdr:rowOff>
    </xdr:from>
    <xdr:to>
      <xdr:col>15</xdr:col>
      <xdr:colOff>101600</xdr:colOff>
      <xdr:row>79</xdr:row>
      <xdr:rowOff>91398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3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82525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27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161550</xdr:rowOff>
    </xdr:from>
    <xdr:to>
      <xdr:col>10</xdr:col>
      <xdr:colOff>165100</xdr:colOff>
      <xdr:row>79</xdr:row>
      <xdr:rowOff>91700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82827</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17" y="13627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156268</xdr:rowOff>
    </xdr:from>
    <xdr:to>
      <xdr:col>6</xdr:col>
      <xdr:colOff>38100</xdr:colOff>
      <xdr:row>79</xdr:row>
      <xdr:rowOff>86418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2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77545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15365</xdr:rowOff>
    </xdr:from>
    <xdr:to>
      <xdr:col>24</xdr:col>
      <xdr:colOff>63500</xdr:colOff>
      <xdr:row>95</xdr:row>
      <xdr:rowOff>116756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303115"/>
          <a:ext cx="838200" cy="10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93973</xdr:rowOff>
    </xdr:from>
    <xdr:to>
      <xdr:col>19</xdr:col>
      <xdr:colOff>177800</xdr:colOff>
      <xdr:row>95</xdr:row>
      <xdr:rowOff>116756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81723"/>
          <a:ext cx="88900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21568</xdr:rowOff>
    </xdr:from>
    <xdr:to>
      <xdr:col>15</xdr:col>
      <xdr:colOff>50800</xdr:colOff>
      <xdr:row>95</xdr:row>
      <xdr:rowOff>93973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09318"/>
          <a:ext cx="889000" cy="7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21568</xdr:rowOff>
    </xdr:from>
    <xdr:to>
      <xdr:col>10</xdr:col>
      <xdr:colOff>114300</xdr:colOff>
      <xdr:row>96</xdr:row>
      <xdr:rowOff>5344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09318"/>
          <a:ext cx="889000" cy="15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136015</xdr:rowOff>
    </xdr:from>
    <xdr:to>
      <xdr:col>24</xdr:col>
      <xdr:colOff>114300</xdr:colOff>
      <xdr:row>95</xdr:row>
      <xdr:rowOff>66165</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114442</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3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65956</xdr:rowOff>
    </xdr:from>
    <xdr:to>
      <xdr:col>20</xdr:col>
      <xdr:colOff>38100</xdr:colOff>
      <xdr:row>95</xdr:row>
      <xdr:rowOff>167556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158683</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4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43173</xdr:rowOff>
    </xdr:from>
    <xdr:to>
      <xdr:col>15</xdr:col>
      <xdr:colOff>101600</xdr:colOff>
      <xdr:row>95</xdr:row>
      <xdr:rowOff>144773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3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135900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2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142218</xdr:rowOff>
    </xdr:from>
    <xdr:to>
      <xdr:col>10</xdr:col>
      <xdr:colOff>165100</xdr:colOff>
      <xdr:row>95</xdr:row>
      <xdr:rowOff>72368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5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88895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03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125994</xdr:rowOff>
    </xdr:from>
    <xdr:to>
      <xdr:col>6</xdr:col>
      <xdr:colOff>38100</xdr:colOff>
      <xdr:row>96</xdr:row>
      <xdr:rowOff>56144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1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47271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0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118607</xdr:rowOff>
    </xdr:from>
    <xdr:to>
      <xdr:col>55</xdr:col>
      <xdr:colOff>0</xdr:colOff>
      <xdr:row>39</xdr:row>
      <xdr:rowOff>5529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633707"/>
          <a:ext cx="838200" cy="5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4887</xdr:rowOff>
    </xdr:from>
    <xdr:to>
      <xdr:col>50</xdr:col>
      <xdr:colOff>114300</xdr:colOff>
      <xdr:row>39</xdr:row>
      <xdr:rowOff>5529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691437"/>
          <a:ext cx="889000" cy="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4887</xdr:rowOff>
    </xdr:from>
    <xdr:to>
      <xdr:col>45</xdr:col>
      <xdr:colOff>177800</xdr:colOff>
      <xdr:row>39</xdr:row>
      <xdr:rowOff>30906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91437"/>
          <a:ext cx="889000" cy="2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78126</xdr:rowOff>
    </xdr:from>
    <xdr:to>
      <xdr:col>41</xdr:col>
      <xdr:colOff>50800</xdr:colOff>
      <xdr:row>39</xdr:row>
      <xdr:rowOff>30906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93226"/>
          <a:ext cx="889000" cy="12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67807</xdr:rowOff>
    </xdr:from>
    <xdr:to>
      <xdr:col>55</xdr:col>
      <xdr:colOff>50800</xdr:colOff>
      <xdr:row>38</xdr:row>
      <xdr:rowOff>169407</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8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154184</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9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126179</xdr:rowOff>
    </xdr:from>
    <xdr:to>
      <xdr:col>50</xdr:col>
      <xdr:colOff>165100</xdr:colOff>
      <xdr:row>39</xdr:row>
      <xdr:rowOff>56329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64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47456</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73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125537</xdr:rowOff>
    </xdr:from>
    <xdr:to>
      <xdr:col>46</xdr:col>
      <xdr:colOff>38100</xdr:colOff>
      <xdr:row>39</xdr:row>
      <xdr:rowOff>55687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64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46814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73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151556</xdr:rowOff>
    </xdr:from>
    <xdr:to>
      <xdr:col>41</xdr:col>
      <xdr:colOff>101600</xdr:colOff>
      <xdr:row>39</xdr:row>
      <xdr:rowOff>81706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6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72833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75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27326</xdr:rowOff>
    </xdr:from>
    <xdr:to>
      <xdr:col>36</xdr:col>
      <xdr:colOff>165100</xdr:colOff>
      <xdr:row>38</xdr:row>
      <xdr:rowOff>128926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4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120053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3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61268</xdr:rowOff>
    </xdr:from>
    <xdr:to>
      <xdr:col>55</xdr:col>
      <xdr:colOff>0</xdr:colOff>
      <xdr:row>59</xdr:row>
      <xdr:rowOff>92938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76818"/>
          <a:ext cx="838200" cy="3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56631</xdr:rowOff>
    </xdr:from>
    <xdr:to>
      <xdr:col>50</xdr:col>
      <xdr:colOff>114300</xdr:colOff>
      <xdr:row>59</xdr:row>
      <xdr:rowOff>61268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72181"/>
          <a:ext cx="8890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56631</xdr:rowOff>
    </xdr:from>
    <xdr:to>
      <xdr:col>45</xdr:col>
      <xdr:colOff>177800</xdr:colOff>
      <xdr:row>59</xdr:row>
      <xdr:rowOff>85833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72181"/>
          <a:ext cx="889000" cy="2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85833</xdr:rowOff>
    </xdr:from>
    <xdr:to>
      <xdr:col>41</xdr:col>
      <xdr:colOff>50800</xdr:colOff>
      <xdr:row>59</xdr:row>
      <xdr:rowOff>88211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201383"/>
          <a:ext cx="88900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42138</xdr:rowOff>
    </xdr:from>
    <xdr:to>
      <xdr:col>55</xdr:col>
      <xdr:colOff>50800</xdr:colOff>
      <xdr:row>59</xdr:row>
      <xdr:rowOff>143738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5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128515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10468</xdr:rowOff>
    </xdr:from>
    <xdr:to>
      <xdr:col>50</xdr:col>
      <xdr:colOff>165100</xdr:colOff>
      <xdr:row>59</xdr:row>
      <xdr:rowOff>112068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103195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8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5831</xdr:rowOff>
    </xdr:from>
    <xdr:to>
      <xdr:col>46</xdr:col>
      <xdr:colOff>38100</xdr:colOff>
      <xdr:row>59</xdr:row>
      <xdr:rowOff>107431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2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98558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21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35033</xdr:rowOff>
    </xdr:from>
    <xdr:to>
      <xdr:col>41</xdr:col>
      <xdr:colOff>101600</xdr:colOff>
      <xdr:row>59</xdr:row>
      <xdr:rowOff>136633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5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127760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24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37411</xdr:rowOff>
    </xdr:from>
    <xdr:to>
      <xdr:col>36</xdr:col>
      <xdr:colOff>165100</xdr:colOff>
      <xdr:row>59</xdr:row>
      <xdr:rowOff>139011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5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130138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4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121714</xdr:rowOff>
    </xdr:from>
    <xdr:to>
      <xdr:col>55</xdr:col>
      <xdr:colOff>0</xdr:colOff>
      <xdr:row>79</xdr:row>
      <xdr:rowOff>43701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94814"/>
          <a:ext cx="838200" cy="9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111931</xdr:rowOff>
    </xdr:from>
    <xdr:to>
      <xdr:col>50</xdr:col>
      <xdr:colOff>114300</xdr:colOff>
      <xdr:row>78</xdr:row>
      <xdr:rowOff>121714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85031"/>
          <a:ext cx="889000" cy="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111931</xdr:rowOff>
    </xdr:from>
    <xdr:to>
      <xdr:col>45</xdr:col>
      <xdr:colOff>177800</xdr:colOff>
      <xdr:row>79</xdr:row>
      <xdr:rowOff>39824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85031"/>
          <a:ext cx="889000" cy="9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35478</xdr:rowOff>
    </xdr:from>
    <xdr:to>
      <xdr:col>41</xdr:col>
      <xdr:colOff>50800</xdr:colOff>
      <xdr:row>79</xdr:row>
      <xdr:rowOff>39824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0028"/>
          <a:ext cx="889000" cy="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164351</xdr:rowOff>
    </xdr:from>
    <xdr:to>
      <xdr:col>55</xdr:col>
      <xdr:colOff>50800</xdr:colOff>
      <xdr:row>79</xdr:row>
      <xdr:rowOff>94501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79278</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70914</xdr:rowOff>
    </xdr:from>
    <xdr:to>
      <xdr:col>50</xdr:col>
      <xdr:colOff>165100</xdr:colOff>
      <xdr:row>79</xdr:row>
      <xdr:rowOff>1064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163641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3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61131</xdr:rowOff>
    </xdr:from>
    <xdr:to>
      <xdr:col>46</xdr:col>
      <xdr:colOff>38100</xdr:colOff>
      <xdr:row>78</xdr:row>
      <xdr:rowOff>162731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153858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2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160474</xdr:rowOff>
    </xdr:from>
    <xdr:to>
      <xdr:col>41</xdr:col>
      <xdr:colOff>101600</xdr:colOff>
      <xdr:row>79</xdr:row>
      <xdr:rowOff>90624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81751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156128</xdr:rowOff>
    </xdr:from>
    <xdr:to>
      <xdr:col>36</xdr:col>
      <xdr:colOff>165100</xdr:colOff>
      <xdr:row>79</xdr:row>
      <xdr:rowOff>86278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77405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121365</xdr:rowOff>
    </xdr:from>
    <xdr:to>
      <xdr:col>55</xdr:col>
      <xdr:colOff>0</xdr:colOff>
      <xdr:row>98</xdr:row>
      <xdr:rowOff>132838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23465"/>
          <a:ext cx="838200" cy="1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118174</xdr:rowOff>
    </xdr:from>
    <xdr:to>
      <xdr:col>50</xdr:col>
      <xdr:colOff>114300</xdr:colOff>
      <xdr:row>98</xdr:row>
      <xdr:rowOff>121365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20274"/>
          <a:ext cx="889000" cy="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118174</xdr:rowOff>
    </xdr:from>
    <xdr:to>
      <xdr:col>45</xdr:col>
      <xdr:colOff>177800</xdr:colOff>
      <xdr:row>98</xdr:row>
      <xdr:rowOff>123169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20274"/>
          <a:ext cx="8890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123169</xdr:rowOff>
    </xdr:from>
    <xdr:to>
      <xdr:col>41</xdr:col>
      <xdr:colOff>50800</xdr:colOff>
      <xdr:row>98</xdr:row>
      <xdr:rowOff>128363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25269"/>
          <a:ext cx="889000" cy="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82038</xdr:rowOff>
    </xdr:from>
    <xdr:to>
      <xdr:col>55</xdr:col>
      <xdr:colOff>50800</xdr:colOff>
      <xdr:row>99</xdr:row>
      <xdr:rowOff>12188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168415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70565</xdr:rowOff>
    </xdr:from>
    <xdr:to>
      <xdr:col>50</xdr:col>
      <xdr:colOff>165100</xdr:colOff>
      <xdr:row>99</xdr:row>
      <xdr:rowOff>715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7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163292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67374</xdr:rowOff>
    </xdr:from>
    <xdr:to>
      <xdr:col>46</xdr:col>
      <xdr:colOff>38100</xdr:colOff>
      <xdr:row>98</xdr:row>
      <xdr:rowOff>168974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160101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72369</xdr:rowOff>
    </xdr:from>
    <xdr:to>
      <xdr:col>41</xdr:col>
      <xdr:colOff>101600</xdr:colOff>
      <xdr:row>99</xdr:row>
      <xdr:rowOff>2519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165096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6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77563</xdr:rowOff>
    </xdr:from>
    <xdr:to>
      <xdr:col>36</xdr:col>
      <xdr:colOff>165100</xdr:colOff>
      <xdr:row>99</xdr:row>
      <xdr:rowOff>7713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170290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7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14389</xdr:rowOff>
    </xdr:from>
    <xdr:to>
      <xdr:col>85</xdr:col>
      <xdr:colOff>127000</xdr:colOff>
      <xdr:row>39</xdr:row>
      <xdr:rowOff>19921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00939"/>
          <a:ext cx="8382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14389</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00939"/>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156361</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71461"/>
          <a:ext cx="889000" cy="5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140571</xdr:rowOff>
    </xdr:from>
    <xdr:to>
      <xdr:col>85</xdr:col>
      <xdr:colOff>177800</xdr:colOff>
      <xdr:row>39</xdr:row>
      <xdr:rowOff>70721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5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135039</xdr:rowOff>
    </xdr:from>
    <xdr:to>
      <xdr:col>81</xdr:col>
      <xdr:colOff>101600</xdr:colOff>
      <xdr:row>39</xdr:row>
      <xdr:rowOff>65189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5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56316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4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105561</xdr:rowOff>
    </xdr:from>
    <xdr:to>
      <xdr:col>67</xdr:col>
      <xdr:colOff>101600</xdr:colOff>
      <xdr:row>39</xdr:row>
      <xdr:rowOff>35711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26838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71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61751</xdr:rowOff>
    </xdr:from>
    <xdr:to>
      <xdr:col>85</xdr:col>
      <xdr:colOff>127000</xdr:colOff>
      <xdr:row>78</xdr:row>
      <xdr:rowOff>71205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34851"/>
          <a:ext cx="838200" cy="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64646</xdr:rowOff>
    </xdr:from>
    <xdr:to>
      <xdr:col>81</xdr:col>
      <xdr:colOff>50800</xdr:colOff>
      <xdr:row>78</xdr:row>
      <xdr:rowOff>71205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37746"/>
          <a:ext cx="889000" cy="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64646</xdr:rowOff>
    </xdr:from>
    <xdr:to>
      <xdr:col>76</xdr:col>
      <xdr:colOff>114300</xdr:colOff>
      <xdr:row>78</xdr:row>
      <xdr:rowOff>83341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37746"/>
          <a:ext cx="889000" cy="1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83341</xdr:rowOff>
    </xdr:from>
    <xdr:to>
      <xdr:col>71</xdr:col>
      <xdr:colOff>177800</xdr:colOff>
      <xdr:row>78</xdr:row>
      <xdr:rowOff>90559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56441"/>
          <a:ext cx="8890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10951</xdr:rowOff>
    </xdr:from>
    <xdr:to>
      <xdr:col>85</xdr:col>
      <xdr:colOff>177800</xdr:colOff>
      <xdr:row>78</xdr:row>
      <xdr:rowOff>112551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8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160828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6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20405</xdr:rowOff>
    </xdr:from>
    <xdr:to>
      <xdr:col>81</xdr:col>
      <xdr:colOff>101600</xdr:colOff>
      <xdr:row>78</xdr:row>
      <xdr:rowOff>122005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9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113132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8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13846</xdr:rowOff>
    </xdr:from>
    <xdr:to>
      <xdr:col>76</xdr:col>
      <xdr:colOff>165100</xdr:colOff>
      <xdr:row>78</xdr:row>
      <xdr:rowOff>115446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8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106573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7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32541</xdr:rowOff>
    </xdr:from>
    <xdr:to>
      <xdr:col>72</xdr:col>
      <xdr:colOff>38100</xdr:colOff>
      <xdr:row>78</xdr:row>
      <xdr:rowOff>134141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0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125268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9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39759</xdr:rowOff>
    </xdr:from>
    <xdr:to>
      <xdr:col>67</xdr:col>
      <xdr:colOff>101600</xdr:colOff>
      <xdr:row>78</xdr:row>
      <xdr:rowOff>141359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1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132486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0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102085</xdr:rowOff>
    </xdr:from>
    <xdr:to>
      <xdr:col>85</xdr:col>
      <xdr:colOff>127000</xdr:colOff>
      <xdr:row>98</xdr:row>
      <xdr:rowOff>114615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04185"/>
          <a:ext cx="838200" cy="1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67655</xdr:rowOff>
    </xdr:from>
    <xdr:to>
      <xdr:col>81</xdr:col>
      <xdr:colOff>50800</xdr:colOff>
      <xdr:row>98</xdr:row>
      <xdr:rowOff>102085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69755"/>
          <a:ext cx="889000" cy="3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67655</xdr:rowOff>
    </xdr:from>
    <xdr:to>
      <xdr:col>76</xdr:col>
      <xdr:colOff>114300</xdr:colOff>
      <xdr:row>98</xdr:row>
      <xdr:rowOff>108513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69755"/>
          <a:ext cx="889000" cy="4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108513</xdr:rowOff>
    </xdr:from>
    <xdr:to>
      <xdr:col>71</xdr:col>
      <xdr:colOff>177800</xdr:colOff>
      <xdr:row>98</xdr:row>
      <xdr:rowOff>133877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10613"/>
          <a:ext cx="889000" cy="2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63815</xdr:rowOff>
    </xdr:from>
    <xdr:to>
      <xdr:col>85</xdr:col>
      <xdr:colOff>177800</xdr:colOff>
      <xdr:row>98</xdr:row>
      <xdr:rowOff>165415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150192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8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51285</xdr:rowOff>
    </xdr:from>
    <xdr:to>
      <xdr:col>81</xdr:col>
      <xdr:colOff>101600</xdr:colOff>
      <xdr:row>98</xdr:row>
      <xdr:rowOff>152885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144012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4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16855</xdr:rowOff>
    </xdr:from>
    <xdr:to>
      <xdr:col>76</xdr:col>
      <xdr:colOff>165100</xdr:colOff>
      <xdr:row>98</xdr:row>
      <xdr:rowOff>118455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109582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1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57713</xdr:rowOff>
    </xdr:from>
    <xdr:to>
      <xdr:col>72</xdr:col>
      <xdr:colOff>38100</xdr:colOff>
      <xdr:row>98</xdr:row>
      <xdr:rowOff>159313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5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150440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5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83077</xdr:rowOff>
    </xdr:from>
    <xdr:to>
      <xdr:col>67</xdr:col>
      <xdr:colOff>101600</xdr:colOff>
      <xdr:row>99</xdr:row>
      <xdr:rowOff>13227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4354</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7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42737</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557837"/>
          <a:ext cx="838200" cy="9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163387</xdr:rowOff>
    </xdr:from>
    <xdr:to>
      <xdr:col>116</xdr:col>
      <xdr:colOff>114300</xdr:colOff>
      <xdr:row>38</xdr:row>
      <xdr:rowOff>93537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0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122764</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9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13912</xdr:rowOff>
    </xdr:from>
    <xdr:to>
      <xdr:col>116</xdr:col>
      <xdr:colOff>63500</xdr:colOff>
      <xdr:row>77</xdr:row>
      <xdr:rowOff>92788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15562"/>
          <a:ext cx="838200" cy="7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13912</xdr:rowOff>
    </xdr:from>
    <xdr:to>
      <xdr:col>111</xdr:col>
      <xdr:colOff>177800</xdr:colOff>
      <xdr:row>77</xdr:row>
      <xdr:rowOff>51746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215562"/>
          <a:ext cx="889000" cy="3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27332</xdr:rowOff>
    </xdr:from>
    <xdr:to>
      <xdr:col>107</xdr:col>
      <xdr:colOff>50800</xdr:colOff>
      <xdr:row>77</xdr:row>
      <xdr:rowOff>51746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228982"/>
          <a:ext cx="8890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27332</xdr:rowOff>
    </xdr:from>
    <xdr:to>
      <xdr:col>102</xdr:col>
      <xdr:colOff>114300</xdr:colOff>
      <xdr:row>77</xdr:row>
      <xdr:rowOff>46337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228982"/>
          <a:ext cx="889000" cy="1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41988</xdr:rowOff>
    </xdr:from>
    <xdr:to>
      <xdr:col>116</xdr:col>
      <xdr:colOff>114300</xdr:colOff>
      <xdr:row>77</xdr:row>
      <xdr:rowOff>143588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4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20415</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134562</xdr:rowOff>
    </xdr:from>
    <xdr:to>
      <xdr:col>112</xdr:col>
      <xdr:colOff>38100</xdr:colOff>
      <xdr:row>77</xdr:row>
      <xdr:rowOff>64712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6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55839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5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946</xdr:rowOff>
    </xdr:from>
    <xdr:to>
      <xdr:col>107</xdr:col>
      <xdr:colOff>101600</xdr:colOff>
      <xdr:row>77</xdr:row>
      <xdr:rowOff>102546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93673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29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147982</xdr:rowOff>
    </xdr:from>
    <xdr:to>
      <xdr:col>102</xdr:col>
      <xdr:colOff>165100</xdr:colOff>
      <xdr:row>77</xdr:row>
      <xdr:rowOff>78132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7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69259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27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166987</xdr:rowOff>
    </xdr:from>
    <xdr:to>
      <xdr:col>98</xdr:col>
      <xdr:colOff>38100</xdr:colOff>
      <xdr:row>77</xdr:row>
      <xdr:rowOff>97137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9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88264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2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物件費は、令和６年度において</a:t>
          </a:r>
          <a:r>
            <a:rPr kumimoji="1" lang="en-US" altLang="ja-JP" sz="1250">
              <a:latin typeface="ＭＳ Ｐゴシック" panose="020B0600070205080204" pitchFamily="50" charset="-128"/>
              <a:ea typeface="ＭＳ Ｐゴシック" panose="020B0600070205080204" pitchFamily="50" charset="-128"/>
            </a:rPr>
            <a:t>138,801</a:t>
          </a:r>
          <a:r>
            <a:rPr kumimoji="1" lang="ja-JP" altLang="en-US" sz="1250">
              <a:latin typeface="ＭＳ Ｐゴシック" panose="020B0600070205080204" pitchFamily="50" charset="-128"/>
              <a:ea typeface="ＭＳ Ｐゴシック" panose="020B0600070205080204" pitchFamily="50" charset="-128"/>
            </a:rPr>
            <a:t>円となり、前年度に比べ</a:t>
          </a:r>
          <a:r>
            <a:rPr kumimoji="1" lang="en-US" altLang="ja-JP" sz="1250">
              <a:latin typeface="ＭＳ Ｐゴシック" panose="020B0600070205080204" pitchFamily="50" charset="-128"/>
              <a:ea typeface="ＭＳ Ｐゴシック" panose="020B0600070205080204" pitchFamily="50" charset="-128"/>
            </a:rPr>
            <a:t>1,163</a:t>
          </a:r>
          <a:r>
            <a:rPr kumimoji="1" lang="ja-JP" altLang="en-US" sz="1250">
              <a:latin typeface="ＭＳ Ｐゴシック" panose="020B0600070205080204" pitchFamily="50" charset="-128"/>
              <a:ea typeface="ＭＳ Ｐゴシック" panose="020B0600070205080204" pitchFamily="50" charset="-128"/>
            </a:rPr>
            <a:t>円減少となった。これは、令和６年度からは富田林消防本部への業務委託から大阪南消防組合への加入へと体制が移行したことに伴い、消防に係る経費を従来の委託料ではなく、負担金として支出することになったことにより、物件費が大きく減少したことが要因であ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普通建設事業費は、令和６年度において、</a:t>
          </a:r>
          <a:r>
            <a:rPr kumimoji="1" lang="en-US" altLang="ja-JP" sz="1250">
              <a:latin typeface="ＭＳ Ｐゴシック" panose="020B0600070205080204" pitchFamily="50" charset="-128"/>
              <a:ea typeface="ＭＳ Ｐゴシック" panose="020B0600070205080204" pitchFamily="50" charset="-128"/>
            </a:rPr>
            <a:t>18,191</a:t>
          </a:r>
          <a:r>
            <a:rPr kumimoji="1" lang="ja-JP" altLang="en-US" sz="1250">
              <a:latin typeface="ＭＳ Ｐゴシック" panose="020B0600070205080204" pitchFamily="50" charset="-128"/>
              <a:ea typeface="ＭＳ Ｐゴシック" panose="020B0600070205080204" pitchFamily="50" charset="-128"/>
            </a:rPr>
            <a:t>円となり、前年度に比べ</a:t>
          </a:r>
          <a:r>
            <a:rPr kumimoji="1" lang="en-US" altLang="ja-JP" sz="1250">
              <a:latin typeface="ＭＳ Ｐゴシック" panose="020B0600070205080204" pitchFamily="50" charset="-128"/>
              <a:ea typeface="ＭＳ Ｐゴシック" panose="020B0600070205080204" pitchFamily="50" charset="-128"/>
            </a:rPr>
            <a:t>96,975</a:t>
          </a:r>
          <a:r>
            <a:rPr kumimoji="1" lang="ja-JP" altLang="en-US" sz="1250">
              <a:latin typeface="ＭＳ Ｐゴシック" panose="020B0600070205080204" pitchFamily="50" charset="-128"/>
              <a:ea typeface="ＭＳ Ｐゴシック" panose="020B0600070205080204" pitchFamily="50" charset="-128"/>
            </a:rPr>
            <a:t>円減少し、類似団体内で最小となった。令和５年度までは新庁舎建設などを実施してきたが、令和６年度においては大規模な施設整備等を実施しなかったことが要因である。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公債費は年々増加傾向にあるが、平成</a:t>
          </a:r>
          <a:r>
            <a:rPr kumimoji="1" lang="en-US" altLang="ja-JP" sz="1250">
              <a:latin typeface="ＭＳ Ｐゴシック" panose="020B0600070205080204" pitchFamily="50" charset="-128"/>
              <a:ea typeface="ＭＳ Ｐゴシック" panose="020B0600070205080204" pitchFamily="50" charset="-128"/>
            </a:rPr>
            <a:t>26</a:t>
          </a:r>
          <a:r>
            <a:rPr kumimoji="1" lang="ja-JP" altLang="en-US" sz="1250">
              <a:latin typeface="ＭＳ Ｐゴシック" panose="020B0600070205080204" pitchFamily="50" charset="-128"/>
              <a:ea typeface="ＭＳ Ｐゴシック" panose="020B0600070205080204" pitchFamily="50" charset="-128"/>
            </a:rPr>
            <a:t>年度より交付税措置が高く財政運営上メリットのある過疎対策事業債の借り入れを積極的に行っていることが要因である。令和６年度は過去に借り入れた過疎対策事業債などの償還が始まったことにより、前年度に比べて</a:t>
          </a:r>
          <a:r>
            <a:rPr kumimoji="1" lang="en-US" altLang="ja-JP" sz="1250">
              <a:latin typeface="ＭＳ Ｐゴシック" panose="020B0600070205080204" pitchFamily="50" charset="-128"/>
              <a:ea typeface="ＭＳ Ｐゴシック" panose="020B0600070205080204" pitchFamily="50" charset="-128"/>
            </a:rPr>
            <a:t>4,963</a:t>
          </a:r>
          <a:r>
            <a:rPr kumimoji="1" lang="ja-JP" altLang="en-US" sz="1250">
              <a:latin typeface="ＭＳ Ｐゴシック" panose="020B0600070205080204" pitchFamily="50" charset="-128"/>
              <a:ea typeface="ＭＳ Ｐゴシック" panose="020B0600070205080204" pitchFamily="50" charset="-128"/>
            </a:rPr>
            <a:t>円増加した。</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繰出金は、令和６年度は</a:t>
          </a:r>
          <a:r>
            <a:rPr kumimoji="1" lang="en-US" altLang="ja-JP" sz="1250">
              <a:latin typeface="ＭＳ Ｐゴシック" panose="020B0600070205080204" pitchFamily="50" charset="-128"/>
              <a:ea typeface="ＭＳ Ｐゴシック" panose="020B0600070205080204" pitchFamily="50" charset="-128"/>
            </a:rPr>
            <a:t>77,313</a:t>
          </a:r>
          <a:r>
            <a:rPr kumimoji="1" lang="ja-JP" altLang="en-US" sz="1250">
              <a:latin typeface="ＭＳ Ｐゴシック" panose="020B0600070205080204" pitchFamily="50" charset="-128"/>
              <a:ea typeface="ＭＳ Ｐゴシック" panose="020B0600070205080204" pitchFamily="50" charset="-128"/>
            </a:rPr>
            <a:t>円となり、前年度に比べて</a:t>
          </a:r>
          <a:r>
            <a:rPr kumimoji="1" lang="en-US" altLang="ja-JP" sz="1250">
              <a:latin typeface="ＭＳ Ｐゴシック" panose="020B0600070205080204" pitchFamily="50" charset="-128"/>
              <a:ea typeface="ＭＳ Ｐゴシック" panose="020B0600070205080204" pitchFamily="50" charset="-128"/>
            </a:rPr>
            <a:t>20,702</a:t>
          </a:r>
          <a:r>
            <a:rPr kumimoji="1" lang="ja-JP" altLang="en-US" sz="1250">
              <a:latin typeface="ＭＳ Ｐゴシック" panose="020B0600070205080204" pitchFamily="50" charset="-128"/>
              <a:ea typeface="ＭＳ Ｐゴシック" panose="020B0600070205080204" pitchFamily="50" charset="-128"/>
            </a:rPr>
            <a:t>円減少となっているが、下水道事業会計が令和６年度から公営企業会計となり、繰出金ではなく、出資金、補助金等となったことが主な要因である。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積立金は、令和６年度は</a:t>
          </a:r>
          <a:r>
            <a:rPr kumimoji="1" lang="en-US" altLang="ja-JP" sz="1250">
              <a:latin typeface="ＭＳ Ｐゴシック" panose="020B0600070205080204" pitchFamily="50" charset="-128"/>
              <a:ea typeface="ＭＳ Ｐゴシック" panose="020B0600070205080204" pitchFamily="50" charset="-128"/>
            </a:rPr>
            <a:t>27,433</a:t>
          </a:r>
          <a:r>
            <a:rPr kumimoji="1" lang="ja-JP" altLang="en-US" sz="1250">
              <a:latin typeface="ＭＳ Ｐゴシック" panose="020B0600070205080204" pitchFamily="50" charset="-128"/>
              <a:ea typeface="ＭＳ Ｐゴシック" panose="020B0600070205080204" pitchFamily="50" charset="-128"/>
            </a:rPr>
            <a:t>円となり前年度より</a:t>
          </a:r>
          <a:r>
            <a:rPr kumimoji="1" lang="en-US" altLang="ja-JP" sz="1250">
              <a:latin typeface="ＭＳ Ｐゴシック" panose="020B0600070205080204" pitchFamily="50" charset="-128"/>
              <a:ea typeface="ＭＳ Ｐゴシック" panose="020B0600070205080204" pitchFamily="50" charset="-128"/>
            </a:rPr>
            <a:t>13,703</a:t>
          </a:r>
          <a:r>
            <a:rPr kumimoji="1" lang="ja-JP" altLang="en-US" sz="1250">
              <a:latin typeface="ＭＳ Ｐゴシック" panose="020B0600070205080204" pitchFamily="50" charset="-128"/>
              <a:ea typeface="ＭＳ Ｐゴシック" panose="020B0600070205080204" pitchFamily="50" charset="-128"/>
            </a:rPr>
            <a:t>円減少しているが、これは令和５年度に退職手当基金の積み立てを行ったことや、歳入歳出差による財政調整基金積立金が令和５年度より少なかったことが主な要因である。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106582</xdr:rowOff>
    </xdr:from>
    <xdr:to>
      <xdr:col>24</xdr:col>
      <xdr:colOff>63500</xdr:colOff>
      <xdr:row>38</xdr:row>
      <xdr:rowOff>112282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21682"/>
          <a:ext cx="838200" cy="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96995</xdr:rowOff>
    </xdr:from>
    <xdr:to>
      <xdr:col>19</xdr:col>
      <xdr:colOff>177800</xdr:colOff>
      <xdr:row>38</xdr:row>
      <xdr:rowOff>112282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612095"/>
          <a:ext cx="889000" cy="15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96995</xdr:rowOff>
    </xdr:from>
    <xdr:to>
      <xdr:col>15</xdr:col>
      <xdr:colOff>50800</xdr:colOff>
      <xdr:row>38</xdr:row>
      <xdr:rowOff>97652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12095"/>
          <a:ext cx="889000" cy="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97652</xdr:rowOff>
    </xdr:from>
    <xdr:to>
      <xdr:col>10</xdr:col>
      <xdr:colOff>114300</xdr:colOff>
      <xdr:row>38</xdr:row>
      <xdr:rowOff>135799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12752"/>
          <a:ext cx="889000" cy="3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55782</xdr:rowOff>
    </xdr:from>
    <xdr:to>
      <xdr:col>24</xdr:col>
      <xdr:colOff>114300</xdr:colOff>
      <xdr:row>38</xdr:row>
      <xdr:rowOff>157382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142159</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61482</xdr:rowOff>
    </xdr:from>
    <xdr:to>
      <xdr:col>20</xdr:col>
      <xdr:colOff>38100</xdr:colOff>
      <xdr:row>38</xdr:row>
      <xdr:rowOff>163082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154209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46195</xdr:rowOff>
    </xdr:from>
    <xdr:to>
      <xdr:col>15</xdr:col>
      <xdr:colOff>101600</xdr:colOff>
      <xdr:row>38</xdr:row>
      <xdr:rowOff>147795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6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138922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5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46852</xdr:rowOff>
    </xdr:from>
    <xdr:to>
      <xdr:col>10</xdr:col>
      <xdr:colOff>165100</xdr:colOff>
      <xdr:row>38</xdr:row>
      <xdr:rowOff>148452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6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139579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5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84999</xdr:rowOff>
    </xdr:from>
    <xdr:to>
      <xdr:col>6</xdr:col>
      <xdr:colOff>38100</xdr:colOff>
      <xdr:row>39</xdr:row>
      <xdr:rowOff>15149</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60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6276</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9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37378</xdr:rowOff>
    </xdr:from>
    <xdr:to>
      <xdr:col>24</xdr:col>
      <xdr:colOff>63500</xdr:colOff>
      <xdr:row>58</xdr:row>
      <xdr:rowOff>55476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81478"/>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5166</xdr:rowOff>
    </xdr:from>
    <xdr:to>
      <xdr:col>19</xdr:col>
      <xdr:colOff>177800</xdr:colOff>
      <xdr:row>58</xdr:row>
      <xdr:rowOff>37378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49266"/>
          <a:ext cx="889000" cy="3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5166</xdr:rowOff>
    </xdr:from>
    <xdr:to>
      <xdr:col>15</xdr:col>
      <xdr:colOff>50800</xdr:colOff>
      <xdr:row>58</xdr:row>
      <xdr:rowOff>72417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49266"/>
          <a:ext cx="889000" cy="6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41137</xdr:rowOff>
    </xdr:from>
    <xdr:to>
      <xdr:col>10</xdr:col>
      <xdr:colOff>114300</xdr:colOff>
      <xdr:row>58</xdr:row>
      <xdr:rowOff>72417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85237"/>
          <a:ext cx="889000" cy="3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4676</xdr:rowOff>
    </xdr:from>
    <xdr:to>
      <xdr:col>24</xdr:col>
      <xdr:colOff>114300</xdr:colOff>
      <xdr:row>58</xdr:row>
      <xdr:rowOff>106276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4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91053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63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158028</xdr:rowOff>
    </xdr:from>
    <xdr:to>
      <xdr:col>20</xdr:col>
      <xdr:colOff>38100</xdr:colOff>
      <xdr:row>58</xdr:row>
      <xdr:rowOff>88178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79305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23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125816</xdr:rowOff>
    </xdr:from>
    <xdr:to>
      <xdr:col>15</xdr:col>
      <xdr:colOff>101600</xdr:colOff>
      <xdr:row>58</xdr:row>
      <xdr:rowOff>55966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9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47093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9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21617</xdr:rowOff>
    </xdr:from>
    <xdr:to>
      <xdr:col>10</xdr:col>
      <xdr:colOff>165100</xdr:colOff>
      <xdr:row>58</xdr:row>
      <xdr:rowOff>123217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6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114344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58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161787</xdr:rowOff>
    </xdr:from>
    <xdr:to>
      <xdr:col>6</xdr:col>
      <xdr:colOff>38100</xdr:colOff>
      <xdr:row>58</xdr:row>
      <xdr:rowOff>91937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3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83064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27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30797</xdr:rowOff>
    </xdr:from>
    <xdr:to>
      <xdr:col>24</xdr:col>
      <xdr:colOff>62865</xdr:colOff>
      <xdr:row>77</xdr:row>
      <xdr:rowOff>64908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297"/>
          <a:ext cx="1270" cy="123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68735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7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64908</xdr:rowOff>
    </xdr:from>
    <xdr:to>
      <xdr:col>24</xdr:col>
      <xdr:colOff>152400</xdr:colOff>
      <xdr:row>77</xdr:row>
      <xdr:rowOff>64908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6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148924</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30797</xdr:rowOff>
    </xdr:from>
    <xdr:to>
      <xdr:col>24</xdr:col>
      <xdr:colOff>152400</xdr:colOff>
      <xdr:row>70</xdr:row>
      <xdr:rowOff>30797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168780</xdr:rowOff>
    </xdr:from>
    <xdr:to>
      <xdr:col>24</xdr:col>
      <xdr:colOff>63500</xdr:colOff>
      <xdr:row>77</xdr:row>
      <xdr:rowOff>34782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98980"/>
          <a:ext cx="838200" cy="3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170335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576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147458</xdr:rowOff>
    </xdr:from>
    <xdr:to>
      <xdr:col>24</xdr:col>
      <xdr:colOff>114300</xdr:colOff>
      <xdr:row>76</xdr:row>
      <xdr:rowOff>77608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0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34782</xdr:rowOff>
    </xdr:from>
    <xdr:to>
      <xdr:col>19</xdr:col>
      <xdr:colOff>177800</xdr:colOff>
      <xdr:row>77</xdr:row>
      <xdr:rowOff>67878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6432"/>
          <a:ext cx="889000" cy="3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145535</xdr:rowOff>
    </xdr:from>
    <xdr:to>
      <xdr:col>20</xdr:col>
      <xdr:colOff>38100</xdr:colOff>
      <xdr:row>76</xdr:row>
      <xdr:rowOff>75685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92212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59855</xdr:rowOff>
    </xdr:from>
    <xdr:to>
      <xdr:col>15</xdr:col>
      <xdr:colOff>50800</xdr:colOff>
      <xdr:row>77</xdr:row>
      <xdr:rowOff>67878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1505"/>
          <a:ext cx="889000" cy="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16194</xdr:rowOff>
    </xdr:from>
    <xdr:to>
      <xdr:col>15</xdr:col>
      <xdr:colOff>101600</xdr:colOff>
      <xdr:row>76</xdr:row>
      <xdr:rowOff>117794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4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134321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2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59855</xdr:rowOff>
    </xdr:from>
    <xdr:to>
      <xdr:col>10</xdr:col>
      <xdr:colOff>114300</xdr:colOff>
      <xdr:row>77</xdr:row>
      <xdr:rowOff>105835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1505"/>
          <a:ext cx="889000" cy="4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17777</xdr:rowOff>
    </xdr:from>
    <xdr:to>
      <xdr:col>10</xdr:col>
      <xdr:colOff>165100</xdr:colOff>
      <xdr:row>76</xdr:row>
      <xdr:rowOff>119377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135904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2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36672</xdr:rowOff>
    </xdr:from>
    <xdr:to>
      <xdr:col>6</xdr:col>
      <xdr:colOff>38100</xdr:colOff>
      <xdr:row>76</xdr:row>
      <xdr:rowOff>138272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6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154799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4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117980</xdr:rowOff>
    </xdr:from>
    <xdr:to>
      <xdr:col>24</xdr:col>
      <xdr:colOff>114300</xdr:colOff>
      <xdr:row>77</xdr:row>
      <xdr:rowOff>48130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32907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6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155432</xdr:rowOff>
    </xdr:from>
    <xdr:to>
      <xdr:col>20</xdr:col>
      <xdr:colOff>38100</xdr:colOff>
      <xdr:row>77</xdr:row>
      <xdr:rowOff>85582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76709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17078</xdr:rowOff>
    </xdr:from>
    <xdr:to>
      <xdr:col>15</xdr:col>
      <xdr:colOff>101600</xdr:colOff>
      <xdr:row>77</xdr:row>
      <xdr:rowOff>118678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109805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9055</xdr:rowOff>
    </xdr:from>
    <xdr:to>
      <xdr:col>10</xdr:col>
      <xdr:colOff>165100</xdr:colOff>
      <xdr:row>77</xdr:row>
      <xdr:rowOff>110655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101782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55035</xdr:rowOff>
    </xdr:from>
    <xdr:to>
      <xdr:col>6</xdr:col>
      <xdr:colOff>38100</xdr:colOff>
      <xdr:row>77</xdr:row>
      <xdr:rowOff>156635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147762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4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60709</xdr:rowOff>
    </xdr:from>
    <xdr:to>
      <xdr:col>24</xdr:col>
      <xdr:colOff>63500</xdr:colOff>
      <xdr:row>98</xdr:row>
      <xdr:rowOff>64216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862809"/>
          <a:ext cx="838200" cy="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54727</xdr:rowOff>
    </xdr:from>
    <xdr:to>
      <xdr:col>19</xdr:col>
      <xdr:colOff>177800</xdr:colOff>
      <xdr:row>98</xdr:row>
      <xdr:rowOff>64216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56827"/>
          <a:ext cx="889000" cy="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54727</xdr:rowOff>
    </xdr:from>
    <xdr:to>
      <xdr:col>15</xdr:col>
      <xdr:colOff>50800</xdr:colOff>
      <xdr:row>98</xdr:row>
      <xdr:rowOff>57544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56827"/>
          <a:ext cx="889000" cy="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57544</xdr:rowOff>
    </xdr:from>
    <xdr:to>
      <xdr:col>10</xdr:col>
      <xdr:colOff>114300</xdr:colOff>
      <xdr:row>98</xdr:row>
      <xdr:rowOff>81851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59644"/>
          <a:ext cx="889000" cy="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9909</xdr:rowOff>
    </xdr:from>
    <xdr:to>
      <xdr:col>24</xdr:col>
      <xdr:colOff>114300</xdr:colOff>
      <xdr:row>98</xdr:row>
      <xdr:rowOff>111509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1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96286</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2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13416</xdr:rowOff>
    </xdr:from>
    <xdr:to>
      <xdr:col>20</xdr:col>
      <xdr:colOff>38100</xdr:colOff>
      <xdr:row>98</xdr:row>
      <xdr:rowOff>115016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1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106143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0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3927</xdr:rowOff>
    </xdr:from>
    <xdr:to>
      <xdr:col>15</xdr:col>
      <xdr:colOff>101600</xdr:colOff>
      <xdr:row>98</xdr:row>
      <xdr:rowOff>105527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96654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89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6744</xdr:rowOff>
    </xdr:from>
    <xdr:to>
      <xdr:col>10</xdr:col>
      <xdr:colOff>165100</xdr:colOff>
      <xdr:row>98</xdr:row>
      <xdr:rowOff>108344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0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99471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0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31051</xdr:rowOff>
    </xdr:from>
    <xdr:to>
      <xdr:col>6</xdr:col>
      <xdr:colOff>38100</xdr:colOff>
      <xdr:row>98</xdr:row>
      <xdr:rowOff>132651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3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123778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2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11703</xdr:rowOff>
    </xdr:from>
    <xdr:to>
      <xdr:col>55</xdr:col>
      <xdr:colOff>0</xdr:colOff>
      <xdr:row>59</xdr:row>
      <xdr:rowOff>11802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127253"/>
          <a:ext cx="8382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11703</xdr:rowOff>
    </xdr:from>
    <xdr:to>
      <xdr:col>50</xdr:col>
      <xdr:colOff>114300</xdr:colOff>
      <xdr:row>59</xdr:row>
      <xdr:rowOff>15008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127253"/>
          <a:ext cx="889000" cy="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15008</xdr:rowOff>
    </xdr:from>
    <xdr:to>
      <xdr:col>45</xdr:col>
      <xdr:colOff>177800</xdr:colOff>
      <xdr:row>59</xdr:row>
      <xdr:rowOff>15176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30558"/>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15176</xdr:rowOff>
    </xdr:from>
    <xdr:to>
      <xdr:col>41</xdr:col>
      <xdr:colOff>50800</xdr:colOff>
      <xdr:row>59</xdr:row>
      <xdr:rowOff>15380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130726"/>
          <a:ext cx="88900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132452</xdr:rowOff>
    </xdr:from>
    <xdr:to>
      <xdr:col>55</xdr:col>
      <xdr:colOff>50800</xdr:colOff>
      <xdr:row>59</xdr:row>
      <xdr:rowOff>62602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47379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9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132353</xdr:rowOff>
    </xdr:from>
    <xdr:to>
      <xdr:col>50</xdr:col>
      <xdr:colOff>165100</xdr:colOff>
      <xdr:row>59</xdr:row>
      <xdr:rowOff>62503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7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53630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16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135658</xdr:rowOff>
    </xdr:from>
    <xdr:to>
      <xdr:col>46</xdr:col>
      <xdr:colOff>38100</xdr:colOff>
      <xdr:row>59</xdr:row>
      <xdr:rowOff>65808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7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56935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7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135826</xdr:rowOff>
    </xdr:from>
    <xdr:to>
      <xdr:col>41</xdr:col>
      <xdr:colOff>101600</xdr:colOff>
      <xdr:row>59</xdr:row>
      <xdr:rowOff>65976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7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57103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17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136030</xdr:rowOff>
    </xdr:from>
    <xdr:to>
      <xdr:col>36</xdr:col>
      <xdr:colOff>165100</xdr:colOff>
      <xdr:row>59</xdr:row>
      <xdr:rowOff>66180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57307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17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84632</xdr:rowOff>
    </xdr:from>
    <xdr:to>
      <xdr:col>55</xdr:col>
      <xdr:colOff>0</xdr:colOff>
      <xdr:row>79</xdr:row>
      <xdr:rowOff>94036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629182"/>
          <a:ext cx="838200" cy="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76819</xdr:rowOff>
    </xdr:from>
    <xdr:to>
      <xdr:col>50</xdr:col>
      <xdr:colOff>114300</xdr:colOff>
      <xdr:row>79</xdr:row>
      <xdr:rowOff>84632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621369"/>
          <a:ext cx="889000" cy="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76819</xdr:rowOff>
    </xdr:from>
    <xdr:to>
      <xdr:col>45</xdr:col>
      <xdr:colOff>177800</xdr:colOff>
      <xdr:row>79</xdr:row>
      <xdr:rowOff>83835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621369"/>
          <a:ext cx="889000" cy="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72237</xdr:rowOff>
    </xdr:from>
    <xdr:to>
      <xdr:col>41</xdr:col>
      <xdr:colOff>50800</xdr:colOff>
      <xdr:row>79</xdr:row>
      <xdr:rowOff>83835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616787"/>
          <a:ext cx="889000" cy="1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43236</xdr:rowOff>
    </xdr:from>
    <xdr:to>
      <xdr:col>55</xdr:col>
      <xdr:colOff>50800</xdr:colOff>
      <xdr:row>79</xdr:row>
      <xdr:rowOff>144836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58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129613</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5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33832</xdr:rowOff>
    </xdr:from>
    <xdr:to>
      <xdr:col>50</xdr:col>
      <xdr:colOff>165100</xdr:colOff>
      <xdr:row>79</xdr:row>
      <xdr:rowOff>135432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57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126559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67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26019</xdr:rowOff>
    </xdr:from>
    <xdr:to>
      <xdr:col>46</xdr:col>
      <xdr:colOff>38100</xdr:colOff>
      <xdr:row>79</xdr:row>
      <xdr:rowOff>127619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57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118746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66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33035</xdr:rowOff>
    </xdr:from>
    <xdr:to>
      <xdr:col>41</xdr:col>
      <xdr:colOff>101600</xdr:colOff>
      <xdr:row>79</xdr:row>
      <xdr:rowOff>134635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5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125762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67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21437</xdr:rowOff>
    </xdr:from>
    <xdr:to>
      <xdr:col>36</xdr:col>
      <xdr:colOff>165100</xdr:colOff>
      <xdr:row>79</xdr:row>
      <xdr:rowOff>123037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5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114164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65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107781</xdr:rowOff>
    </xdr:from>
    <xdr:to>
      <xdr:col>55</xdr:col>
      <xdr:colOff>0</xdr:colOff>
      <xdr:row>98</xdr:row>
      <xdr:rowOff>113511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909881"/>
          <a:ext cx="838200" cy="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113511</xdr:rowOff>
    </xdr:from>
    <xdr:to>
      <xdr:col>50</xdr:col>
      <xdr:colOff>114300</xdr:colOff>
      <xdr:row>98</xdr:row>
      <xdr:rowOff>114945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915611"/>
          <a:ext cx="8890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112170</xdr:rowOff>
    </xdr:from>
    <xdr:to>
      <xdr:col>45</xdr:col>
      <xdr:colOff>177800</xdr:colOff>
      <xdr:row>98</xdr:row>
      <xdr:rowOff>114945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914270"/>
          <a:ext cx="8890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112170</xdr:rowOff>
    </xdr:from>
    <xdr:to>
      <xdr:col>41</xdr:col>
      <xdr:colOff>50800</xdr:colOff>
      <xdr:row>98</xdr:row>
      <xdr:rowOff>114698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14270"/>
          <a:ext cx="889000" cy="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56981</xdr:rowOff>
    </xdr:from>
    <xdr:to>
      <xdr:col>55</xdr:col>
      <xdr:colOff>50800</xdr:colOff>
      <xdr:row>98</xdr:row>
      <xdr:rowOff>158581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5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7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62711</xdr:rowOff>
    </xdr:from>
    <xdr:to>
      <xdr:col>50</xdr:col>
      <xdr:colOff>165100</xdr:colOff>
      <xdr:row>98</xdr:row>
      <xdr:rowOff>164311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155438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5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64145</xdr:rowOff>
    </xdr:from>
    <xdr:to>
      <xdr:col>46</xdr:col>
      <xdr:colOff>38100</xdr:colOff>
      <xdr:row>98</xdr:row>
      <xdr:rowOff>165745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6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156872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5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61370</xdr:rowOff>
    </xdr:from>
    <xdr:to>
      <xdr:col>41</xdr:col>
      <xdr:colOff>101600</xdr:colOff>
      <xdr:row>98</xdr:row>
      <xdr:rowOff>162970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6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154097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5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63898</xdr:rowOff>
    </xdr:from>
    <xdr:to>
      <xdr:col>36</xdr:col>
      <xdr:colOff>165100</xdr:colOff>
      <xdr:row>98</xdr:row>
      <xdr:rowOff>165498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156625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5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164057</xdr:rowOff>
    </xdr:from>
    <xdr:to>
      <xdr:col>85</xdr:col>
      <xdr:colOff>127000</xdr:colOff>
      <xdr:row>38</xdr:row>
      <xdr:rowOff>76519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507707"/>
          <a:ext cx="838200" cy="8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164057</xdr:rowOff>
    </xdr:from>
    <xdr:to>
      <xdr:col>81</xdr:col>
      <xdr:colOff>50800</xdr:colOff>
      <xdr:row>38</xdr:row>
      <xdr:rowOff>48138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507707"/>
          <a:ext cx="889000" cy="5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48138</xdr:rowOff>
    </xdr:from>
    <xdr:to>
      <xdr:col>76</xdr:col>
      <xdr:colOff>114300</xdr:colOff>
      <xdr:row>38</xdr:row>
      <xdr:rowOff>99378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63238"/>
          <a:ext cx="889000" cy="5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84684</xdr:rowOff>
    </xdr:from>
    <xdr:to>
      <xdr:col>71</xdr:col>
      <xdr:colOff>177800</xdr:colOff>
      <xdr:row>38</xdr:row>
      <xdr:rowOff>99378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99784"/>
          <a:ext cx="889000" cy="1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25719</xdr:rowOff>
    </xdr:from>
    <xdr:to>
      <xdr:col>85</xdr:col>
      <xdr:colOff>177800</xdr:colOff>
      <xdr:row>38</xdr:row>
      <xdr:rowOff>127319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112096</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45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113257</xdr:rowOff>
    </xdr:from>
    <xdr:to>
      <xdr:col>81</xdr:col>
      <xdr:colOff>101600</xdr:colOff>
      <xdr:row>38</xdr:row>
      <xdr:rowOff>43407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5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34534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54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168788</xdr:rowOff>
    </xdr:from>
    <xdr:to>
      <xdr:col>76</xdr:col>
      <xdr:colOff>165100</xdr:colOff>
      <xdr:row>38</xdr:row>
      <xdr:rowOff>98938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1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90065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0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48578</xdr:rowOff>
    </xdr:from>
    <xdr:to>
      <xdr:col>72</xdr:col>
      <xdr:colOff>38100</xdr:colOff>
      <xdr:row>38</xdr:row>
      <xdr:rowOff>150178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141305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65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33884</xdr:rowOff>
    </xdr:from>
    <xdr:to>
      <xdr:col>67</xdr:col>
      <xdr:colOff>101600</xdr:colOff>
      <xdr:row>38</xdr:row>
      <xdr:rowOff>135484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126611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55741</xdr:rowOff>
    </xdr:from>
    <xdr:to>
      <xdr:col>85</xdr:col>
      <xdr:colOff>127000</xdr:colOff>
      <xdr:row>58</xdr:row>
      <xdr:rowOff>88421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99841"/>
          <a:ext cx="838200" cy="3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87937</xdr:rowOff>
    </xdr:from>
    <xdr:to>
      <xdr:col>81</xdr:col>
      <xdr:colOff>50800</xdr:colOff>
      <xdr:row>58</xdr:row>
      <xdr:rowOff>88421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10032037"/>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87937</xdr:rowOff>
    </xdr:from>
    <xdr:to>
      <xdr:col>76</xdr:col>
      <xdr:colOff>114300</xdr:colOff>
      <xdr:row>58</xdr:row>
      <xdr:rowOff>90065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32037"/>
          <a:ext cx="889000" cy="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62014</xdr:rowOff>
    </xdr:from>
    <xdr:to>
      <xdr:col>71</xdr:col>
      <xdr:colOff>177800</xdr:colOff>
      <xdr:row>58</xdr:row>
      <xdr:rowOff>90065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06114"/>
          <a:ext cx="889000" cy="2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4941</xdr:rowOff>
    </xdr:from>
    <xdr:to>
      <xdr:col>85</xdr:col>
      <xdr:colOff>177800</xdr:colOff>
      <xdr:row>58</xdr:row>
      <xdr:rowOff>106541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4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91318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6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37621</xdr:rowOff>
    </xdr:from>
    <xdr:to>
      <xdr:col>81</xdr:col>
      <xdr:colOff>101600</xdr:colOff>
      <xdr:row>58</xdr:row>
      <xdr:rowOff>139221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8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130348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7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37137</xdr:rowOff>
    </xdr:from>
    <xdr:to>
      <xdr:col>76</xdr:col>
      <xdr:colOff>165100</xdr:colOff>
      <xdr:row>58</xdr:row>
      <xdr:rowOff>138737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8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129864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7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39265</xdr:rowOff>
    </xdr:from>
    <xdr:to>
      <xdr:col>72</xdr:col>
      <xdr:colOff>38100</xdr:colOff>
      <xdr:row>58</xdr:row>
      <xdr:rowOff>140865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8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131992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7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11214</xdr:rowOff>
    </xdr:from>
    <xdr:to>
      <xdr:col>67</xdr:col>
      <xdr:colOff>101600</xdr:colOff>
      <xdr:row>58</xdr:row>
      <xdr:rowOff>112814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5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103941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4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14390</xdr:rowOff>
    </xdr:from>
    <xdr:to>
      <xdr:col>85</xdr:col>
      <xdr:colOff>127000</xdr:colOff>
      <xdr:row>79</xdr:row>
      <xdr:rowOff>19921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58940"/>
          <a:ext cx="838200" cy="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14390</xdr:rowOff>
    </xdr:from>
    <xdr:to>
      <xdr:col>81</xdr:col>
      <xdr:colOff>50800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58940"/>
          <a:ext cx="8890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156361</xdr:rowOff>
    </xdr:from>
    <xdr:to>
      <xdr:col>71</xdr:col>
      <xdr:colOff>177800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29461"/>
          <a:ext cx="889000" cy="5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140571</xdr:rowOff>
    </xdr:from>
    <xdr:to>
      <xdr:col>85</xdr:col>
      <xdr:colOff>177800</xdr:colOff>
      <xdr:row>79</xdr:row>
      <xdr:rowOff>70721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1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5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135040</xdr:rowOff>
    </xdr:from>
    <xdr:to>
      <xdr:col>81</xdr:col>
      <xdr:colOff>101600</xdr:colOff>
      <xdr:row>79</xdr:row>
      <xdr:rowOff>65190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56317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6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105561</xdr:rowOff>
    </xdr:from>
    <xdr:to>
      <xdr:col>67</xdr:col>
      <xdr:colOff>101600</xdr:colOff>
      <xdr:row>79</xdr:row>
      <xdr:rowOff>35711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26838</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357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61751</xdr:rowOff>
    </xdr:from>
    <xdr:to>
      <xdr:col>85</xdr:col>
      <xdr:colOff>127000</xdr:colOff>
      <xdr:row>98</xdr:row>
      <xdr:rowOff>71205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863851"/>
          <a:ext cx="838200" cy="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64646</xdr:rowOff>
    </xdr:from>
    <xdr:to>
      <xdr:col>81</xdr:col>
      <xdr:colOff>50800</xdr:colOff>
      <xdr:row>98</xdr:row>
      <xdr:rowOff>71205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866746"/>
          <a:ext cx="889000" cy="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64646</xdr:rowOff>
    </xdr:from>
    <xdr:to>
      <xdr:col>76</xdr:col>
      <xdr:colOff>114300</xdr:colOff>
      <xdr:row>98</xdr:row>
      <xdr:rowOff>83341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866746"/>
          <a:ext cx="889000" cy="1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83341</xdr:rowOff>
    </xdr:from>
    <xdr:to>
      <xdr:col>71</xdr:col>
      <xdr:colOff>177800</xdr:colOff>
      <xdr:row>98</xdr:row>
      <xdr:rowOff>90559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885441"/>
          <a:ext cx="8890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10951</xdr:rowOff>
    </xdr:from>
    <xdr:to>
      <xdr:col>85</xdr:col>
      <xdr:colOff>177800</xdr:colOff>
      <xdr:row>98</xdr:row>
      <xdr:rowOff>112551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8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160828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79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20405</xdr:rowOff>
    </xdr:from>
    <xdr:to>
      <xdr:col>81</xdr:col>
      <xdr:colOff>101600</xdr:colOff>
      <xdr:row>98</xdr:row>
      <xdr:rowOff>122005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82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113132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91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13846</xdr:rowOff>
    </xdr:from>
    <xdr:to>
      <xdr:col>76</xdr:col>
      <xdr:colOff>165100</xdr:colOff>
      <xdr:row>98</xdr:row>
      <xdr:rowOff>115446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8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106573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90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32541</xdr:rowOff>
    </xdr:from>
    <xdr:to>
      <xdr:col>72</xdr:col>
      <xdr:colOff>38100</xdr:colOff>
      <xdr:row>98</xdr:row>
      <xdr:rowOff>134141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83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125268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9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39759</xdr:rowOff>
    </xdr:from>
    <xdr:to>
      <xdr:col>67</xdr:col>
      <xdr:colOff>101600</xdr:colOff>
      <xdr:row>98</xdr:row>
      <xdr:rowOff>141359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84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132486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93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令和６年度の各目的別歳出は、各費目で類似団体内平均値に比べて低い水準で推移しており、村税をはじめとする自主財源や財政力指数が低下する厳しい状況の中で、効率的な財政運営を行うことができた。</a:t>
          </a: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民生費は、令和６年度に低所得者支援及び定額減税補足給付金事業費を実施したことにより増加している。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商工費は、令和５年度に実施した経済活性化支援事業に係る経費が減少している。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土木費は、令和６年度より地域公共交通事業を開始したことにより増加している。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消防費は、令和５年度に実施した備蓄倉庫建設に関する事業費が減少したことにより減少している。</a:t>
          </a:r>
          <a:endParaRPr kumimoji="1" lang="en-US" altLang="ja-JP" sz="1250">
            <a:latin typeface="ＭＳ Ｐゴシック" panose="020B0600070205080204" pitchFamily="50" charset="-128"/>
            <a:ea typeface="ＭＳ Ｐゴシック" panose="020B0600070205080204" pitchFamily="50" charset="-128"/>
          </a:endParaRPr>
        </a:p>
        <a:p>
          <a:pPr marL="285750" indent="-285750">
            <a:buFont typeface="Arial" panose="020B0604020202020204" pitchFamily="34" charset="0"/>
            <a:buChar char="•"/>
          </a:pPr>
          <a:r>
            <a:rPr kumimoji="1" lang="ja-JP" altLang="en-US" sz="1250">
              <a:latin typeface="ＭＳ Ｐゴシック" panose="020B0600070205080204" pitchFamily="50" charset="-128"/>
              <a:ea typeface="ＭＳ Ｐゴシック" panose="020B0600070205080204" pitchFamily="50" charset="-128"/>
            </a:rPr>
            <a:t>令和７年度以降は、金剛山ロープウェイ撤去工事や老朽化した施設等の更新を控えており、一部費目において今後水準は増加する見込み。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大阪府千早赤阪村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財政調整基金残高は、令和元年度以降は取り崩しを行っておらず、残高は増加傾向となっている。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令和４年度の実質収支額（標準財政規模比）が例年よりも減少しているが、これは決算規模が大きくなったものの、特定財源を活用したことが主な要因である。</a:t>
          </a:r>
        </a:p>
        <a:p>
          <a:r>
            <a:rPr kumimoji="1" lang="ja-JP" altLang="en-US" sz="1400">
              <a:latin typeface="ＭＳ ゴシック" pitchFamily="49" charset="-128"/>
              <a:ea typeface="ＭＳ ゴシック" pitchFamily="49" charset="-128"/>
            </a:rPr>
            <a:t>　今後も適切な財源の確保と歳出の精査により、健全な行財政運営に努めていく。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大阪府千早赤阪村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令和６年度において、各会計とも赤字額は発生していない。一般会計は</a:t>
          </a:r>
          <a:r>
            <a:rPr kumimoji="1" lang="en-US" altLang="ja-JP" sz="1400">
              <a:latin typeface="ＭＳ ゴシック" pitchFamily="49" charset="-128"/>
              <a:ea typeface="ＭＳ ゴシック" pitchFamily="49" charset="-128"/>
            </a:rPr>
            <a:t>8.87</a:t>
          </a:r>
          <a:r>
            <a:rPr kumimoji="1" lang="ja-JP" altLang="en-US" sz="1400">
              <a:latin typeface="ＭＳ ゴシック" pitchFamily="49" charset="-128"/>
              <a:ea typeface="ＭＳ ゴシック" pitchFamily="49" charset="-128"/>
            </a:rPr>
            <a:t>％であり、前年度に比べて</a:t>
          </a:r>
          <a:r>
            <a:rPr kumimoji="1" lang="en-US" altLang="ja-JP" sz="1400">
              <a:latin typeface="ＭＳ ゴシック" pitchFamily="49" charset="-128"/>
              <a:ea typeface="ＭＳ ゴシック" pitchFamily="49" charset="-128"/>
            </a:rPr>
            <a:t>0.53</a:t>
          </a:r>
          <a:r>
            <a:rPr kumimoji="1" lang="ja-JP" altLang="en-US" sz="1400">
              <a:latin typeface="ＭＳ ゴシック" pitchFamily="49" charset="-128"/>
              <a:ea typeface="ＭＳ ゴシック" pitchFamily="49" charset="-128"/>
            </a:rPr>
            <a:t>ポイント増加している。これは、実質収支額が増加したことによるものである。</a:t>
          </a:r>
        </a:p>
        <a:p>
          <a:r>
            <a:rPr kumimoji="1" lang="ja-JP" altLang="en-US" sz="1400">
              <a:latin typeface="ＭＳ ゴシック" pitchFamily="49" charset="-128"/>
              <a:ea typeface="ＭＳ ゴシック" pitchFamily="49" charset="-128"/>
            </a:rPr>
            <a:t>　今後も、収支均衡を図り、健全な財政運営に努めていく。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大阪府千早赤阪村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令和６年度の実質公債費比率は、早期健全化基準</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を大幅に下回る</a:t>
          </a:r>
          <a:r>
            <a:rPr kumimoji="1" lang="en-US" altLang="ja-JP" sz="1400">
              <a:latin typeface="ＭＳ ゴシック" pitchFamily="49" charset="-128"/>
              <a:ea typeface="ＭＳ ゴシック" pitchFamily="49" charset="-128"/>
            </a:rPr>
            <a:t>7.1</a:t>
          </a:r>
          <a:r>
            <a:rPr kumimoji="1" lang="ja-JP" altLang="en-US" sz="1400">
              <a:latin typeface="ＭＳ ゴシック" pitchFamily="49" charset="-128"/>
              <a:ea typeface="ＭＳ ゴシック" pitchFamily="49" charset="-128"/>
            </a:rPr>
            <a:t>％であり、令和５年度から</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実質公債費比率の分子は、算入公債費等の増加よりも元利償還金や公営企業債の元利償還金に対する繰入金の増加が大きく、分子は</a:t>
          </a:r>
          <a:r>
            <a:rPr kumimoji="1" lang="en-US" altLang="ja-JP" sz="1400">
              <a:latin typeface="ＭＳ ゴシック" pitchFamily="49" charset="-128"/>
              <a:ea typeface="ＭＳ ゴシック" pitchFamily="49" charset="-128"/>
            </a:rPr>
            <a:t>87</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年度に過疎地域の公示を受け、積極的に過疎対策事業債を発行しているが、新規借入と償還のバランスに注視しながら、地方債に頼りすぎない健全な財政運営に努める。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大阪府千早赤阪村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令和６年度の将来負担比率は、例年に続きマイナス値となり、早期健全化基準</a:t>
          </a:r>
          <a:r>
            <a:rPr kumimoji="1" lang="en-US" altLang="ja-JP" sz="1400">
              <a:latin typeface="ＭＳ ゴシック" pitchFamily="49" charset="-128"/>
              <a:ea typeface="ＭＳ ゴシック" pitchFamily="49" charset="-128"/>
            </a:rPr>
            <a:t>(350</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を大幅に下回った。　　</a:t>
          </a:r>
        </a:p>
        <a:p>
          <a:r>
            <a:rPr kumimoji="1" lang="ja-JP" altLang="en-US" sz="1400">
              <a:latin typeface="ＭＳ ゴシック" pitchFamily="49" charset="-128"/>
              <a:ea typeface="ＭＳ ゴシック" pitchFamily="49" charset="-128"/>
            </a:rPr>
            <a:t>　将来負担比率の分子は</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百万円減少しているが、地方債の現在高が減少し、充当可能基金が増加したことが主な要因である。</a:t>
          </a:r>
        </a:p>
        <a:p>
          <a:r>
            <a:rPr kumimoji="1" lang="ja-JP" altLang="en-US" sz="1400">
              <a:latin typeface="ＭＳ ゴシック" pitchFamily="49" charset="-128"/>
              <a:ea typeface="ＭＳ ゴシック" pitchFamily="49" charset="-128"/>
            </a:rPr>
            <a:t>　今後見込まれる個別施設計画に基づく各施設の改修等や金剛山ロープウェイ撤去工事には、地方債や公共施設等整備基金を活用する予定であることから、将来負担額の悪化が見込まれる。</a:t>
          </a:r>
        </a:p>
        <a:p>
          <a:r>
            <a:rPr kumimoji="1" lang="ja-JP" altLang="en-US" sz="1400">
              <a:latin typeface="ＭＳ ゴシック" pitchFamily="49" charset="-128"/>
              <a:ea typeface="ＭＳ ゴシック" pitchFamily="49" charset="-128"/>
            </a:rPr>
            <a:t>　今後は、地方債の発行と償還のバランスを考え、将来の負担に備えた財政運営に努める。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大阪府千早赤阪村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歳入歳出差額を積み立てたことにより財政調整基金が大幅に増加したことが主な要因である。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ロープウェイの廃止、公共施設の老朽化対策など、今後の財政需要の増大にも適切に対応していけるように一定額を確保していくことを予定している。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公共施設等整備基金  ：村の庁舎及び公の施設の整備に充当。</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ふるさと応援基金　　：ふるさと納税制度を活用して寄せられた寄附金を村の活性化等応援事業に充当。</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教育施設整備基金　  ：村の学校教育施設の整備に充当。</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森林環境譲与税基金  ：木材利用の促進や普及啓発等の森林整備及びその促進に必要な事業に充当。</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退職手当基金　　　　：職員の退職手当に充当。</a:t>
          </a:r>
        </a:p>
        <a:p>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公共施設等整備基金  ：ロープウェイ撤去工事に充当したことによる減少。</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ふるさと応援基金　　：寄附金事業に係る経費や応援事業への充当により</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百万円を取り崩した一方、寄附金や利息を</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：森林環境整備事業へ</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百万円取り崩した一方で、森林環境譲与税や基金利息を</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退職手当基金　　　　：職員の退職手当に充当したことによる減少。</a:t>
          </a:r>
        </a:p>
        <a:p>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公共施設等整備基金　：ロープウェイの廃止、公共施設の老朽化対策などに対し基金を活用することから、今後は残高が減少して</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いく見込み。</a:t>
          </a:r>
        </a:p>
        <a:p>
          <a:pPr indent="0"/>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ふるさと応援基金　　：積み立てた寄附金を応援事業の財源として積極的に活用していく。また、寄附金額の増加のため、</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pPr indent="0"/>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ふるさと応援寄附金事業の見直しが必要。</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教育施設整備基金　　：学校整備の財源として必要に応じて活用していく。</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森林環境譲与税基金  ：森林整備事業等の財源として事業計画に沿って活用していく。</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退職手当基金　　　　：今後退職者数が増加する見込みであり、財政収支の平準化を図るために活用していく。</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令和６年度に増加しているのは、歳入歳出差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令和５年度に増加しているのは、歳入歳出差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令和４年度に増加しているのは、歳入歳出差額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は災害などの不測の事態に対する迅速かつ柔軟な対応が求められている中、本村においてはロープウェイの廃止、公共施設の老朽化対策などの財政需要の拡大が見込まれるため、今後も決算剰余金などを継続的に積み立てを行っていく方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令和６年度については取り崩しを実施していない。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285750" indent="-285750">
            <a:buFont typeface="Arial" panose="020B0604020202020204" pitchFamily="34" charset="0"/>
            <a:buChar cha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負担を抑制する観点からも基金を活用しながら起債残高を圧縮していく方針である。ただし、繰上償還の実施にあたっては、市場金利の動向等の経済情勢を注視しつつ、経済的メリットが享受できるかどうかを慎重に判断した上で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5CA7206-482D-4E21-8CB7-891DD30A4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01C9B0F-91BE-40DF-AF5F-44B0FA977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3C984EC-56FF-4C76-AC44-7B97C62D9D2A}"/>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C2239CD-4D9E-4D79-B8F6-6A50F1036F41}"/>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15FA3C8-159C-4D5F-8F5C-04B57ECE2D39}"/>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F87785F-15C9-47E8-8FB6-0BE4206DDE3D}"/>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C0E7871-1802-427B-8A88-65B2FD8000B3}"/>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0B3FBE4-4B52-4A90-8392-C15F4DCCFD90}"/>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D5C6334-31B7-47B9-8DFC-FD3F66305022}"/>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1140EA0-9A44-4640-981C-7A0933079800}"/>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7A83BBC-F210-40EF-9820-D331BB4264F0}"/>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063ACAE-76D1-44AD-AD39-D4D6F6A626AE}"/>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1439506-9E8B-4345-9794-473546CC801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CF48AFF-77CA-4110-9203-0D29F83688E1}"/>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08E2ACE-E472-44E7-85BF-ABB362F5B42F}"/>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5B3156B-F602-41A5-85B5-5AE15FDFAB0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8F9F5B4-E501-4EF8-8E6F-A8DE6446BF0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76F3AB7-8178-4499-84F6-CED2CB2496D7}"/>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1901880-8343-4D9D-8055-EC4DD1A9DB5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72DBF16-09EC-45F0-AD49-34C7624BD2B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067CE38-86FB-4F00-B38F-79C6B624785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336C849-1D22-4B5F-9CD8-464DD60CA41A}"/>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D73B7E2-D3D7-4062-816F-BAD9A17AEA2F}"/>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341758C-3E75-42DC-9F29-CEE6C6D8843F}"/>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6E19331-DAF3-466A-AEBA-A707B8DDF93F}"/>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807FBC2-3055-4110-A522-2D52D2F1D46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2492484-7A54-465C-B8DD-370A03E46EB6}"/>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A9D554A-E731-405D-BBD7-011FAFAABC23}"/>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F78427E-234F-4CBC-9CB1-D0A7F4C12199}"/>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657D3E5-7EE8-41BE-8CB6-F4F42E132A37}"/>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D2F442B-A865-4A1C-8EE1-AF5FA5EA129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5E2FC04-8509-483D-979E-E0E1A354352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41688C8-DB5D-493B-A57F-C43D6B853843}"/>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4799193-1518-41D1-BCFF-5B6A2E297DC7}"/>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5B49DCD-16AC-431B-B2FF-7C6388BAD9E1}"/>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226C32E-8F09-495F-9DA0-FAA42A60B531}"/>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369B6E6-F6A1-4907-AA83-1A3FC10010C4}"/>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9C7E02C-D37C-4B4D-A718-BA69EB02E6B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8E54300-6CA7-4A1A-9287-BBC8E680786B}"/>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7C23816-5C06-437F-8C1F-7823E231156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B055568-BD9A-4C3E-9900-3AADD043B275}"/>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1D9F43F-4600-42BA-BDB8-A657ACEB89B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8A84ED2-8748-48CE-95B1-B37C4DAD16E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048501C-AD18-4536-A771-883DD171CBF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9FBF69E-13B6-4A72-9B75-65D396CD33B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666FC93-D6FB-4199-9CCC-3E68DDFCBB4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FF4B6A9-1B4D-4066-A75F-A2F1C4B74DD5}"/>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0AD20F8-7DB1-44F3-BED0-7E4A09E2FD6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CD32B85-122B-4A26-A4D1-D5CCC58E6F0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1F1D88C-C1E1-42E5-8AC8-B6D097F8FEC6}"/>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7A1D4B0-D33F-4382-897F-3B9F5E6F5DC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C47D301-82A2-4BDA-83F8-A1C5FC0064A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205387D-BC22-441E-8FF4-ACB13046E3A0}"/>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0AD3BB0-1BDA-44E0-931C-81917ABFE60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0731374-401B-4EBC-ADC9-23B529AD68B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3A376DD-082B-490F-863B-B8A3DF5DCE7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48B7A85-7AE3-439D-8C73-4FE943B071DA}"/>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本村では、令和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年度に改定した公共施設等総合管理計画で公共施設等の延床面積の削減目標を掲げていない。令和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年度に庁舎の建て替えが完了したことにより、令和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年度の水準まで下がっているが、引き続き類似団体平均を上回っているため、今後も公共施設の長寿命化や周辺市町との広域化などを検討し、総量を増やさず現在の資産を有効に活用することを検討する。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6356248-18EC-490B-B9D6-5B9EE0B21901}"/>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D19C605-195B-46A4-BB6E-5ED24C7C7E1F}"/>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B321F40-5DEC-455D-B233-1C100743DA2B}"/>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5AC6DFF-B8EC-4270-85D8-87D1444C03E3}"/>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DA06809-3EA2-423C-BC93-99F20072B1EC}"/>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8D885A4-F209-4C82-8B0F-8FFE4EA8C1F6}"/>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7124E89-3968-47E2-B7EC-AAA1EC6950CE}"/>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3F7EE92-7434-43C2-8DDB-DF84B98FCE47}"/>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1A6453F-E082-4010-AEEB-0E62596681FD}"/>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78BB7F8-604C-4861-8869-31D1A5EDA7E4}"/>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C6457D2-52C8-4375-B444-D4B99BDFFBA1}"/>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FDD7D12-DB95-475C-A68C-C458191708A2}"/>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937A890-D742-4DB7-B665-B6E40DF75823}"/>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82DDAA6-6791-4487-8D82-6DC6FFF3CF93}"/>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E1C0E8C-B21E-4EBF-A179-66CCD626E246}"/>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54D6F4D-1D93-465E-A849-610B031982E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FC2C1CE-0A94-43F7-BA79-7C169EFF2C92}"/>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AD081D1-8C89-4235-8532-3BB64E8754C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E27ED632-C886-407F-BE1E-0D218EC982E8}"/>
            </a:ext>
          </a:extLst>
        </xdr:cNvPr>
        <xdr:cNvCxnSpPr/>
      </xdr:nvCxnSpPr>
      <xdr:spPr>
        <a:xfrm flipV="1">
          <a:off x="4295775" y="5270863"/>
          <a:ext cx="1270" cy="1416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B46706DE-CBE0-4DEE-9E6E-D85E7A0557F1}"/>
            </a:ext>
          </a:extLst>
        </xdr:cNvPr>
        <xdr:cNvSpPr txBox="1"/>
      </xdr:nvSpPr>
      <xdr:spPr>
        <a:xfrm>
          <a:off x="4342765" y="6692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C28D9254-84EE-47B0-8A69-D3BF04C1F11B}"/>
            </a:ext>
          </a:extLst>
        </xdr:cNvPr>
        <xdr:cNvCxnSpPr/>
      </xdr:nvCxnSpPr>
      <xdr:spPr>
        <a:xfrm>
          <a:off x="4206875" y="668700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4EC2ED84-C5D3-44CE-9F70-3E4D745C13A3}"/>
            </a:ext>
          </a:extLst>
        </xdr:cNvPr>
        <xdr:cNvSpPr txBox="1"/>
      </xdr:nvSpPr>
      <xdr:spPr>
        <a:xfrm>
          <a:off x="4342765" y="5042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D8FC39E9-B7C6-4DE4-ADB8-50633DE64612}"/>
            </a:ext>
          </a:extLst>
        </xdr:cNvPr>
        <xdr:cNvCxnSpPr/>
      </xdr:nvCxnSpPr>
      <xdr:spPr>
        <a:xfrm>
          <a:off x="4206875" y="527086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DC0B688D-C668-42CB-8097-4685E449824C}"/>
            </a:ext>
          </a:extLst>
        </xdr:cNvPr>
        <xdr:cNvSpPr txBox="1"/>
      </xdr:nvSpPr>
      <xdr:spPr>
        <a:xfrm>
          <a:off x="4342765" y="5745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34401684-55F9-48E1-9380-3EECE4D613CB}"/>
            </a:ext>
          </a:extLst>
        </xdr:cNvPr>
        <xdr:cNvSpPr/>
      </xdr:nvSpPr>
      <xdr:spPr>
        <a:xfrm>
          <a:off x="4244975" y="58978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BE13FEF8-8A52-4715-AF8B-C494900CCECA}"/>
            </a:ext>
          </a:extLst>
        </xdr:cNvPr>
        <xdr:cNvSpPr/>
      </xdr:nvSpPr>
      <xdr:spPr>
        <a:xfrm>
          <a:off x="36118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BD852974-EE2B-4BE3-9CD7-0144B4600A94}"/>
            </a:ext>
          </a:extLst>
        </xdr:cNvPr>
        <xdr:cNvSpPr/>
      </xdr:nvSpPr>
      <xdr:spPr>
        <a:xfrm>
          <a:off x="2926080" y="587629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0C5B96F8-E0CE-4336-A3EA-9ED7CCD62433}"/>
            </a:ext>
          </a:extLst>
        </xdr:cNvPr>
        <xdr:cNvSpPr/>
      </xdr:nvSpPr>
      <xdr:spPr>
        <a:xfrm>
          <a:off x="2240280" y="58312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E7BFA699-3D95-4FE7-AC18-F96159C2ED2C}"/>
            </a:ext>
          </a:extLst>
        </xdr:cNvPr>
        <xdr:cNvSpPr/>
      </xdr:nvSpPr>
      <xdr:spPr>
        <a:xfrm>
          <a:off x="1554480" y="585851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A4A9474-2E70-41C0-B6C9-8C16356DC96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771DDCD-87D6-4DD3-AC44-A6AF8181A12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A62597A-A98A-4AED-9286-D64EFF662F6B}"/>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CC1905B-3AF5-4200-8765-F8D0A6C7688A}"/>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A021947-F4B4-4F23-94D3-38B664F0F1CB}"/>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170997</xdr:rowOff>
    </xdr:from>
    <xdr:to>
      <xdr:col>23</xdr:col>
      <xdr:colOff>136525</xdr:colOff>
      <xdr:row>33</xdr:row>
      <xdr:rowOff>101147</xdr:rowOff>
    </xdr:to>
    <xdr:sp macro="" textlink="">
      <xdr:nvSpPr>
        <xdr:cNvPr id="93" name="楕円 92">
          <a:extLst>
            <a:ext uri="{FF2B5EF4-FFF2-40B4-BE49-F238E27FC236}">
              <a16:creationId xmlns:a16="http://schemas.microsoft.com/office/drawing/2014/main" id="{318A706F-E29E-4C87-98C4-AB41A8A4956C}"/>
            </a:ext>
          </a:extLst>
        </xdr:cNvPr>
        <xdr:cNvSpPr/>
      </xdr:nvSpPr>
      <xdr:spPr>
        <a:xfrm>
          <a:off x="4244975" y="641368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149424</xdr:rowOff>
    </xdr:from>
    <xdr:ext cx="405111" cy="259045"/>
    <xdr:sp macro="" textlink="">
      <xdr:nvSpPr>
        <xdr:cNvPr id="94" name="有形固定資産減価償却率該当値テキスト">
          <a:extLst>
            <a:ext uri="{FF2B5EF4-FFF2-40B4-BE49-F238E27FC236}">
              <a16:creationId xmlns:a16="http://schemas.microsoft.com/office/drawing/2014/main" id="{4159940D-DE09-4CFF-9953-2469C5709BDE}"/>
            </a:ext>
          </a:extLst>
        </xdr:cNvPr>
        <xdr:cNvSpPr txBox="1"/>
      </xdr:nvSpPr>
      <xdr:spPr>
        <a:xfrm>
          <a:off x="4342765" y="638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118564</xdr:rowOff>
    </xdr:from>
    <xdr:to>
      <xdr:col>19</xdr:col>
      <xdr:colOff>187325</xdr:colOff>
      <xdr:row>33</xdr:row>
      <xdr:rowOff>48714</xdr:rowOff>
    </xdr:to>
    <xdr:sp macro="" textlink="">
      <xdr:nvSpPr>
        <xdr:cNvPr id="95" name="楕円 94">
          <a:extLst>
            <a:ext uri="{FF2B5EF4-FFF2-40B4-BE49-F238E27FC236}">
              <a16:creationId xmlns:a16="http://schemas.microsoft.com/office/drawing/2014/main" id="{326BCE66-FF7A-4DDC-B988-25CB734BE799}"/>
            </a:ext>
          </a:extLst>
        </xdr:cNvPr>
        <xdr:cNvSpPr/>
      </xdr:nvSpPr>
      <xdr:spPr>
        <a:xfrm>
          <a:off x="3611880" y="6359344"/>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169364</xdr:rowOff>
    </xdr:from>
    <xdr:to>
      <xdr:col>23</xdr:col>
      <xdr:colOff>85725</xdr:colOff>
      <xdr:row>33</xdr:row>
      <xdr:rowOff>50347</xdr:rowOff>
    </xdr:to>
    <xdr:cxnSp macro="">
      <xdr:nvCxnSpPr>
        <xdr:cNvPr id="96" name="直線コネクタ 95">
          <a:extLst>
            <a:ext uri="{FF2B5EF4-FFF2-40B4-BE49-F238E27FC236}">
              <a16:creationId xmlns:a16="http://schemas.microsoft.com/office/drawing/2014/main" id="{D5623B31-3655-46AE-9AC6-696B89ABF438}"/>
            </a:ext>
          </a:extLst>
        </xdr:cNvPr>
        <xdr:cNvCxnSpPr/>
      </xdr:nvCxnSpPr>
      <xdr:spPr>
        <a:xfrm>
          <a:off x="3656965" y="6412049"/>
          <a:ext cx="64071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33474</xdr:rowOff>
    </xdr:from>
    <xdr:to>
      <xdr:col>15</xdr:col>
      <xdr:colOff>187325</xdr:colOff>
      <xdr:row>33</xdr:row>
      <xdr:rowOff>135074</xdr:rowOff>
    </xdr:to>
    <xdr:sp macro="" textlink="">
      <xdr:nvSpPr>
        <xdr:cNvPr id="97" name="楕円 96">
          <a:extLst>
            <a:ext uri="{FF2B5EF4-FFF2-40B4-BE49-F238E27FC236}">
              <a16:creationId xmlns:a16="http://schemas.microsoft.com/office/drawing/2014/main" id="{4489F4CA-DCA7-4E8B-A701-86D9F00977DD}"/>
            </a:ext>
          </a:extLst>
        </xdr:cNvPr>
        <xdr:cNvSpPr/>
      </xdr:nvSpPr>
      <xdr:spPr>
        <a:xfrm>
          <a:off x="2926080" y="6441894"/>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169364</xdr:rowOff>
    </xdr:from>
    <xdr:to>
      <xdr:col>19</xdr:col>
      <xdr:colOff>136525</xdr:colOff>
      <xdr:row>33</xdr:row>
      <xdr:rowOff>84274</xdr:rowOff>
    </xdr:to>
    <xdr:cxnSp macro="">
      <xdr:nvCxnSpPr>
        <xdr:cNvPr id="98" name="直線コネクタ 97">
          <a:extLst>
            <a:ext uri="{FF2B5EF4-FFF2-40B4-BE49-F238E27FC236}">
              <a16:creationId xmlns:a16="http://schemas.microsoft.com/office/drawing/2014/main" id="{537BC8E0-10D5-4C66-A916-693E1987D72F}"/>
            </a:ext>
          </a:extLst>
        </xdr:cNvPr>
        <xdr:cNvCxnSpPr/>
      </xdr:nvCxnSpPr>
      <xdr:spPr>
        <a:xfrm flipV="1">
          <a:off x="2971165" y="6412049"/>
          <a:ext cx="6858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158659</xdr:rowOff>
    </xdr:from>
    <xdr:to>
      <xdr:col>11</xdr:col>
      <xdr:colOff>187325</xdr:colOff>
      <xdr:row>33</xdr:row>
      <xdr:rowOff>88809</xdr:rowOff>
    </xdr:to>
    <xdr:sp macro="" textlink="">
      <xdr:nvSpPr>
        <xdr:cNvPr id="99" name="楕円 98">
          <a:extLst>
            <a:ext uri="{FF2B5EF4-FFF2-40B4-BE49-F238E27FC236}">
              <a16:creationId xmlns:a16="http://schemas.microsoft.com/office/drawing/2014/main" id="{4F63B860-71A9-427B-88F1-7509E70D31B0}"/>
            </a:ext>
          </a:extLst>
        </xdr:cNvPr>
        <xdr:cNvSpPr/>
      </xdr:nvSpPr>
      <xdr:spPr>
        <a:xfrm>
          <a:off x="2240280" y="639943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38009</xdr:rowOff>
    </xdr:from>
    <xdr:to>
      <xdr:col>15</xdr:col>
      <xdr:colOff>136525</xdr:colOff>
      <xdr:row>33</xdr:row>
      <xdr:rowOff>84274</xdr:rowOff>
    </xdr:to>
    <xdr:cxnSp macro="">
      <xdr:nvCxnSpPr>
        <xdr:cNvPr id="100" name="直線コネクタ 99">
          <a:extLst>
            <a:ext uri="{FF2B5EF4-FFF2-40B4-BE49-F238E27FC236}">
              <a16:creationId xmlns:a16="http://schemas.microsoft.com/office/drawing/2014/main" id="{F6855808-2EDA-483F-BFE9-20E2B43427A5}"/>
            </a:ext>
          </a:extLst>
        </xdr:cNvPr>
        <xdr:cNvCxnSpPr/>
      </xdr:nvCxnSpPr>
      <xdr:spPr>
        <a:xfrm>
          <a:off x="2285365" y="6448334"/>
          <a:ext cx="685800" cy="4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115479</xdr:rowOff>
    </xdr:from>
    <xdr:to>
      <xdr:col>7</xdr:col>
      <xdr:colOff>187325</xdr:colOff>
      <xdr:row>33</xdr:row>
      <xdr:rowOff>45629</xdr:rowOff>
    </xdr:to>
    <xdr:sp macro="" textlink="">
      <xdr:nvSpPr>
        <xdr:cNvPr id="101" name="楕円 100">
          <a:extLst>
            <a:ext uri="{FF2B5EF4-FFF2-40B4-BE49-F238E27FC236}">
              <a16:creationId xmlns:a16="http://schemas.microsoft.com/office/drawing/2014/main" id="{3E19274C-8BDD-4F6D-9EED-4040036CAE2E}"/>
            </a:ext>
          </a:extLst>
        </xdr:cNvPr>
        <xdr:cNvSpPr/>
      </xdr:nvSpPr>
      <xdr:spPr>
        <a:xfrm>
          <a:off x="1554480" y="6354354"/>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166279</xdr:rowOff>
    </xdr:from>
    <xdr:to>
      <xdr:col>11</xdr:col>
      <xdr:colOff>136525</xdr:colOff>
      <xdr:row>33</xdr:row>
      <xdr:rowOff>38009</xdr:rowOff>
    </xdr:to>
    <xdr:cxnSp macro="">
      <xdr:nvCxnSpPr>
        <xdr:cNvPr id="102" name="直線コネクタ 101">
          <a:extLst>
            <a:ext uri="{FF2B5EF4-FFF2-40B4-BE49-F238E27FC236}">
              <a16:creationId xmlns:a16="http://schemas.microsoft.com/office/drawing/2014/main" id="{77CFB7C9-77BF-41F3-BC8C-31651BDF000D}"/>
            </a:ext>
          </a:extLst>
        </xdr:cNvPr>
        <xdr:cNvCxnSpPr/>
      </xdr:nvCxnSpPr>
      <xdr:spPr>
        <a:xfrm>
          <a:off x="1599565" y="6408964"/>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6FAFE58C-E3FF-4EA4-AD3F-4A6FAE35847C}"/>
            </a:ext>
          </a:extLst>
        </xdr:cNvPr>
        <xdr:cNvSpPr txBox="1"/>
      </xdr:nvSpPr>
      <xdr:spPr>
        <a:xfrm>
          <a:off x="3464569"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178F9D1C-8BC9-4355-A107-55591ACDCEE0}"/>
            </a:ext>
          </a:extLst>
        </xdr:cNvPr>
        <xdr:cNvSpPr txBox="1"/>
      </xdr:nvSpPr>
      <xdr:spPr>
        <a:xfrm>
          <a:off x="2793374" y="56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8B4FFDE7-BCB0-4CD5-8DCD-487374855DA1}"/>
            </a:ext>
          </a:extLst>
        </xdr:cNvPr>
        <xdr:cNvSpPr txBox="1"/>
      </xdr:nvSpPr>
      <xdr:spPr>
        <a:xfrm>
          <a:off x="2107574"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6" name="n_4aveValue有形固定資産減価償却率">
          <a:extLst>
            <a:ext uri="{FF2B5EF4-FFF2-40B4-BE49-F238E27FC236}">
              <a16:creationId xmlns:a16="http://schemas.microsoft.com/office/drawing/2014/main" id="{5D90518C-AE66-4864-BBF4-B3ECA189725D}"/>
            </a:ext>
          </a:extLst>
        </xdr:cNvPr>
        <xdr:cNvSpPr txBox="1"/>
      </xdr:nvSpPr>
      <xdr:spPr>
        <a:xfrm>
          <a:off x="142177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39840</xdr:rowOff>
    </xdr:from>
    <xdr:ext cx="405111" cy="259045"/>
    <xdr:sp macro="" textlink="">
      <xdr:nvSpPr>
        <xdr:cNvPr id="107" name="n_1mainValue有形固定資産減価償却率">
          <a:extLst>
            <a:ext uri="{FF2B5EF4-FFF2-40B4-BE49-F238E27FC236}">
              <a16:creationId xmlns:a16="http://schemas.microsoft.com/office/drawing/2014/main" id="{16912109-3EC6-4C82-8177-9AF22BFFE35D}"/>
            </a:ext>
          </a:extLst>
        </xdr:cNvPr>
        <xdr:cNvSpPr txBox="1"/>
      </xdr:nvSpPr>
      <xdr:spPr>
        <a:xfrm>
          <a:off x="3464569" y="6450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126201</xdr:rowOff>
    </xdr:from>
    <xdr:ext cx="405111" cy="259045"/>
    <xdr:sp macro="" textlink="">
      <xdr:nvSpPr>
        <xdr:cNvPr id="108" name="n_2mainValue有形固定資産減価償却率">
          <a:extLst>
            <a:ext uri="{FF2B5EF4-FFF2-40B4-BE49-F238E27FC236}">
              <a16:creationId xmlns:a16="http://schemas.microsoft.com/office/drawing/2014/main" id="{3F926073-148E-437B-8BD0-8CAEAD7AF277}"/>
            </a:ext>
          </a:extLst>
        </xdr:cNvPr>
        <xdr:cNvSpPr txBox="1"/>
      </xdr:nvSpPr>
      <xdr:spPr>
        <a:xfrm>
          <a:off x="2793374" y="6540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79936</xdr:rowOff>
    </xdr:from>
    <xdr:ext cx="405111" cy="259045"/>
    <xdr:sp macro="" textlink="">
      <xdr:nvSpPr>
        <xdr:cNvPr id="109" name="n_3mainValue有形固定資産減価償却率">
          <a:extLst>
            <a:ext uri="{FF2B5EF4-FFF2-40B4-BE49-F238E27FC236}">
              <a16:creationId xmlns:a16="http://schemas.microsoft.com/office/drawing/2014/main" id="{BC4D8114-6EBA-421D-9685-75264DA8C129}"/>
            </a:ext>
          </a:extLst>
        </xdr:cNvPr>
        <xdr:cNvSpPr txBox="1"/>
      </xdr:nvSpPr>
      <xdr:spPr>
        <a:xfrm>
          <a:off x="2107574" y="649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36756</xdr:rowOff>
    </xdr:from>
    <xdr:ext cx="405111" cy="259045"/>
    <xdr:sp macro="" textlink="">
      <xdr:nvSpPr>
        <xdr:cNvPr id="110" name="n_4mainValue有形固定資産減価償却率">
          <a:extLst>
            <a:ext uri="{FF2B5EF4-FFF2-40B4-BE49-F238E27FC236}">
              <a16:creationId xmlns:a16="http://schemas.microsoft.com/office/drawing/2014/main" id="{AA0C70FD-BBEE-4952-B011-F4AB6EBC96EC}"/>
            </a:ext>
          </a:extLst>
        </xdr:cNvPr>
        <xdr:cNvSpPr txBox="1"/>
      </xdr:nvSpPr>
      <xdr:spPr>
        <a:xfrm>
          <a:off x="1421774" y="644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467D5B7-BBA7-4932-8464-F38C2533C3F0}"/>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A54B8CE-E3B3-42EE-9183-35977D7D4319}"/>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1235AD9-1221-4D74-8D7A-31E6BA5024C3}"/>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2A802AA-ABAE-48F8-B233-62323C9700E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B8E5704-8C05-469E-A44D-B1378C65609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42AB1C8-446F-46F6-BF72-7CAFD117E1B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EEED30B-8C01-4D2B-9F73-BE934A0E250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AF47BE8-F8F5-4EA3-B06A-691330C086A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5BE9F84-2438-4328-A72F-94616EB430D3}"/>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935A352-F7EB-4DDA-85DD-0FB56D60DD7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44C7DF6-2920-42E7-84FF-541E8C6A58B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5AF8263-6252-4B26-93B2-AFF6222CDDA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BA5340A-8A6E-4639-8FEB-AEE0B6384E08}"/>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債務償還比率は、令和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年度以降類似団体平均を上回っている。要因として平成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年度より財政運営上メリットのある過疎対策事業債の借入を行ったことが要因と考えられる。この償還期限は、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年据置の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年償還で平成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年度から返済が発生しており、類似団体平均より債務償還費率が悪化している。今後は、セグメント分析の実施し、経常的なコストの抑制に取り組む。</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0E8ADDB-AA42-49AD-8668-C9BA8D1AECA0}"/>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62BDE87-6533-4BD2-A367-957C092E9C0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06C64A7-8648-4834-AE62-3E7486E0968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A56BC55A-3CA3-41E1-89B6-3B0EC7EADCB5}"/>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7A95F16A-B78C-4AA1-A103-B858C2E9A8A8}"/>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31D8C6C-129E-4547-A1C4-793BD8FD4CE6}"/>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2F6D6F1-B39B-45B4-A306-241D8F164797}"/>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913BAD59-77FD-46F9-B4BE-C9D172318B42}"/>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2427541-4DD2-4A25-B0E3-E08C1E407397}"/>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206266E0-7A61-45D8-9D2E-8BC6CFDA9EBD}"/>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36E2BAB-A956-4623-9923-CBE2BD75856D}"/>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78685B9C-9170-4158-BAF8-193CED813A39}"/>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045DC71-DADC-4441-898F-497207A0BC42}"/>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08D1B55-5918-40ED-8C89-B4D39E85D69E}"/>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8F16530-DA51-4BA8-A30E-E0059EB7FE69}"/>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2CBD63D1-05E2-4518-9C2E-5EF0C34D4FA4}"/>
            </a:ext>
          </a:extLst>
        </xdr:cNvPr>
        <xdr:cNvCxnSpPr/>
      </xdr:nvCxnSpPr>
      <xdr:spPr>
        <a:xfrm flipV="1">
          <a:off x="13313410" y="5295688"/>
          <a:ext cx="1269" cy="128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6E196D8A-77DD-49AD-A848-DA9B33333130}"/>
            </a:ext>
          </a:extLst>
        </xdr:cNvPr>
        <xdr:cNvSpPr txBox="1"/>
      </xdr:nvSpPr>
      <xdr:spPr>
        <a:xfrm>
          <a:off x="13369925" y="65829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E34343D0-9918-4CC0-9CA7-9E3F472183E1}"/>
            </a:ext>
          </a:extLst>
        </xdr:cNvPr>
        <xdr:cNvCxnSpPr/>
      </xdr:nvCxnSpPr>
      <xdr:spPr>
        <a:xfrm>
          <a:off x="13251180" y="65790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A377F95-BAB2-49DC-BF4B-300072386F29}"/>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8147EB9A-3A04-4E80-A3DF-280EA089CE1C}"/>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4" name="債務償還比率平均値テキスト">
          <a:extLst>
            <a:ext uri="{FF2B5EF4-FFF2-40B4-BE49-F238E27FC236}">
              <a16:creationId xmlns:a16="http://schemas.microsoft.com/office/drawing/2014/main" id="{965B274D-8114-435F-9B66-A9195176EC19}"/>
            </a:ext>
          </a:extLst>
        </xdr:cNvPr>
        <xdr:cNvSpPr txBox="1"/>
      </xdr:nvSpPr>
      <xdr:spPr>
        <a:xfrm>
          <a:off x="13369925" y="5341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F4AF28D7-53A9-4073-9CCA-DA257C45D527}"/>
            </a:ext>
          </a:extLst>
        </xdr:cNvPr>
        <xdr:cNvSpPr/>
      </xdr:nvSpPr>
      <xdr:spPr>
        <a:xfrm>
          <a:off x="13289280" y="54937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C8EBD512-128B-4DD9-994B-75F3402DA244}"/>
            </a:ext>
          </a:extLst>
        </xdr:cNvPr>
        <xdr:cNvSpPr/>
      </xdr:nvSpPr>
      <xdr:spPr>
        <a:xfrm>
          <a:off x="12629515" y="553061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F91E504B-B77B-4EA7-90A9-C09074A1E910}"/>
            </a:ext>
          </a:extLst>
        </xdr:cNvPr>
        <xdr:cNvSpPr/>
      </xdr:nvSpPr>
      <xdr:spPr>
        <a:xfrm>
          <a:off x="11943715" y="545840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7A2F677D-D5E8-4A19-9440-183F29C4D571}"/>
            </a:ext>
          </a:extLst>
        </xdr:cNvPr>
        <xdr:cNvSpPr/>
      </xdr:nvSpPr>
      <xdr:spPr>
        <a:xfrm>
          <a:off x="11257915" y="5406602"/>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5E79E68D-37F6-4AF3-AC72-7D509A19F148}"/>
            </a:ext>
          </a:extLst>
        </xdr:cNvPr>
        <xdr:cNvSpPr/>
      </xdr:nvSpPr>
      <xdr:spPr>
        <a:xfrm>
          <a:off x="10572115" y="56798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92E6EA4-3D9D-4214-A7F4-31414FF9D03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402A6E4-1A74-4947-90CC-BDEFBB0FA34A}"/>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789D547-ACF1-4234-BE8F-F1E14A90BD25}"/>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EB2858F-1BC2-45C2-A54F-D4C7572DBC9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48017A5-B770-444D-AE87-56298B38C5F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46143</xdr:rowOff>
    </xdr:from>
    <xdr:to>
      <xdr:col>76</xdr:col>
      <xdr:colOff>73025</xdr:colOff>
      <xdr:row>28</xdr:row>
      <xdr:rowOff>147743</xdr:rowOff>
    </xdr:to>
    <xdr:sp macro="" textlink="">
      <xdr:nvSpPr>
        <xdr:cNvPr id="155" name="楕円 154">
          <a:extLst>
            <a:ext uri="{FF2B5EF4-FFF2-40B4-BE49-F238E27FC236}">
              <a16:creationId xmlns:a16="http://schemas.microsoft.com/office/drawing/2014/main" id="{05DC57D7-9A44-4DA1-88EA-35701E78FF12}"/>
            </a:ext>
          </a:extLst>
        </xdr:cNvPr>
        <xdr:cNvSpPr/>
      </xdr:nvSpPr>
      <xdr:spPr>
        <a:xfrm>
          <a:off x="13289280" y="560112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24570</xdr:rowOff>
    </xdr:from>
    <xdr:ext cx="469744" cy="259045"/>
    <xdr:sp macro="" textlink="">
      <xdr:nvSpPr>
        <xdr:cNvPr id="156" name="債務償還比率該当値テキスト">
          <a:extLst>
            <a:ext uri="{FF2B5EF4-FFF2-40B4-BE49-F238E27FC236}">
              <a16:creationId xmlns:a16="http://schemas.microsoft.com/office/drawing/2014/main" id="{DD9CE584-EF5F-49F1-8259-3DE688192910}"/>
            </a:ext>
          </a:extLst>
        </xdr:cNvPr>
        <xdr:cNvSpPr txBox="1"/>
      </xdr:nvSpPr>
      <xdr:spPr>
        <a:xfrm>
          <a:off x="13369925" y="557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29471</xdr:rowOff>
    </xdr:from>
    <xdr:to>
      <xdr:col>72</xdr:col>
      <xdr:colOff>123825</xdr:colOff>
      <xdr:row>28</xdr:row>
      <xdr:rowOff>131071</xdr:rowOff>
    </xdr:to>
    <xdr:sp macro="" textlink="">
      <xdr:nvSpPr>
        <xdr:cNvPr id="157" name="楕円 156">
          <a:extLst>
            <a:ext uri="{FF2B5EF4-FFF2-40B4-BE49-F238E27FC236}">
              <a16:creationId xmlns:a16="http://schemas.microsoft.com/office/drawing/2014/main" id="{071E003C-50A6-4C2A-867F-991942F92042}"/>
            </a:ext>
          </a:extLst>
        </xdr:cNvPr>
        <xdr:cNvSpPr/>
      </xdr:nvSpPr>
      <xdr:spPr>
        <a:xfrm>
          <a:off x="12629515" y="558064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80271</xdr:rowOff>
    </xdr:from>
    <xdr:to>
      <xdr:col>76</xdr:col>
      <xdr:colOff>22225</xdr:colOff>
      <xdr:row>28</xdr:row>
      <xdr:rowOff>96943</xdr:rowOff>
    </xdr:to>
    <xdr:cxnSp macro="">
      <xdr:nvCxnSpPr>
        <xdr:cNvPr id="158" name="直線コネクタ 157">
          <a:extLst>
            <a:ext uri="{FF2B5EF4-FFF2-40B4-BE49-F238E27FC236}">
              <a16:creationId xmlns:a16="http://schemas.microsoft.com/office/drawing/2014/main" id="{07060CA2-D3DA-4794-9F8E-DFFB21CD61C0}"/>
            </a:ext>
          </a:extLst>
        </xdr:cNvPr>
        <xdr:cNvCxnSpPr/>
      </xdr:nvCxnSpPr>
      <xdr:spPr>
        <a:xfrm>
          <a:off x="12684125" y="5635251"/>
          <a:ext cx="631190" cy="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21075</xdr:rowOff>
    </xdr:from>
    <xdr:to>
      <xdr:col>68</xdr:col>
      <xdr:colOff>123825</xdr:colOff>
      <xdr:row>28</xdr:row>
      <xdr:rowOff>122675</xdr:rowOff>
    </xdr:to>
    <xdr:sp macro="" textlink="">
      <xdr:nvSpPr>
        <xdr:cNvPr id="159" name="楕円 158">
          <a:extLst>
            <a:ext uri="{FF2B5EF4-FFF2-40B4-BE49-F238E27FC236}">
              <a16:creationId xmlns:a16="http://schemas.microsoft.com/office/drawing/2014/main" id="{8F90D34A-A508-4DDB-960A-796B22484C57}"/>
            </a:ext>
          </a:extLst>
        </xdr:cNvPr>
        <xdr:cNvSpPr/>
      </xdr:nvSpPr>
      <xdr:spPr>
        <a:xfrm>
          <a:off x="11943715" y="557034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71875</xdr:rowOff>
    </xdr:from>
    <xdr:to>
      <xdr:col>72</xdr:col>
      <xdr:colOff>73025</xdr:colOff>
      <xdr:row>28</xdr:row>
      <xdr:rowOff>80271</xdr:rowOff>
    </xdr:to>
    <xdr:cxnSp macro="">
      <xdr:nvCxnSpPr>
        <xdr:cNvPr id="160" name="直線コネクタ 159">
          <a:extLst>
            <a:ext uri="{FF2B5EF4-FFF2-40B4-BE49-F238E27FC236}">
              <a16:creationId xmlns:a16="http://schemas.microsoft.com/office/drawing/2014/main" id="{D46B9DB3-F93D-4771-80F8-F24F6791FEE4}"/>
            </a:ext>
          </a:extLst>
        </xdr:cNvPr>
        <xdr:cNvCxnSpPr/>
      </xdr:nvCxnSpPr>
      <xdr:spPr>
        <a:xfrm>
          <a:off x="11998325" y="5623045"/>
          <a:ext cx="685800" cy="1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14958</xdr:rowOff>
    </xdr:from>
    <xdr:to>
      <xdr:col>64</xdr:col>
      <xdr:colOff>123825</xdr:colOff>
      <xdr:row>28</xdr:row>
      <xdr:rowOff>116558</xdr:rowOff>
    </xdr:to>
    <xdr:sp macro="" textlink="">
      <xdr:nvSpPr>
        <xdr:cNvPr id="161" name="楕円 160">
          <a:extLst>
            <a:ext uri="{FF2B5EF4-FFF2-40B4-BE49-F238E27FC236}">
              <a16:creationId xmlns:a16="http://schemas.microsoft.com/office/drawing/2014/main" id="{4B8A587B-3AA3-4691-83D1-B3A1B0045F66}"/>
            </a:ext>
          </a:extLst>
        </xdr:cNvPr>
        <xdr:cNvSpPr/>
      </xdr:nvSpPr>
      <xdr:spPr>
        <a:xfrm>
          <a:off x="11257915" y="557184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65758</xdr:rowOff>
    </xdr:from>
    <xdr:to>
      <xdr:col>68</xdr:col>
      <xdr:colOff>73025</xdr:colOff>
      <xdr:row>28</xdr:row>
      <xdr:rowOff>71875</xdr:rowOff>
    </xdr:to>
    <xdr:cxnSp macro="">
      <xdr:nvCxnSpPr>
        <xdr:cNvPr id="162" name="直線コネクタ 161">
          <a:extLst>
            <a:ext uri="{FF2B5EF4-FFF2-40B4-BE49-F238E27FC236}">
              <a16:creationId xmlns:a16="http://schemas.microsoft.com/office/drawing/2014/main" id="{6B08ECB9-0E50-4325-A722-1402C6B4A6A4}"/>
            </a:ext>
          </a:extLst>
        </xdr:cNvPr>
        <xdr:cNvCxnSpPr/>
      </xdr:nvCxnSpPr>
      <xdr:spPr>
        <a:xfrm>
          <a:off x="11312525" y="5616928"/>
          <a:ext cx="685800" cy="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70563</xdr:rowOff>
    </xdr:from>
    <xdr:to>
      <xdr:col>60</xdr:col>
      <xdr:colOff>123825</xdr:colOff>
      <xdr:row>30</xdr:row>
      <xdr:rowOff>713</xdr:rowOff>
    </xdr:to>
    <xdr:sp macro="" textlink="">
      <xdr:nvSpPr>
        <xdr:cNvPr id="163" name="楕円 162">
          <a:extLst>
            <a:ext uri="{FF2B5EF4-FFF2-40B4-BE49-F238E27FC236}">
              <a16:creationId xmlns:a16="http://schemas.microsoft.com/office/drawing/2014/main" id="{6332F93E-A599-4E8B-9D2D-BD87021901AA}"/>
            </a:ext>
          </a:extLst>
        </xdr:cNvPr>
        <xdr:cNvSpPr/>
      </xdr:nvSpPr>
      <xdr:spPr>
        <a:xfrm>
          <a:off x="10572115" y="579318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65758</xdr:rowOff>
    </xdr:from>
    <xdr:to>
      <xdr:col>64</xdr:col>
      <xdr:colOff>73025</xdr:colOff>
      <xdr:row>29</xdr:row>
      <xdr:rowOff>121363</xdr:rowOff>
    </xdr:to>
    <xdr:cxnSp macro="">
      <xdr:nvCxnSpPr>
        <xdr:cNvPr id="164" name="直線コネクタ 163">
          <a:extLst>
            <a:ext uri="{FF2B5EF4-FFF2-40B4-BE49-F238E27FC236}">
              <a16:creationId xmlns:a16="http://schemas.microsoft.com/office/drawing/2014/main" id="{A1B6DD22-B6B5-46F3-BEBF-9CF2FFCD939D}"/>
            </a:ext>
          </a:extLst>
        </xdr:cNvPr>
        <xdr:cNvCxnSpPr/>
      </xdr:nvCxnSpPr>
      <xdr:spPr>
        <a:xfrm flipV="1">
          <a:off x="10626725" y="5616928"/>
          <a:ext cx="685800" cy="23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5" name="n_1aveValue債務償還比率">
          <a:extLst>
            <a:ext uri="{FF2B5EF4-FFF2-40B4-BE49-F238E27FC236}">
              <a16:creationId xmlns:a16="http://schemas.microsoft.com/office/drawing/2014/main" id="{78CE6247-4F02-40F0-9BA6-4B4925CC6DA4}"/>
            </a:ext>
          </a:extLst>
        </xdr:cNvPr>
        <xdr:cNvSpPr txBox="1"/>
      </xdr:nvSpPr>
      <xdr:spPr>
        <a:xfrm>
          <a:off x="12459412" y="530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AA5D7E7E-A503-402E-8E72-FB51800C3326}"/>
            </a:ext>
          </a:extLst>
        </xdr:cNvPr>
        <xdr:cNvSpPr txBox="1"/>
      </xdr:nvSpPr>
      <xdr:spPr>
        <a:xfrm>
          <a:off x="11780597" y="52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21F3B93D-22BC-4663-85B7-356CF39EC7C9}"/>
            </a:ext>
          </a:extLst>
        </xdr:cNvPr>
        <xdr:cNvSpPr txBox="1"/>
      </xdr:nvSpPr>
      <xdr:spPr>
        <a:xfrm>
          <a:off x="11094797" y="518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8" name="n_4aveValue債務償還比率">
          <a:extLst>
            <a:ext uri="{FF2B5EF4-FFF2-40B4-BE49-F238E27FC236}">
              <a16:creationId xmlns:a16="http://schemas.microsoft.com/office/drawing/2014/main" id="{5F0F503B-9042-40C1-B127-66458760986E}"/>
            </a:ext>
          </a:extLst>
        </xdr:cNvPr>
        <xdr:cNvSpPr txBox="1"/>
      </xdr:nvSpPr>
      <xdr:spPr>
        <a:xfrm>
          <a:off x="10408997" y="545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122198</xdr:rowOff>
    </xdr:from>
    <xdr:ext cx="469744" cy="259045"/>
    <xdr:sp macro="" textlink="">
      <xdr:nvSpPr>
        <xdr:cNvPr id="169" name="n_1mainValue債務償還比率">
          <a:extLst>
            <a:ext uri="{FF2B5EF4-FFF2-40B4-BE49-F238E27FC236}">
              <a16:creationId xmlns:a16="http://schemas.microsoft.com/office/drawing/2014/main" id="{63CE12BC-B4C2-49DF-B31D-5AEC335C9C50}"/>
            </a:ext>
          </a:extLst>
        </xdr:cNvPr>
        <xdr:cNvSpPr txBox="1"/>
      </xdr:nvSpPr>
      <xdr:spPr>
        <a:xfrm>
          <a:off x="12459412" y="567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113802</xdr:rowOff>
    </xdr:from>
    <xdr:ext cx="469744" cy="259045"/>
    <xdr:sp macro="" textlink="">
      <xdr:nvSpPr>
        <xdr:cNvPr id="170" name="n_2mainValue債務償還比率">
          <a:extLst>
            <a:ext uri="{FF2B5EF4-FFF2-40B4-BE49-F238E27FC236}">
              <a16:creationId xmlns:a16="http://schemas.microsoft.com/office/drawing/2014/main" id="{EE21386E-D32A-4247-B9A0-62A71325FC72}"/>
            </a:ext>
          </a:extLst>
        </xdr:cNvPr>
        <xdr:cNvSpPr txBox="1"/>
      </xdr:nvSpPr>
      <xdr:spPr>
        <a:xfrm>
          <a:off x="11780597" y="566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107685</xdr:rowOff>
    </xdr:from>
    <xdr:ext cx="469744" cy="259045"/>
    <xdr:sp macro="" textlink="">
      <xdr:nvSpPr>
        <xdr:cNvPr id="171" name="n_3mainValue債務償還比率">
          <a:extLst>
            <a:ext uri="{FF2B5EF4-FFF2-40B4-BE49-F238E27FC236}">
              <a16:creationId xmlns:a16="http://schemas.microsoft.com/office/drawing/2014/main" id="{9443BD6A-AD8A-42BB-92AA-08E5AC199759}"/>
            </a:ext>
          </a:extLst>
        </xdr:cNvPr>
        <xdr:cNvSpPr txBox="1"/>
      </xdr:nvSpPr>
      <xdr:spPr>
        <a:xfrm>
          <a:off x="11094797" y="565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163290</xdr:rowOff>
    </xdr:from>
    <xdr:ext cx="469744" cy="259045"/>
    <xdr:sp macro="" textlink="">
      <xdr:nvSpPr>
        <xdr:cNvPr id="172" name="n_4mainValue債務償還比率">
          <a:extLst>
            <a:ext uri="{FF2B5EF4-FFF2-40B4-BE49-F238E27FC236}">
              <a16:creationId xmlns:a16="http://schemas.microsoft.com/office/drawing/2014/main" id="{C7E00AB3-1B33-4AA6-BDCD-AB0840F1FE72}"/>
            </a:ext>
          </a:extLst>
        </xdr:cNvPr>
        <xdr:cNvSpPr txBox="1"/>
      </xdr:nvSpPr>
      <xdr:spPr>
        <a:xfrm>
          <a:off x="10408997" y="588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D0A8B97-EE46-4F0B-806E-1911995E80D6}"/>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75C90ADB-E425-4A07-A595-1ED8F902926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35D6793-BF73-443C-981D-ED58F54F88A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B1A9277A-DCB3-4051-9E01-DC2596E4E2B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8820FF5-828D-468B-9792-67C7634647A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6BD8847E-22E8-43F8-BE10-827E309E26A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1DBA24-EB30-4880-969E-C5828150F2C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7D4A864-6B63-4FB1-8BCA-90A39B1F6D30}"/>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FC4E52-F13C-4B8E-81D7-A7B56A0240A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C8997E-A29F-4360-886C-161F73906BD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EE1659-CF6C-4DE0-9183-513E044C68B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017863-61E6-4642-B39E-7EE411461D7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CD5B9D-0BE3-40CE-A1B8-0C1CEA142AC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F2DA10-34F1-4867-AA6C-9CDE3175D2A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823213-CD24-4C8C-AB02-E823A521946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C1B63BB-4C88-4364-AA96-7B70D924B2A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8EE6CA-B3AC-48E9-8CF9-C2218435229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EAE18F-75C4-434E-B357-7B441D95835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FE3CA9-4D96-422E-8778-8E68A67D8F8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C9C418-E7F1-41C9-A778-45A71D337E1C}"/>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B6424A-4F62-4597-BFE5-A101DC9FD38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1EAA02E-6747-45EF-96C5-EB3DF915F1D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0C72C71-B3D3-40D9-85AA-27B6FC4E4DD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9927D6-4030-415B-9B78-6A2BC8CE3AC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C66AD8-494E-4951-AF13-4E54CA31703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F517F3-9815-4B5D-A8FE-DB7DF8F23E1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BE7D6B-CE87-498E-A7B5-237F9E89F52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51AA547-CC95-4D4B-A5E8-54E91D222D4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868AD3-09F7-4EFE-B275-B045A2D5769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9DDC5B-A751-4224-B707-AF91F0A7751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D09DBB-1CAD-4E9C-A6AF-B503E7AA98F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5D6E8D-661A-44BA-957A-6CD9CE292F3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DB0A17-B21B-450E-B968-F36E44FF000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9246DC-77B0-4BE9-BC73-9C6C29152E2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3B2511-A32C-4808-BEEF-938925D758B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37FC66-47FB-44BF-95E8-AA721FF3141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5CC678-D219-4373-B83D-2CE016BAC83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BE8DDE-B9A1-426A-B87B-23CBC8092F0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C62545-AEFB-4741-AA87-E56A1EE548D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A0B6F7-98CE-4297-ADD2-581A5C872CC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05EA89-5289-4A65-B0AA-561083F9343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1DB5D6-E993-4A3D-BE6A-5A6735CCB79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D700A5-5F65-4762-8FA8-9A57C56F258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2E7DF1E-198C-4AA7-BB89-F782B55730B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CC9333-F847-4C9B-8D78-FE2C7103F28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FDD124-3FEB-4AF8-AF0A-2C855D8A882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C44B53-B13B-4931-B246-34C93F87490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CA2CA3-936C-4039-BC9C-4CA40D5F8F9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C1FB519-956A-4AD6-97EE-8F8A3386296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1DDA6FB-C17B-4838-8AA7-EB4ABD14EA6C}"/>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EE31316-513F-4BFA-B7E6-BD41FB66C417}"/>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01E4109-20D6-430C-944A-1627D58ABB9E}"/>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6A6F552-A5B3-48CD-B338-BC34F9013F2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1C641EA-9FD3-4A4F-8410-2F4DF4816E0A}"/>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21AFB27-FC2C-4D11-9482-FD3D0FE0429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135EF3B-3655-4D5A-958E-FE549928C679}"/>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6646A14-7B94-48FA-B468-B6F0449D9227}"/>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7C28372-77B9-4A06-93DC-BEC095196DF1}"/>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F47A298-0163-48FA-8ED4-8AABE8C3EF7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CCDE48-3E33-43D6-B88B-8CF52BD100E8}"/>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5ECE627-AAA8-4B32-8D8D-387764FA60B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5C964459-B7C8-4018-971F-7BD81E8732B0}"/>
            </a:ext>
          </a:extLst>
        </xdr:cNvPr>
        <xdr:cNvCxnSpPr/>
      </xdr:nvCxnSpPr>
      <xdr:spPr>
        <a:xfrm flipV="1">
          <a:off x="4173855" y="568833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61EC73E4-4781-42DA-A895-5058B75D595D}"/>
            </a:ext>
          </a:extLst>
        </xdr:cNvPr>
        <xdr:cNvSpPr txBox="1"/>
      </xdr:nvSpPr>
      <xdr:spPr>
        <a:xfrm>
          <a:off x="421259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2184B67F-B00D-4488-A9C3-C0F6096A5684}"/>
            </a:ext>
          </a:extLst>
        </xdr:cNvPr>
        <xdr:cNvCxnSpPr/>
      </xdr:nvCxnSpPr>
      <xdr:spPr>
        <a:xfrm>
          <a:off x="4112260" y="717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CD28D44B-950D-4CDD-9F9F-1A8AD62B0385}"/>
            </a:ext>
          </a:extLst>
        </xdr:cNvPr>
        <xdr:cNvSpPr txBox="1"/>
      </xdr:nvSpPr>
      <xdr:spPr>
        <a:xfrm>
          <a:off x="421259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E9A47DFB-A2C9-4BCE-8B16-26DF09804C3C}"/>
            </a:ext>
          </a:extLst>
        </xdr:cNvPr>
        <xdr:cNvCxnSpPr/>
      </xdr:nvCxnSpPr>
      <xdr:spPr>
        <a:xfrm>
          <a:off x="411226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728C4515-1E71-49C1-9BCB-8B8ED2BC89F8}"/>
            </a:ext>
          </a:extLst>
        </xdr:cNvPr>
        <xdr:cNvSpPr txBox="1"/>
      </xdr:nvSpPr>
      <xdr:spPr>
        <a:xfrm>
          <a:off x="421259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F7449439-CD8F-4173-A9AA-1C271985CCE5}"/>
            </a:ext>
          </a:extLst>
        </xdr:cNvPr>
        <xdr:cNvSpPr/>
      </xdr:nvSpPr>
      <xdr:spPr>
        <a:xfrm>
          <a:off x="4131310" y="65805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767B5CA7-22CC-4480-AE31-0941B6F09474}"/>
            </a:ext>
          </a:extLst>
        </xdr:cNvPr>
        <xdr:cNvSpPr/>
      </xdr:nvSpPr>
      <xdr:spPr>
        <a:xfrm>
          <a:off x="3388360" y="65614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45A90AA3-EB83-445E-9260-6B25BBF87024}"/>
            </a:ext>
          </a:extLst>
        </xdr:cNvPr>
        <xdr:cNvSpPr/>
      </xdr:nvSpPr>
      <xdr:spPr>
        <a:xfrm>
          <a:off x="2571750" y="65519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30313E5B-C2E2-4F54-8452-D69BF76DA1AA}"/>
            </a:ext>
          </a:extLst>
        </xdr:cNvPr>
        <xdr:cNvSpPr/>
      </xdr:nvSpPr>
      <xdr:spPr>
        <a:xfrm>
          <a:off x="1774190" y="65328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B1C10B5F-2D8F-4114-BDEE-1BA23DCCE48A}"/>
            </a:ext>
          </a:extLst>
        </xdr:cNvPr>
        <xdr:cNvSpPr/>
      </xdr:nvSpPr>
      <xdr:spPr>
        <a:xfrm>
          <a:off x="988060" y="65405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A385BE0-DD68-4B63-B41D-DD5693CE55C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03764E-B48D-4737-AD73-76167BB93CA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9D3256-92B6-448E-BE01-0B338EF85E9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2126F85-3143-47C2-B2C3-C0F51B9C2B3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0021281-48D4-44E2-8B3E-FED58C174BD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12065</xdr:rowOff>
    </xdr:from>
    <xdr:to>
      <xdr:col>24</xdr:col>
      <xdr:colOff>114300</xdr:colOff>
      <xdr:row>40</xdr:row>
      <xdr:rowOff>113665</xdr:rowOff>
    </xdr:to>
    <xdr:sp macro="" textlink="">
      <xdr:nvSpPr>
        <xdr:cNvPr id="73" name="楕円 72">
          <a:extLst>
            <a:ext uri="{FF2B5EF4-FFF2-40B4-BE49-F238E27FC236}">
              <a16:creationId xmlns:a16="http://schemas.microsoft.com/office/drawing/2014/main" id="{6F2C3916-F847-4466-A1AE-5F47D0CDAC02}"/>
            </a:ext>
          </a:extLst>
        </xdr:cNvPr>
        <xdr:cNvSpPr/>
      </xdr:nvSpPr>
      <xdr:spPr>
        <a:xfrm>
          <a:off x="4131310" y="68738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161942</xdr:rowOff>
    </xdr:from>
    <xdr:ext cx="405111" cy="259045"/>
    <xdr:sp macro="" textlink="">
      <xdr:nvSpPr>
        <xdr:cNvPr id="74" name="【道路】&#10;有形固定資産減価償却率該当値テキスト">
          <a:extLst>
            <a:ext uri="{FF2B5EF4-FFF2-40B4-BE49-F238E27FC236}">
              <a16:creationId xmlns:a16="http://schemas.microsoft.com/office/drawing/2014/main" id="{089CBD8C-B11E-4D70-9C20-769DB3518B81}"/>
            </a:ext>
          </a:extLst>
        </xdr:cNvPr>
        <xdr:cNvSpPr txBox="1"/>
      </xdr:nvSpPr>
      <xdr:spPr>
        <a:xfrm>
          <a:off x="4212590"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143510</xdr:rowOff>
    </xdr:from>
    <xdr:to>
      <xdr:col>20</xdr:col>
      <xdr:colOff>38100</xdr:colOff>
      <xdr:row>40</xdr:row>
      <xdr:rowOff>73660</xdr:rowOff>
    </xdr:to>
    <xdr:sp macro="" textlink="">
      <xdr:nvSpPr>
        <xdr:cNvPr id="75" name="楕円 74">
          <a:extLst>
            <a:ext uri="{FF2B5EF4-FFF2-40B4-BE49-F238E27FC236}">
              <a16:creationId xmlns:a16="http://schemas.microsoft.com/office/drawing/2014/main" id="{F9ABB845-BFAB-4626-88E9-1BBC176EFFF3}"/>
            </a:ext>
          </a:extLst>
        </xdr:cNvPr>
        <xdr:cNvSpPr/>
      </xdr:nvSpPr>
      <xdr:spPr>
        <a:xfrm>
          <a:off x="3388360" y="68281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22860</xdr:rowOff>
    </xdr:from>
    <xdr:to>
      <xdr:col>24</xdr:col>
      <xdr:colOff>63500</xdr:colOff>
      <xdr:row>40</xdr:row>
      <xdr:rowOff>62865</xdr:rowOff>
    </xdr:to>
    <xdr:cxnSp macro="">
      <xdr:nvCxnSpPr>
        <xdr:cNvPr id="76" name="直線コネクタ 75">
          <a:extLst>
            <a:ext uri="{FF2B5EF4-FFF2-40B4-BE49-F238E27FC236}">
              <a16:creationId xmlns:a16="http://schemas.microsoft.com/office/drawing/2014/main" id="{7B3707C0-6639-4C0A-9C0D-6034BE9D2B9C}"/>
            </a:ext>
          </a:extLst>
        </xdr:cNvPr>
        <xdr:cNvCxnSpPr/>
      </xdr:nvCxnSpPr>
      <xdr:spPr>
        <a:xfrm>
          <a:off x="3431540" y="6877050"/>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105410</xdr:rowOff>
    </xdr:from>
    <xdr:to>
      <xdr:col>15</xdr:col>
      <xdr:colOff>101600</xdr:colOff>
      <xdr:row>40</xdr:row>
      <xdr:rowOff>35560</xdr:rowOff>
    </xdr:to>
    <xdr:sp macro="" textlink="">
      <xdr:nvSpPr>
        <xdr:cNvPr id="77" name="楕円 76">
          <a:extLst>
            <a:ext uri="{FF2B5EF4-FFF2-40B4-BE49-F238E27FC236}">
              <a16:creationId xmlns:a16="http://schemas.microsoft.com/office/drawing/2014/main" id="{029C07F0-2984-4AA6-80C8-108A74A73834}"/>
            </a:ext>
          </a:extLst>
        </xdr:cNvPr>
        <xdr:cNvSpPr/>
      </xdr:nvSpPr>
      <xdr:spPr>
        <a:xfrm>
          <a:off x="2571750" y="6790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156210</xdr:rowOff>
    </xdr:from>
    <xdr:to>
      <xdr:col>19</xdr:col>
      <xdr:colOff>177800</xdr:colOff>
      <xdr:row>40</xdr:row>
      <xdr:rowOff>22860</xdr:rowOff>
    </xdr:to>
    <xdr:cxnSp macro="">
      <xdr:nvCxnSpPr>
        <xdr:cNvPr id="78" name="直線コネクタ 77">
          <a:extLst>
            <a:ext uri="{FF2B5EF4-FFF2-40B4-BE49-F238E27FC236}">
              <a16:creationId xmlns:a16="http://schemas.microsoft.com/office/drawing/2014/main" id="{8E566B73-21D9-43F6-8047-858868C1B51C}"/>
            </a:ext>
          </a:extLst>
        </xdr:cNvPr>
        <xdr:cNvCxnSpPr/>
      </xdr:nvCxnSpPr>
      <xdr:spPr>
        <a:xfrm>
          <a:off x="2626360" y="684466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65405</xdr:rowOff>
    </xdr:from>
    <xdr:to>
      <xdr:col>10</xdr:col>
      <xdr:colOff>165100</xdr:colOff>
      <xdr:row>39</xdr:row>
      <xdr:rowOff>167005</xdr:rowOff>
    </xdr:to>
    <xdr:sp macro="" textlink="">
      <xdr:nvSpPr>
        <xdr:cNvPr id="79" name="楕円 78">
          <a:extLst>
            <a:ext uri="{FF2B5EF4-FFF2-40B4-BE49-F238E27FC236}">
              <a16:creationId xmlns:a16="http://schemas.microsoft.com/office/drawing/2014/main" id="{114E0FA5-C4E8-428C-AED5-8D52D6655DD7}"/>
            </a:ext>
          </a:extLst>
        </xdr:cNvPr>
        <xdr:cNvSpPr/>
      </xdr:nvSpPr>
      <xdr:spPr>
        <a:xfrm>
          <a:off x="1774190" y="67500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116205</xdr:rowOff>
    </xdr:from>
    <xdr:to>
      <xdr:col>15</xdr:col>
      <xdr:colOff>50800</xdr:colOff>
      <xdr:row>39</xdr:row>
      <xdr:rowOff>156210</xdr:rowOff>
    </xdr:to>
    <xdr:cxnSp macro="">
      <xdr:nvCxnSpPr>
        <xdr:cNvPr id="80" name="直線コネクタ 79">
          <a:extLst>
            <a:ext uri="{FF2B5EF4-FFF2-40B4-BE49-F238E27FC236}">
              <a16:creationId xmlns:a16="http://schemas.microsoft.com/office/drawing/2014/main" id="{2E3A4C58-C6B7-4C3D-B2D3-83286F7A8FDC}"/>
            </a:ext>
          </a:extLst>
        </xdr:cNvPr>
        <xdr:cNvCxnSpPr/>
      </xdr:nvCxnSpPr>
      <xdr:spPr>
        <a:xfrm>
          <a:off x="1828800" y="680275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38735</xdr:rowOff>
    </xdr:from>
    <xdr:to>
      <xdr:col>6</xdr:col>
      <xdr:colOff>38100</xdr:colOff>
      <xdr:row>39</xdr:row>
      <xdr:rowOff>140335</xdr:rowOff>
    </xdr:to>
    <xdr:sp macro="" textlink="">
      <xdr:nvSpPr>
        <xdr:cNvPr id="81" name="楕円 80">
          <a:extLst>
            <a:ext uri="{FF2B5EF4-FFF2-40B4-BE49-F238E27FC236}">
              <a16:creationId xmlns:a16="http://schemas.microsoft.com/office/drawing/2014/main" id="{97B69B22-3E76-4BFE-A046-D5B980A397E4}"/>
            </a:ext>
          </a:extLst>
        </xdr:cNvPr>
        <xdr:cNvSpPr/>
      </xdr:nvSpPr>
      <xdr:spPr>
        <a:xfrm>
          <a:off x="988060" y="6725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89535</xdr:rowOff>
    </xdr:from>
    <xdr:to>
      <xdr:col>10</xdr:col>
      <xdr:colOff>114300</xdr:colOff>
      <xdr:row>39</xdr:row>
      <xdr:rowOff>116205</xdr:rowOff>
    </xdr:to>
    <xdr:cxnSp macro="">
      <xdr:nvCxnSpPr>
        <xdr:cNvPr id="82" name="直線コネクタ 81">
          <a:extLst>
            <a:ext uri="{FF2B5EF4-FFF2-40B4-BE49-F238E27FC236}">
              <a16:creationId xmlns:a16="http://schemas.microsoft.com/office/drawing/2014/main" id="{5CC62D1D-7F6A-4058-BCFB-9877D9DBCBFE}"/>
            </a:ext>
          </a:extLst>
        </xdr:cNvPr>
        <xdr:cNvCxnSpPr/>
      </xdr:nvCxnSpPr>
      <xdr:spPr>
        <a:xfrm>
          <a:off x="1031240" y="677989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732E2BAF-A74D-47E5-8DC1-C4CA16162B0D}"/>
            </a:ext>
          </a:extLst>
        </xdr:cNvPr>
        <xdr:cNvSpPr txBox="1"/>
      </xdr:nvSpPr>
      <xdr:spPr>
        <a:xfrm>
          <a:off x="3239144" y="633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062E9EC2-6CC2-43FE-AE10-EADBB773DE42}"/>
            </a:ext>
          </a:extLst>
        </xdr:cNvPr>
        <xdr:cNvSpPr txBox="1"/>
      </xdr:nvSpPr>
      <xdr:spPr>
        <a:xfrm>
          <a:off x="2439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D23DEC53-7141-404A-87F5-84C97B8E1E19}"/>
            </a:ext>
          </a:extLst>
        </xdr:cNvPr>
        <xdr:cNvSpPr txBox="1"/>
      </xdr:nvSpPr>
      <xdr:spPr>
        <a:xfrm>
          <a:off x="164148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FF3DBC35-2319-492A-8C4A-3138716414F5}"/>
            </a:ext>
          </a:extLst>
        </xdr:cNvPr>
        <xdr:cNvSpPr txBox="1"/>
      </xdr:nvSpPr>
      <xdr:spPr>
        <a:xfrm>
          <a:off x="85535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64787</xdr:rowOff>
    </xdr:from>
    <xdr:ext cx="405111" cy="259045"/>
    <xdr:sp macro="" textlink="">
      <xdr:nvSpPr>
        <xdr:cNvPr id="87" name="n_1mainValue【道路】&#10;有形固定資産減価償却率">
          <a:extLst>
            <a:ext uri="{FF2B5EF4-FFF2-40B4-BE49-F238E27FC236}">
              <a16:creationId xmlns:a16="http://schemas.microsoft.com/office/drawing/2014/main" id="{C1F6A320-9745-4DB0-9A4C-7BA8ADBDBF49}"/>
            </a:ext>
          </a:extLst>
        </xdr:cNvPr>
        <xdr:cNvSpPr txBox="1"/>
      </xdr:nvSpPr>
      <xdr:spPr>
        <a:xfrm>
          <a:off x="32391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26687</xdr:rowOff>
    </xdr:from>
    <xdr:ext cx="405111" cy="259045"/>
    <xdr:sp macro="" textlink="">
      <xdr:nvSpPr>
        <xdr:cNvPr id="88" name="n_2mainValue【道路】&#10;有形固定資産減価償却率">
          <a:extLst>
            <a:ext uri="{FF2B5EF4-FFF2-40B4-BE49-F238E27FC236}">
              <a16:creationId xmlns:a16="http://schemas.microsoft.com/office/drawing/2014/main" id="{5F823264-0611-4606-B1EB-494437177A0D}"/>
            </a:ext>
          </a:extLst>
        </xdr:cNvPr>
        <xdr:cNvSpPr txBox="1"/>
      </xdr:nvSpPr>
      <xdr:spPr>
        <a:xfrm>
          <a:off x="2439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158132</xdr:rowOff>
    </xdr:from>
    <xdr:ext cx="405111" cy="259045"/>
    <xdr:sp macro="" textlink="">
      <xdr:nvSpPr>
        <xdr:cNvPr id="89" name="n_3mainValue【道路】&#10;有形固定資産減価償却率">
          <a:extLst>
            <a:ext uri="{FF2B5EF4-FFF2-40B4-BE49-F238E27FC236}">
              <a16:creationId xmlns:a16="http://schemas.microsoft.com/office/drawing/2014/main" id="{292C2941-63DA-4064-A901-4C27CBCC912D}"/>
            </a:ext>
          </a:extLst>
        </xdr:cNvPr>
        <xdr:cNvSpPr txBox="1"/>
      </xdr:nvSpPr>
      <xdr:spPr>
        <a:xfrm>
          <a:off x="164148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131462</xdr:rowOff>
    </xdr:from>
    <xdr:ext cx="405111" cy="259045"/>
    <xdr:sp macro="" textlink="">
      <xdr:nvSpPr>
        <xdr:cNvPr id="90" name="n_4mainValue【道路】&#10;有形固定資産減価償却率">
          <a:extLst>
            <a:ext uri="{FF2B5EF4-FFF2-40B4-BE49-F238E27FC236}">
              <a16:creationId xmlns:a16="http://schemas.microsoft.com/office/drawing/2014/main" id="{8DD3954B-04CC-42A6-9E4B-347E59CA4AA3}"/>
            </a:ext>
          </a:extLst>
        </xdr:cNvPr>
        <xdr:cNvSpPr txBox="1"/>
      </xdr:nvSpPr>
      <xdr:spPr>
        <a:xfrm>
          <a:off x="85535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39076F-A04C-46D9-96F1-F81BFC13EE1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23C434B-9CE0-4684-9030-119AD69C76D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5A640DC-171B-4228-B8FE-F45EB9ABEAB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2ABD3DD-D8C6-471B-9D17-A6D31A7A7AC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DAC15FB-9ACD-4973-AC8F-5DF56336EBA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6481565-A8DE-453A-9464-87E07612A0A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16CA3B1-9262-4526-87A4-254D8FDAA0C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3032936-077A-4D27-BBC7-4572DC58E47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DB0B9C5-5C35-4F76-A3BA-C2E100EC445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14CC827-A867-43C1-921F-5BC7D74DA9A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DD9DB75-BF19-417B-B1ED-13002B92D13A}"/>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6DF00A5-0000-4670-8F4F-49777D85125F}"/>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55A0761-FF31-4CFD-9ABE-2A5E9479F5FF}"/>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44274565-022F-4E71-BC0B-1C5B42288D78}"/>
            </a:ext>
          </a:extLst>
        </xdr:cNvPr>
        <xdr:cNvSpPr txBox="1"/>
      </xdr:nvSpPr>
      <xdr:spPr>
        <a:xfrm>
          <a:off x="5416126"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ACCEF58-E0B0-42E9-9A51-3DA08D6BAC56}"/>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C19BA6B-CCA7-441F-A09E-BD535727EA51}"/>
            </a:ext>
          </a:extLst>
        </xdr:cNvPr>
        <xdr:cNvSpPr txBox="1"/>
      </xdr:nvSpPr>
      <xdr:spPr>
        <a:xfrm>
          <a:off x="5416126"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3C2EB8BD-F0EE-4824-912A-6A956013DD25}"/>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EC83ECA3-A101-4347-95AB-3254100AD921}"/>
            </a:ext>
          </a:extLst>
        </xdr:cNvPr>
        <xdr:cNvSpPr txBox="1"/>
      </xdr:nvSpPr>
      <xdr:spPr>
        <a:xfrm>
          <a:off x="5416126"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AFCD404-9BA6-4ED2-B97D-ED03B56B0E4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085CE09-5D77-478D-891C-3D4A5AD1540F}"/>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14F414E-64BA-4F09-8F1B-BF81F36B721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1C826243-8959-4099-A013-D66F006E9E09}"/>
            </a:ext>
          </a:extLst>
        </xdr:cNvPr>
        <xdr:cNvCxnSpPr/>
      </xdr:nvCxnSpPr>
      <xdr:spPr>
        <a:xfrm flipV="1">
          <a:off x="9429115" y="5771655"/>
          <a:ext cx="0" cy="1379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F84DE633-F66A-4D80-9EF7-734D6B505A35}"/>
            </a:ext>
          </a:extLst>
        </xdr:cNvPr>
        <xdr:cNvSpPr txBox="1"/>
      </xdr:nvSpPr>
      <xdr:spPr>
        <a:xfrm>
          <a:off x="9467850" y="715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61A3FE7-725F-44F7-B48D-0B4939AEFC4B}"/>
            </a:ext>
          </a:extLst>
        </xdr:cNvPr>
        <xdr:cNvCxnSpPr/>
      </xdr:nvCxnSpPr>
      <xdr:spPr>
        <a:xfrm>
          <a:off x="9356090" y="71510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87BE1193-91A1-40E3-B74B-EE8A5F9F127B}"/>
            </a:ext>
          </a:extLst>
        </xdr:cNvPr>
        <xdr:cNvSpPr txBox="1"/>
      </xdr:nvSpPr>
      <xdr:spPr>
        <a:xfrm>
          <a:off x="9467850" y="554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6CBE07B7-CD15-47B5-AD25-317B5AECEF7F}"/>
            </a:ext>
          </a:extLst>
        </xdr:cNvPr>
        <xdr:cNvCxnSpPr/>
      </xdr:nvCxnSpPr>
      <xdr:spPr>
        <a:xfrm>
          <a:off x="9356090" y="57716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55345C4D-02D5-48F4-B01C-A58B422816E2}"/>
            </a:ext>
          </a:extLst>
        </xdr:cNvPr>
        <xdr:cNvSpPr txBox="1"/>
      </xdr:nvSpPr>
      <xdr:spPr>
        <a:xfrm>
          <a:off x="9467850" y="68131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3DBA3FEC-A864-4CCC-B4B5-4ED6E4167FE0}"/>
            </a:ext>
          </a:extLst>
        </xdr:cNvPr>
        <xdr:cNvSpPr/>
      </xdr:nvSpPr>
      <xdr:spPr>
        <a:xfrm>
          <a:off x="9394190" y="695598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2B48FBFD-FE13-4181-9E89-8EAE769EFD9E}"/>
            </a:ext>
          </a:extLst>
        </xdr:cNvPr>
        <xdr:cNvSpPr/>
      </xdr:nvSpPr>
      <xdr:spPr>
        <a:xfrm>
          <a:off x="8632190" y="694980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A83668B5-B814-4A39-A612-D7B7A2F80683}"/>
            </a:ext>
          </a:extLst>
        </xdr:cNvPr>
        <xdr:cNvSpPr/>
      </xdr:nvSpPr>
      <xdr:spPr>
        <a:xfrm>
          <a:off x="7846060" y="69646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2FDADF04-C3E6-4614-8BF8-963216765E43}"/>
            </a:ext>
          </a:extLst>
        </xdr:cNvPr>
        <xdr:cNvSpPr/>
      </xdr:nvSpPr>
      <xdr:spPr>
        <a:xfrm>
          <a:off x="7029450" y="69718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8CE46287-3A41-4EDC-BF74-DA73EFDC1CBC}"/>
            </a:ext>
          </a:extLst>
        </xdr:cNvPr>
        <xdr:cNvSpPr/>
      </xdr:nvSpPr>
      <xdr:spPr>
        <a:xfrm>
          <a:off x="6231890" y="69912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1447D3F-7464-4E2C-BE80-233974D1023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477B803-D3BA-4853-9768-89DE40A72A6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88E87FF-1813-43FC-96C8-DA0724C05F1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EFEF683-3812-4EB7-AB4E-1A0CCACE28B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017A33-48D1-47D3-9FA5-C5514FD6F09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54681</xdr:rowOff>
    </xdr:from>
    <xdr:to>
      <xdr:col>55</xdr:col>
      <xdr:colOff>50800</xdr:colOff>
      <xdr:row>41</xdr:row>
      <xdr:rowOff>156281</xdr:rowOff>
    </xdr:to>
    <xdr:sp macro="" textlink="">
      <xdr:nvSpPr>
        <xdr:cNvPr id="128" name="楕円 127">
          <a:extLst>
            <a:ext uri="{FF2B5EF4-FFF2-40B4-BE49-F238E27FC236}">
              <a16:creationId xmlns:a16="http://schemas.microsoft.com/office/drawing/2014/main" id="{930AEC97-2C5F-487E-83DE-A3269A41C13B}"/>
            </a:ext>
          </a:extLst>
        </xdr:cNvPr>
        <xdr:cNvSpPr/>
      </xdr:nvSpPr>
      <xdr:spPr>
        <a:xfrm>
          <a:off x="9394190" y="7087941"/>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141058</xdr:rowOff>
    </xdr:from>
    <xdr:ext cx="534377" cy="259045"/>
    <xdr:sp macro="" textlink="">
      <xdr:nvSpPr>
        <xdr:cNvPr id="129" name="【道路】&#10;一人当たり延長該当値テキスト">
          <a:extLst>
            <a:ext uri="{FF2B5EF4-FFF2-40B4-BE49-F238E27FC236}">
              <a16:creationId xmlns:a16="http://schemas.microsoft.com/office/drawing/2014/main" id="{26AB635C-6C89-4219-BC80-DABEF1EE8456}"/>
            </a:ext>
          </a:extLst>
        </xdr:cNvPr>
        <xdr:cNvSpPr txBox="1"/>
      </xdr:nvSpPr>
      <xdr:spPr>
        <a:xfrm>
          <a:off x="9467850" y="699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55093</xdr:rowOff>
    </xdr:from>
    <xdr:to>
      <xdr:col>50</xdr:col>
      <xdr:colOff>165100</xdr:colOff>
      <xdr:row>41</xdr:row>
      <xdr:rowOff>156693</xdr:rowOff>
    </xdr:to>
    <xdr:sp macro="" textlink="">
      <xdr:nvSpPr>
        <xdr:cNvPr id="130" name="楕円 129">
          <a:extLst>
            <a:ext uri="{FF2B5EF4-FFF2-40B4-BE49-F238E27FC236}">
              <a16:creationId xmlns:a16="http://schemas.microsoft.com/office/drawing/2014/main" id="{4750FEE4-CAD4-4476-B851-C033E75DE9DA}"/>
            </a:ext>
          </a:extLst>
        </xdr:cNvPr>
        <xdr:cNvSpPr/>
      </xdr:nvSpPr>
      <xdr:spPr>
        <a:xfrm>
          <a:off x="8632190" y="70883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105481</xdr:rowOff>
    </xdr:from>
    <xdr:to>
      <xdr:col>55</xdr:col>
      <xdr:colOff>0</xdr:colOff>
      <xdr:row>41</xdr:row>
      <xdr:rowOff>105893</xdr:rowOff>
    </xdr:to>
    <xdr:cxnSp macro="">
      <xdr:nvCxnSpPr>
        <xdr:cNvPr id="131" name="直線コネクタ 130">
          <a:extLst>
            <a:ext uri="{FF2B5EF4-FFF2-40B4-BE49-F238E27FC236}">
              <a16:creationId xmlns:a16="http://schemas.microsoft.com/office/drawing/2014/main" id="{C7E90C1E-6A9E-4E46-B44B-8F6DB602603C}"/>
            </a:ext>
          </a:extLst>
        </xdr:cNvPr>
        <xdr:cNvCxnSpPr/>
      </xdr:nvCxnSpPr>
      <xdr:spPr>
        <a:xfrm flipV="1">
          <a:off x="8686800" y="7133026"/>
          <a:ext cx="74295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55714</xdr:rowOff>
    </xdr:from>
    <xdr:to>
      <xdr:col>46</xdr:col>
      <xdr:colOff>38100</xdr:colOff>
      <xdr:row>41</xdr:row>
      <xdr:rowOff>157314</xdr:rowOff>
    </xdr:to>
    <xdr:sp macro="" textlink="">
      <xdr:nvSpPr>
        <xdr:cNvPr id="132" name="楕円 131">
          <a:extLst>
            <a:ext uri="{FF2B5EF4-FFF2-40B4-BE49-F238E27FC236}">
              <a16:creationId xmlns:a16="http://schemas.microsoft.com/office/drawing/2014/main" id="{1531FF68-2A8F-4C03-9A72-EBF7817F7CDC}"/>
            </a:ext>
          </a:extLst>
        </xdr:cNvPr>
        <xdr:cNvSpPr/>
      </xdr:nvSpPr>
      <xdr:spPr>
        <a:xfrm>
          <a:off x="7846060" y="708897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105893</xdr:rowOff>
    </xdr:from>
    <xdr:to>
      <xdr:col>50</xdr:col>
      <xdr:colOff>114300</xdr:colOff>
      <xdr:row>41</xdr:row>
      <xdr:rowOff>106514</xdr:rowOff>
    </xdr:to>
    <xdr:cxnSp macro="">
      <xdr:nvCxnSpPr>
        <xdr:cNvPr id="133" name="直線コネクタ 132">
          <a:extLst>
            <a:ext uri="{FF2B5EF4-FFF2-40B4-BE49-F238E27FC236}">
              <a16:creationId xmlns:a16="http://schemas.microsoft.com/office/drawing/2014/main" id="{C5E79227-882B-43EB-AA9F-0424963C3673}"/>
            </a:ext>
          </a:extLst>
        </xdr:cNvPr>
        <xdr:cNvCxnSpPr/>
      </xdr:nvCxnSpPr>
      <xdr:spPr>
        <a:xfrm flipV="1">
          <a:off x="7889240" y="7133438"/>
          <a:ext cx="79756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56131</xdr:rowOff>
    </xdr:from>
    <xdr:to>
      <xdr:col>41</xdr:col>
      <xdr:colOff>101600</xdr:colOff>
      <xdr:row>41</xdr:row>
      <xdr:rowOff>157731</xdr:rowOff>
    </xdr:to>
    <xdr:sp macro="" textlink="">
      <xdr:nvSpPr>
        <xdr:cNvPr id="134" name="楕円 133">
          <a:extLst>
            <a:ext uri="{FF2B5EF4-FFF2-40B4-BE49-F238E27FC236}">
              <a16:creationId xmlns:a16="http://schemas.microsoft.com/office/drawing/2014/main" id="{00F17678-10E5-4957-8037-964D088EEC8D}"/>
            </a:ext>
          </a:extLst>
        </xdr:cNvPr>
        <xdr:cNvSpPr/>
      </xdr:nvSpPr>
      <xdr:spPr>
        <a:xfrm>
          <a:off x="7029450" y="708939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106514</xdr:rowOff>
    </xdr:from>
    <xdr:to>
      <xdr:col>45</xdr:col>
      <xdr:colOff>177800</xdr:colOff>
      <xdr:row>41</xdr:row>
      <xdr:rowOff>106931</xdr:rowOff>
    </xdr:to>
    <xdr:cxnSp macro="">
      <xdr:nvCxnSpPr>
        <xdr:cNvPr id="135" name="直線コネクタ 134">
          <a:extLst>
            <a:ext uri="{FF2B5EF4-FFF2-40B4-BE49-F238E27FC236}">
              <a16:creationId xmlns:a16="http://schemas.microsoft.com/office/drawing/2014/main" id="{CE7A326E-0608-45F3-8EE1-329CC566694F}"/>
            </a:ext>
          </a:extLst>
        </xdr:cNvPr>
        <xdr:cNvCxnSpPr/>
      </xdr:nvCxnSpPr>
      <xdr:spPr>
        <a:xfrm flipV="1">
          <a:off x="7084060" y="7134059"/>
          <a:ext cx="80518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56697</xdr:rowOff>
    </xdr:from>
    <xdr:to>
      <xdr:col>36</xdr:col>
      <xdr:colOff>165100</xdr:colOff>
      <xdr:row>41</xdr:row>
      <xdr:rowOff>158297</xdr:rowOff>
    </xdr:to>
    <xdr:sp macro="" textlink="">
      <xdr:nvSpPr>
        <xdr:cNvPr id="136" name="楕円 135">
          <a:extLst>
            <a:ext uri="{FF2B5EF4-FFF2-40B4-BE49-F238E27FC236}">
              <a16:creationId xmlns:a16="http://schemas.microsoft.com/office/drawing/2014/main" id="{19E9B380-7A6C-4374-9649-1243AA9EBA5D}"/>
            </a:ext>
          </a:extLst>
        </xdr:cNvPr>
        <xdr:cNvSpPr/>
      </xdr:nvSpPr>
      <xdr:spPr>
        <a:xfrm>
          <a:off x="6231890" y="708995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106931</xdr:rowOff>
    </xdr:from>
    <xdr:to>
      <xdr:col>41</xdr:col>
      <xdr:colOff>50800</xdr:colOff>
      <xdr:row>41</xdr:row>
      <xdr:rowOff>107497</xdr:rowOff>
    </xdr:to>
    <xdr:cxnSp macro="">
      <xdr:nvCxnSpPr>
        <xdr:cNvPr id="137" name="直線コネクタ 136">
          <a:extLst>
            <a:ext uri="{FF2B5EF4-FFF2-40B4-BE49-F238E27FC236}">
              <a16:creationId xmlns:a16="http://schemas.microsoft.com/office/drawing/2014/main" id="{8520DEE5-7AC4-4969-83DF-AABAAA8A0459}"/>
            </a:ext>
          </a:extLst>
        </xdr:cNvPr>
        <xdr:cNvCxnSpPr/>
      </xdr:nvCxnSpPr>
      <xdr:spPr>
        <a:xfrm flipV="1">
          <a:off x="6286500" y="7134476"/>
          <a:ext cx="79756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1E683753-7BAB-4283-BD1E-7A5D3C106822}"/>
            </a:ext>
          </a:extLst>
        </xdr:cNvPr>
        <xdr:cNvSpPr txBox="1"/>
      </xdr:nvSpPr>
      <xdr:spPr>
        <a:xfrm>
          <a:off x="8422151" y="673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F23090AA-387C-4315-A85B-A7F1C2B54126}"/>
            </a:ext>
          </a:extLst>
        </xdr:cNvPr>
        <xdr:cNvSpPr txBox="1"/>
      </xdr:nvSpPr>
      <xdr:spPr>
        <a:xfrm>
          <a:off x="7641101" y="674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F3FBFDB5-B747-4755-B79A-83F056CEF17D}"/>
            </a:ext>
          </a:extLst>
        </xdr:cNvPr>
        <xdr:cNvSpPr txBox="1"/>
      </xdr:nvSpPr>
      <xdr:spPr>
        <a:xfrm>
          <a:off x="6854971" y="674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32AD2150-DA23-47EB-A130-099985BBAACC}"/>
            </a:ext>
          </a:extLst>
        </xdr:cNvPr>
        <xdr:cNvSpPr txBox="1"/>
      </xdr:nvSpPr>
      <xdr:spPr>
        <a:xfrm>
          <a:off x="6038361" y="677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147820</xdr:rowOff>
    </xdr:from>
    <xdr:ext cx="534377" cy="259045"/>
    <xdr:sp macro="" textlink="">
      <xdr:nvSpPr>
        <xdr:cNvPr id="142" name="n_1mainValue【道路】&#10;一人当たり延長">
          <a:extLst>
            <a:ext uri="{FF2B5EF4-FFF2-40B4-BE49-F238E27FC236}">
              <a16:creationId xmlns:a16="http://schemas.microsoft.com/office/drawing/2014/main" id="{BB6D7E94-D8FA-42F6-8FF5-78563FDD4046}"/>
            </a:ext>
          </a:extLst>
        </xdr:cNvPr>
        <xdr:cNvSpPr txBox="1"/>
      </xdr:nvSpPr>
      <xdr:spPr>
        <a:xfrm>
          <a:off x="8422151" y="717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148441</xdr:rowOff>
    </xdr:from>
    <xdr:ext cx="534377" cy="259045"/>
    <xdr:sp macro="" textlink="">
      <xdr:nvSpPr>
        <xdr:cNvPr id="143" name="n_2mainValue【道路】&#10;一人当たり延長">
          <a:extLst>
            <a:ext uri="{FF2B5EF4-FFF2-40B4-BE49-F238E27FC236}">
              <a16:creationId xmlns:a16="http://schemas.microsoft.com/office/drawing/2014/main" id="{E24E8692-81F6-4AB6-892E-ADB097F39A1D}"/>
            </a:ext>
          </a:extLst>
        </xdr:cNvPr>
        <xdr:cNvSpPr txBox="1"/>
      </xdr:nvSpPr>
      <xdr:spPr>
        <a:xfrm>
          <a:off x="7641101" y="71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148858</xdr:rowOff>
    </xdr:from>
    <xdr:ext cx="534377" cy="259045"/>
    <xdr:sp macro="" textlink="">
      <xdr:nvSpPr>
        <xdr:cNvPr id="144" name="n_3mainValue【道路】&#10;一人当たり延長">
          <a:extLst>
            <a:ext uri="{FF2B5EF4-FFF2-40B4-BE49-F238E27FC236}">
              <a16:creationId xmlns:a16="http://schemas.microsoft.com/office/drawing/2014/main" id="{2673FC14-7311-4A02-95FD-9AE35EFE71D1}"/>
            </a:ext>
          </a:extLst>
        </xdr:cNvPr>
        <xdr:cNvSpPr txBox="1"/>
      </xdr:nvSpPr>
      <xdr:spPr>
        <a:xfrm>
          <a:off x="6854971" y="717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149424</xdr:rowOff>
    </xdr:from>
    <xdr:ext cx="534377" cy="259045"/>
    <xdr:sp macro="" textlink="">
      <xdr:nvSpPr>
        <xdr:cNvPr id="145" name="n_4mainValue【道路】&#10;一人当たり延長">
          <a:extLst>
            <a:ext uri="{FF2B5EF4-FFF2-40B4-BE49-F238E27FC236}">
              <a16:creationId xmlns:a16="http://schemas.microsoft.com/office/drawing/2014/main" id="{AF9824A3-91B2-474C-8E47-A80FBCEB1CD0}"/>
            </a:ext>
          </a:extLst>
        </xdr:cNvPr>
        <xdr:cNvSpPr txBox="1"/>
      </xdr:nvSpPr>
      <xdr:spPr>
        <a:xfrm>
          <a:off x="6038361" y="71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FCF8545-B9C9-4EE9-BCC2-0E595EA57D1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6ECB408-197D-428C-B3FB-0AD1499C300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7FAD91B-560F-4B10-B124-5456806AF7F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668C873-FB6A-4576-AC61-4ED0621549F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A811C12-FB44-4698-8719-903597F7C99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35810FB-B9E8-41A9-A82E-D7B515A3513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8C12449-FB7D-452D-9D94-CD4BC412E03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3FB3350-D53C-4774-B147-59F86DFE308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B02A4EE-A19C-4309-8AB6-EA43CE2E505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649D4A6-C044-465F-9FA8-FD7039B2FC7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AEE8E97-7BAC-4781-852A-E6BEE29B8CD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686F83A-33CD-4078-9C43-34A78FAA1CD7}"/>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7001F4B3-C4EA-4F32-93C1-22EC9008493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D3B7419-4CE9-4024-A17F-436C430E024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D89256B-A96F-4DA9-B1A3-C72394730E0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51084B28-41ED-4C42-8F1C-7CEA94E9177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264A518-C2D2-4028-82F7-8A7EE563ACD4}"/>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6023DF8-B11D-4984-94A9-25527698E30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4ABE078-195E-43B4-8C6B-54C12DA5704A}"/>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466722E-9C81-45D2-BF1F-AC476536776D}"/>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CD7841DE-CA74-4AC0-ADE9-23E8FB38265C}"/>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2A028FF-3104-4AEF-8701-966FA05BD6F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AADE84D-4A00-44A2-A086-B86EE531CAC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DF7FFDDF-9378-4612-B1D3-8138AEA4CA97}"/>
            </a:ext>
          </a:extLst>
        </xdr:cNvPr>
        <xdr:cNvCxnSpPr/>
      </xdr:nvCxnSpPr>
      <xdr:spPr>
        <a:xfrm flipV="1">
          <a:off x="4173855"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AFC3DC08-9D1E-4EE7-BB1B-F0434F0550C1}"/>
            </a:ext>
          </a:extLst>
        </xdr:cNvPr>
        <xdr:cNvSpPr txBox="1"/>
      </xdr:nvSpPr>
      <xdr:spPr>
        <a:xfrm>
          <a:off x="421259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7BDD93C0-6079-418D-8C23-13F6DC29A426}"/>
            </a:ext>
          </a:extLst>
        </xdr:cNvPr>
        <xdr:cNvCxnSpPr/>
      </xdr:nvCxnSpPr>
      <xdr:spPr>
        <a:xfrm>
          <a:off x="411226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78E8009-52D8-4848-8C9D-FB11D5E0FB01}"/>
            </a:ext>
          </a:extLst>
        </xdr:cNvPr>
        <xdr:cNvSpPr txBox="1"/>
      </xdr:nvSpPr>
      <xdr:spPr>
        <a:xfrm>
          <a:off x="421259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7DA8C85D-211D-486A-92B4-528C294DC9AF}"/>
            </a:ext>
          </a:extLst>
        </xdr:cNvPr>
        <xdr:cNvCxnSpPr/>
      </xdr:nvCxnSpPr>
      <xdr:spPr>
        <a:xfrm>
          <a:off x="411226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C72BECD2-60CD-41ED-9091-D4C49DD31197}"/>
            </a:ext>
          </a:extLst>
        </xdr:cNvPr>
        <xdr:cNvSpPr txBox="1"/>
      </xdr:nvSpPr>
      <xdr:spPr>
        <a:xfrm>
          <a:off x="4212590" y="1017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4114A82C-3B3D-4DBD-8F49-528D77648DD4}"/>
            </a:ext>
          </a:extLst>
        </xdr:cNvPr>
        <xdr:cNvSpPr/>
      </xdr:nvSpPr>
      <xdr:spPr>
        <a:xfrm>
          <a:off x="4131310" y="103155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C0BC1CEF-7CE8-40CD-93B6-8BCC6C3CFE09}"/>
            </a:ext>
          </a:extLst>
        </xdr:cNvPr>
        <xdr:cNvSpPr/>
      </xdr:nvSpPr>
      <xdr:spPr>
        <a:xfrm>
          <a:off x="3388360" y="103143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5E0E7109-CAD5-4715-ACCF-92F510264A63}"/>
            </a:ext>
          </a:extLst>
        </xdr:cNvPr>
        <xdr:cNvSpPr/>
      </xdr:nvSpPr>
      <xdr:spPr>
        <a:xfrm>
          <a:off x="2571750" y="10303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44B8EDF7-FE54-41E9-9731-93C800DAE8FF}"/>
            </a:ext>
          </a:extLst>
        </xdr:cNvPr>
        <xdr:cNvSpPr/>
      </xdr:nvSpPr>
      <xdr:spPr>
        <a:xfrm>
          <a:off x="1774190" y="10287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D92D9F6F-1D01-46D6-9C5D-4EA3E87346AA}"/>
            </a:ext>
          </a:extLst>
        </xdr:cNvPr>
        <xdr:cNvSpPr/>
      </xdr:nvSpPr>
      <xdr:spPr>
        <a:xfrm>
          <a:off x="988060" y="1030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9F86180-EF47-46B0-9A79-5E8C019BD3A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9B70D48-00BB-4301-A563-74A4D704E87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4D3FCBC-45EA-4067-A656-12F59FF3D6F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CC0DA35-0359-4C22-942A-BA5787085FE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8DA3F6-B4B8-4930-83D0-35641E00C26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114300</xdr:rowOff>
    </xdr:from>
    <xdr:to>
      <xdr:col>24</xdr:col>
      <xdr:colOff>114300</xdr:colOff>
      <xdr:row>63</xdr:row>
      <xdr:rowOff>44450</xdr:rowOff>
    </xdr:to>
    <xdr:sp macro="" textlink="">
      <xdr:nvSpPr>
        <xdr:cNvPr id="185" name="楕円 184">
          <a:extLst>
            <a:ext uri="{FF2B5EF4-FFF2-40B4-BE49-F238E27FC236}">
              <a16:creationId xmlns:a16="http://schemas.microsoft.com/office/drawing/2014/main" id="{BED757CC-05A8-421E-930F-9E95453146E4}"/>
            </a:ext>
          </a:extLst>
        </xdr:cNvPr>
        <xdr:cNvSpPr/>
      </xdr:nvSpPr>
      <xdr:spPr>
        <a:xfrm>
          <a:off x="4131310" y="10744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29227</xdr:rowOff>
    </xdr:from>
    <xdr:ext cx="469744" cy="259045"/>
    <xdr:sp macro="" textlink="">
      <xdr:nvSpPr>
        <xdr:cNvPr id="186" name="【橋りょう・トンネル】&#10;有形固定資産減価償却率該当値テキスト">
          <a:extLst>
            <a:ext uri="{FF2B5EF4-FFF2-40B4-BE49-F238E27FC236}">
              <a16:creationId xmlns:a16="http://schemas.microsoft.com/office/drawing/2014/main" id="{BA15EAFB-769F-4B02-BDE9-78933280BB66}"/>
            </a:ext>
          </a:extLst>
        </xdr:cNvPr>
        <xdr:cNvSpPr txBox="1"/>
      </xdr:nvSpPr>
      <xdr:spPr>
        <a:xfrm>
          <a:off x="4212590" y="1065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114300</xdr:rowOff>
    </xdr:from>
    <xdr:to>
      <xdr:col>20</xdr:col>
      <xdr:colOff>38100</xdr:colOff>
      <xdr:row>63</xdr:row>
      <xdr:rowOff>44450</xdr:rowOff>
    </xdr:to>
    <xdr:sp macro="" textlink="">
      <xdr:nvSpPr>
        <xdr:cNvPr id="187" name="楕円 186">
          <a:extLst>
            <a:ext uri="{FF2B5EF4-FFF2-40B4-BE49-F238E27FC236}">
              <a16:creationId xmlns:a16="http://schemas.microsoft.com/office/drawing/2014/main" id="{6521BC66-E33B-4988-BC4B-042920C1AE6D}"/>
            </a:ext>
          </a:extLst>
        </xdr:cNvPr>
        <xdr:cNvSpPr/>
      </xdr:nvSpPr>
      <xdr:spPr>
        <a:xfrm>
          <a:off x="3388360" y="107442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165100</xdr:rowOff>
    </xdr:from>
    <xdr:to>
      <xdr:col>24</xdr:col>
      <xdr:colOff>63500</xdr:colOff>
      <xdr:row>62</xdr:row>
      <xdr:rowOff>165100</xdr:rowOff>
    </xdr:to>
    <xdr:cxnSp macro="">
      <xdr:nvCxnSpPr>
        <xdr:cNvPr id="188" name="直線コネクタ 187">
          <a:extLst>
            <a:ext uri="{FF2B5EF4-FFF2-40B4-BE49-F238E27FC236}">
              <a16:creationId xmlns:a16="http://schemas.microsoft.com/office/drawing/2014/main" id="{1C6B15B5-2E0C-4595-8413-B6FC9AE0D606}"/>
            </a:ext>
          </a:extLst>
        </xdr:cNvPr>
        <xdr:cNvCxnSpPr/>
      </xdr:nvCxnSpPr>
      <xdr:spPr>
        <a:xfrm>
          <a:off x="3431540" y="107988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114300</xdr:rowOff>
    </xdr:from>
    <xdr:to>
      <xdr:col>15</xdr:col>
      <xdr:colOff>101600</xdr:colOff>
      <xdr:row>63</xdr:row>
      <xdr:rowOff>44450</xdr:rowOff>
    </xdr:to>
    <xdr:sp macro="" textlink="">
      <xdr:nvSpPr>
        <xdr:cNvPr id="189" name="楕円 188">
          <a:extLst>
            <a:ext uri="{FF2B5EF4-FFF2-40B4-BE49-F238E27FC236}">
              <a16:creationId xmlns:a16="http://schemas.microsoft.com/office/drawing/2014/main" id="{46BE423A-5168-40C0-8AC1-42F4C5C093BF}"/>
            </a:ext>
          </a:extLst>
        </xdr:cNvPr>
        <xdr:cNvSpPr/>
      </xdr:nvSpPr>
      <xdr:spPr>
        <a:xfrm>
          <a:off x="2571750" y="10744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165100</xdr:rowOff>
    </xdr:from>
    <xdr:to>
      <xdr:col>19</xdr:col>
      <xdr:colOff>177800</xdr:colOff>
      <xdr:row>62</xdr:row>
      <xdr:rowOff>165100</xdr:rowOff>
    </xdr:to>
    <xdr:cxnSp macro="">
      <xdr:nvCxnSpPr>
        <xdr:cNvPr id="190" name="直線コネクタ 189">
          <a:extLst>
            <a:ext uri="{FF2B5EF4-FFF2-40B4-BE49-F238E27FC236}">
              <a16:creationId xmlns:a16="http://schemas.microsoft.com/office/drawing/2014/main" id="{C764D09C-2609-4709-99B2-E6EA9D60BAEA}"/>
            </a:ext>
          </a:extLst>
        </xdr:cNvPr>
        <xdr:cNvCxnSpPr/>
      </xdr:nvCxnSpPr>
      <xdr:spPr>
        <a:xfrm>
          <a:off x="2626360" y="107988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96520</xdr:rowOff>
    </xdr:from>
    <xdr:to>
      <xdr:col>10</xdr:col>
      <xdr:colOff>165100</xdr:colOff>
      <xdr:row>63</xdr:row>
      <xdr:rowOff>26670</xdr:rowOff>
    </xdr:to>
    <xdr:sp macro="" textlink="">
      <xdr:nvSpPr>
        <xdr:cNvPr id="191" name="楕円 190">
          <a:extLst>
            <a:ext uri="{FF2B5EF4-FFF2-40B4-BE49-F238E27FC236}">
              <a16:creationId xmlns:a16="http://schemas.microsoft.com/office/drawing/2014/main" id="{AC30E6B1-E2F9-4075-9399-E0593F1FD102}"/>
            </a:ext>
          </a:extLst>
        </xdr:cNvPr>
        <xdr:cNvSpPr/>
      </xdr:nvSpPr>
      <xdr:spPr>
        <a:xfrm>
          <a:off x="1774190" y="107226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147320</xdr:rowOff>
    </xdr:from>
    <xdr:to>
      <xdr:col>15</xdr:col>
      <xdr:colOff>50800</xdr:colOff>
      <xdr:row>62</xdr:row>
      <xdr:rowOff>165100</xdr:rowOff>
    </xdr:to>
    <xdr:cxnSp macro="">
      <xdr:nvCxnSpPr>
        <xdr:cNvPr id="192" name="直線コネクタ 191">
          <a:extLst>
            <a:ext uri="{FF2B5EF4-FFF2-40B4-BE49-F238E27FC236}">
              <a16:creationId xmlns:a16="http://schemas.microsoft.com/office/drawing/2014/main" id="{E5C117FE-702E-4ECA-9683-B06EF2779BF2}"/>
            </a:ext>
          </a:extLst>
        </xdr:cNvPr>
        <xdr:cNvCxnSpPr/>
      </xdr:nvCxnSpPr>
      <xdr:spPr>
        <a:xfrm>
          <a:off x="1828800" y="10775315"/>
          <a:ext cx="79756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53340</xdr:rowOff>
    </xdr:from>
    <xdr:to>
      <xdr:col>6</xdr:col>
      <xdr:colOff>38100</xdr:colOff>
      <xdr:row>62</xdr:row>
      <xdr:rowOff>154940</xdr:rowOff>
    </xdr:to>
    <xdr:sp macro="" textlink="">
      <xdr:nvSpPr>
        <xdr:cNvPr id="193" name="楕円 192">
          <a:extLst>
            <a:ext uri="{FF2B5EF4-FFF2-40B4-BE49-F238E27FC236}">
              <a16:creationId xmlns:a16="http://schemas.microsoft.com/office/drawing/2014/main" id="{57C8367E-6111-4AB0-B56C-531D02996988}"/>
            </a:ext>
          </a:extLst>
        </xdr:cNvPr>
        <xdr:cNvSpPr/>
      </xdr:nvSpPr>
      <xdr:spPr>
        <a:xfrm>
          <a:off x="988060" y="10687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104140</xdr:rowOff>
    </xdr:from>
    <xdr:to>
      <xdr:col>10</xdr:col>
      <xdr:colOff>114300</xdr:colOff>
      <xdr:row>62</xdr:row>
      <xdr:rowOff>147320</xdr:rowOff>
    </xdr:to>
    <xdr:cxnSp macro="">
      <xdr:nvCxnSpPr>
        <xdr:cNvPr id="194" name="直線コネクタ 193">
          <a:extLst>
            <a:ext uri="{FF2B5EF4-FFF2-40B4-BE49-F238E27FC236}">
              <a16:creationId xmlns:a16="http://schemas.microsoft.com/office/drawing/2014/main" id="{C94BC070-6D19-4FDF-8B30-66DADC0E9F4D}"/>
            </a:ext>
          </a:extLst>
        </xdr:cNvPr>
        <xdr:cNvCxnSpPr/>
      </xdr:nvCxnSpPr>
      <xdr:spPr>
        <a:xfrm>
          <a:off x="1031240" y="10732135"/>
          <a:ext cx="797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CADF3D7B-0D71-4511-A14C-F911D8BFD568}"/>
            </a:ext>
          </a:extLst>
        </xdr:cNvPr>
        <xdr:cNvSpPr txBox="1"/>
      </xdr:nvSpPr>
      <xdr:spPr>
        <a:xfrm>
          <a:off x="32391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E9CCDD15-809F-4AC2-8186-BAF15A97CF85}"/>
            </a:ext>
          </a:extLst>
        </xdr:cNvPr>
        <xdr:cNvSpPr txBox="1"/>
      </xdr:nvSpPr>
      <xdr:spPr>
        <a:xfrm>
          <a:off x="24390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816920E9-18C5-4C0A-9652-5A36E42EA9D7}"/>
            </a:ext>
          </a:extLst>
        </xdr:cNvPr>
        <xdr:cNvSpPr txBox="1"/>
      </xdr:nvSpPr>
      <xdr:spPr>
        <a:xfrm>
          <a:off x="1641484" y="1006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E4439D6-15B2-49B5-BB3D-E9A026F633B0}"/>
            </a:ext>
          </a:extLst>
        </xdr:cNvPr>
        <xdr:cNvSpPr txBox="1"/>
      </xdr:nvSpPr>
      <xdr:spPr>
        <a:xfrm>
          <a:off x="85535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63</xdr:row>
      <xdr:rowOff>35577</xdr:rowOff>
    </xdr:from>
    <xdr:ext cx="469744" cy="259045"/>
    <xdr:sp macro="" textlink="">
      <xdr:nvSpPr>
        <xdr:cNvPr id="199" name="n_1mainValue【橋りょう・トンネル】&#10;有形固定資産減価償却率">
          <a:extLst>
            <a:ext uri="{FF2B5EF4-FFF2-40B4-BE49-F238E27FC236}">
              <a16:creationId xmlns:a16="http://schemas.microsoft.com/office/drawing/2014/main" id="{3AAD7726-6D93-4988-B87F-84EB2F2B92EF}"/>
            </a:ext>
          </a:extLst>
        </xdr:cNvPr>
        <xdr:cNvSpPr txBox="1"/>
      </xdr:nvSpPr>
      <xdr:spPr>
        <a:xfrm>
          <a:off x="3208732"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63</xdr:row>
      <xdr:rowOff>35577</xdr:rowOff>
    </xdr:from>
    <xdr:ext cx="469744" cy="259045"/>
    <xdr:sp macro="" textlink="">
      <xdr:nvSpPr>
        <xdr:cNvPr id="200" name="n_2mainValue【橋りょう・トンネル】&#10;有形固定資産減価償却率">
          <a:extLst>
            <a:ext uri="{FF2B5EF4-FFF2-40B4-BE49-F238E27FC236}">
              <a16:creationId xmlns:a16="http://schemas.microsoft.com/office/drawing/2014/main" id="{5AB065A5-A08D-4634-8C72-83CA43BE2675}"/>
            </a:ext>
          </a:extLst>
        </xdr:cNvPr>
        <xdr:cNvSpPr txBox="1"/>
      </xdr:nvSpPr>
      <xdr:spPr>
        <a:xfrm>
          <a:off x="2408632"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17797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3D05E0C-DF79-4182-A9CF-B4FBF5F36F77}"/>
            </a:ext>
          </a:extLst>
        </xdr:cNvPr>
        <xdr:cNvSpPr txBox="1"/>
      </xdr:nvSpPr>
      <xdr:spPr>
        <a:xfrm>
          <a:off x="1641484" y="1082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146067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E84F096A-1728-4B6E-8745-66B8A8193796}"/>
            </a:ext>
          </a:extLst>
        </xdr:cNvPr>
        <xdr:cNvSpPr txBox="1"/>
      </xdr:nvSpPr>
      <xdr:spPr>
        <a:xfrm>
          <a:off x="855354" y="1077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D1CC301-F948-48C2-A5B3-2EB2D0E0233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D123240-1A4E-4EAB-B16A-CCADEDD14AC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54444A5-8D5C-4A08-A22C-351372903C9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2780156F-449B-4C04-B37F-17F3976F7958}"/>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95EBB9B-6142-4525-9B66-3AC534C46E4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F3D2942-D148-4DCD-9C19-5CF96647FCB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81C665E-62CF-461D-A80D-B07607B2A59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29BCA68-416F-4C62-AEA5-354BDB164AA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8240B0C6-38C8-436B-842A-30168EA43C4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E8F5740-D34D-4749-9A95-15C2281D595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9817DD3A-3947-40CB-8B63-525A11CDD20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F5BDF32B-CF6F-447E-8315-E308F929A66A}"/>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1CBEE79-7DF2-416A-BEE3-EC5B434597C9}"/>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3CDC7058-7F2B-4358-BAE1-71B5BABD76CD}"/>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62E49520-A770-40C1-B51D-0039F6F08AF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B47DAC0C-1A25-4E36-9F12-08D4A0A8979B}"/>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4626740-2913-46F4-9277-25939270C15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CE4BF469-2B0E-4B13-A7DF-97AC3B998B2C}"/>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66358F1-9691-438B-AC41-95E62DDDE84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EBB2E1A7-3DED-47EF-8DCB-E9F231A77297}"/>
            </a:ext>
          </a:extLst>
        </xdr:cNvPr>
        <xdr:cNvSpPr txBox="1"/>
      </xdr:nvSpPr>
      <xdr:spPr>
        <a:xfrm>
          <a:off x="5278998" y="9384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5883E74-C872-4559-A0EA-B429F9ED6B5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1B8C3492-881A-4DE3-BD56-F1F8751B2E35}"/>
            </a:ext>
          </a:extLst>
        </xdr:cNvPr>
        <xdr:cNvSpPr txBox="1"/>
      </xdr:nvSpPr>
      <xdr:spPr>
        <a:xfrm>
          <a:off x="5278998" y="900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7EFEDE1-FF25-4822-90DE-CA691A6569D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65D779BE-176B-4500-89A4-28A17C435611}"/>
            </a:ext>
          </a:extLst>
        </xdr:cNvPr>
        <xdr:cNvCxnSpPr/>
      </xdr:nvCxnSpPr>
      <xdr:spPr>
        <a:xfrm flipV="1">
          <a:off x="9429115" y="9484906"/>
          <a:ext cx="0" cy="156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A062946C-13FD-46D7-9411-5D42B61AD3CC}"/>
            </a:ext>
          </a:extLst>
        </xdr:cNvPr>
        <xdr:cNvSpPr txBox="1"/>
      </xdr:nvSpPr>
      <xdr:spPr>
        <a:xfrm>
          <a:off x="9467850" y="11054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4EEEA255-9570-4A28-9881-52024EDF5211}"/>
            </a:ext>
          </a:extLst>
        </xdr:cNvPr>
        <xdr:cNvCxnSpPr/>
      </xdr:nvCxnSpPr>
      <xdr:spPr>
        <a:xfrm>
          <a:off x="9356090" y="1104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4D3C7755-8735-4ED2-961B-73264A8BBF05}"/>
            </a:ext>
          </a:extLst>
        </xdr:cNvPr>
        <xdr:cNvSpPr txBox="1"/>
      </xdr:nvSpPr>
      <xdr:spPr>
        <a:xfrm>
          <a:off x="9467850" y="926013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5480ADDD-DCAB-4A45-9703-8E4907069E87}"/>
            </a:ext>
          </a:extLst>
        </xdr:cNvPr>
        <xdr:cNvCxnSpPr/>
      </xdr:nvCxnSpPr>
      <xdr:spPr>
        <a:xfrm>
          <a:off x="9356090" y="948490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81DC595-263D-436C-A7A3-F322D1FAD223}"/>
            </a:ext>
          </a:extLst>
        </xdr:cNvPr>
        <xdr:cNvSpPr txBox="1"/>
      </xdr:nvSpPr>
      <xdr:spPr>
        <a:xfrm>
          <a:off x="946785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BC2A3ACB-BA8B-44FC-B231-8BB095AB9F84}"/>
            </a:ext>
          </a:extLst>
        </xdr:cNvPr>
        <xdr:cNvSpPr/>
      </xdr:nvSpPr>
      <xdr:spPr>
        <a:xfrm>
          <a:off x="9394190" y="1082022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D9C36A9E-DA32-448A-A8BB-7A573D8E8F79}"/>
            </a:ext>
          </a:extLst>
        </xdr:cNvPr>
        <xdr:cNvSpPr/>
      </xdr:nvSpPr>
      <xdr:spPr>
        <a:xfrm>
          <a:off x="8632190" y="1082329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CFD99407-77DA-4003-95D9-847476ED2ACC}"/>
            </a:ext>
          </a:extLst>
        </xdr:cNvPr>
        <xdr:cNvSpPr/>
      </xdr:nvSpPr>
      <xdr:spPr>
        <a:xfrm>
          <a:off x="7846060" y="108325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CA1F1EEA-CE45-41C8-8B58-8E8FCD05639A}"/>
            </a:ext>
          </a:extLst>
        </xdr:cNvPr>
        <xdr:cNvSpPr/>
      </xdr:nvSpPr>
      <xdr:spPr>
        <a:xfrm>
          <a:off x="7029450" y="1084678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FE5875DE-C7E8-413F-BF32-18BF6E2A9D32}"/>
            </a:ext>
          </a:extLst>
        </xdr:cNvPr>
        <xdr:cNvSpPr/>
      </xdr:nvSpPr>
      <xdr:spPr>
        <a:xfrm>
          <a:off x="6231890" y="1081799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6A41005-7E9F-4D31-85DC-33BC400A4EF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3E029F9-2B91-4589-869E-6B27CAA04F9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0088786-C249-4326-B97F-0664BA033D1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31AAD2C-05AB-4A93-958E-3BC58FC041E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DED317A-BD10-42FC-A5F1-F7422EF12A1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15789</xdr:rowOff>
    </xdr:from>
    <xdr:to>
      <xdr:col>55</xdr:col>
      <xdr:colOff>50800</xdr:colOff>
      <xdr:row>64</xdr:row>
      <xdr:rowOff>117389</xdr:rowOff>
    </xdr:to>
    <xdr:sp macro="" textlink="">
      <xdr:nvSpPr>
        <xdr:cNvPr id="242" name="楕円 241">
          <a:extLst>
            <a:ext uri="{FF2B5EF4-FFF2-40B4-BE49-F238E27FC236}">
              <a16:creationId xmlns:a16="http://schemas.microsoft.com/office/drawing/2014/main" id="{6C45D4C1-C21F-40A4-A0AF-B2DE3AC2BD66}"/>
            </a:ext>
          </a:extLst>
        </xdr:cNvPr>
        <xdr:cNvSpPr/>
      </xdr:nvSpPr>
      <xdr:spPr>
        <a:xfrm>
          <a:off x="9394190" y="1099239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102166</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7C52461E-62A5-402D-903A-A55D42B987B0}"/>
            </a:ext>
          </a:extLst>
        </xdr:cNvPr>
        <xdr:cNvSpPr txBox="1"/>
      </xdr:nvSpPr>
      <xdr:spPr>
        <a:xfrm>
          <a:off x="9467850" y="1089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15980</xdr:rowOff>
    </xdr:from>
    <xdr:to>
      <xdr:col>50</xdr:col>
      <xdr:colOff>165100</xdr:colOff>
      <xdr:row>64</xdr:row>
      <xdr:rowOff>117580</xdr:rowOff>
    </xdr:to>
    <xdr:sp macro="" textlink="">
      <xdr:nvSpPr>
        <xdr:cNvPr id="244" name="楕円 243">
          <a:extLst>
            <a:ext uri="{FF2B5EF4-FFF2-40B4-BE49-F238E27FC236}">
              <a16:creationId xmlns:a16="http://schemas.microsoft.com/office/drawing/2014/main" id="{B22E30F5-3B9D-49EC-88DB-4906E599F099}"/>
            </a:ext>
          </a:extLst>
        </xdr:cNvPr>
        <xdr:cNvSpPr/>
      </xdr:nvSpPr>
      <xdr:spPr>
        <a:xfrm>
          <a:off x="8632190" y="1099259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66589</xdr:rowOff>
    </xdr:from>
    <xdr:to>
      <xdr:col>55</xdr:col>
      <xdr:colOff>0</xdr:colOff>
      <xdr:row>64</xdr:row>
      <xdr:rowOff>66780</xdr:rowOff>
    </xdr:to>
    <xdr:cxnSp macro="">
      <xdr:nvCxnSpPr>
        <xdr:cNvPr id="245" name="直線コネクタ 244">
          <a:extLst>
            <a:ext uri="{FF2B5EF4-FFF2-40B4-BE49-F238E27FC236}">
              <a16:creationId xmlns:a16="http://schemas.microsoft.com/office/drawing/2014/main" id="{CD0FFF34-6582-46DB-A482-76763100136B}"/>
            </a:ext>
          </a:extLst>
        </xdr:cNvPr>
        <xdr:cNvCxnSpPr/>
      </xdr:nvCxnSpPr>
      <xdr:spPr>
        <a:xfrm flipV="1">
          <a:off x="8686800" y="11037484"/>
          <a:ext cx="74295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16194</xdr:rowOff>
    </xdr:from>
    <xdr:to>
      <xdr:col>46</xdr:col>
      <xdr:colOff>38100</xdr:colOff>
      <xdr:row>64</xdr:row>
      <xdr:rowOff>117794</xdr:rowOff>
    </xdr:to>
    <xdr:sp macro="" textlink="">
      <xdr:nvSpPr>
        <xdr:cNvPr id="246" name="楕円 245">
          <a:extLst>
            <a:ext uri="{FF2B5EF4-FFF2-40B4-BE49-F238E27FC236}">
              <a16:creationId xmlns:a16="http://schemas.microsoft.com/office/drawing/2014/main" id="{92DCB8CF-7622-4B06-B352-2C4BAF374814}"/>
            </a:ext>
          </a:extLst>
        </xdr:cNvPr>
        <xdr:cNvSpPr/>
      </xdr:nvSpPr>
      <xdr:spPr>
        <a:xfrm>
          <a:off x="7846060" y="109928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66780</xdr:rowOff>
    </xdr:from>
    <xdr:to>
      <xdr:col>50</xdr:col>
      <xdr:colOff>114300</xdr:colOff>
      <xdr:row>64</xdr:row>
      <xdr:rowOff>66994</xdr:rowOff>
    </xdr:to>
    <xdr:cxnSp macro="">
      <xdr:nvCxnSpPr>
        <xdr:cNvPr id="247" name="直線コネクタ 246">
          <a:extLst>
            <a:ext uri="{FF2B5EF4-FFF2-40B4-BE49-F238E27FC236}">
              <a16:creationId xmlns:a16="http://schemas.microsoft.com/office/drawing/2014/main" id="{22584B92-BCC7-426F-B6EE-F74CFCC72CA5}"/>
            </a:ext>
          </a:extLst>
        </xdr:cNvPr>
        <xdr:cNvCxnSpPr/>
      </xdr:nvCxnSpPr>
      <xdr:spPr>
        <a:xfrm flipV="1">
          <a:off x="7889240" y="11037675"/>
          <a:ext cx="797560" cy="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16336</xdr:rowOff>
    </xdr:from>
    <xdr:to>
      <xdr:col>41</xdr:col>
      <xdr:colOff>101600</xdr:colOff>
      <xdr:row>64</xdr:row>
      <xdr:rowOff>117936</xdr:rowOff>
    </xdr:to>
    <xdr:sp macro="" textlink="">
      <xdr:nvSpPr>
        <xdr:cNvPr id="248" name="楕円 247">
          <a:extLst>
            <a:ext uri="{FF2B5EF4-FFF2-40B4-BE49-F238E27FC236}">
              <a16:creationId xmlns:a16="http://schemas.microsoft.com/office/drawing/2014/main" id="{4935A7BE-C8F3-4272-95D2-7C09E9EDF2FD}"/>
            </a:ext>
          </a:extLst>
        </xdr:cNvPr>
        <xdr:cNvSpPr/>
      </xdr:nvSpPr>
      <xdr:spPr>
        <a:xfrm>
          <a:off x="7029450" y="109929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66994</xdr:rowOff>
    </xdr:from>
    <xdr:to>
      <xdr:col>45</xdr:col>
      <xdr:colOff>177800</xdr:colOff>
      <xdr:row>64</xdr:row>
      <xdr:rowOff>67136</xdr:rowOff>
    </xdr:to>
    <xdr:cxnSp macro="">
      <xdr:nvCxnSpPr>
        <xdr:cNvPr id="249" name="直線コネクタ 248">
          <a:extLst>
            <a:ext uri="{FF2B5EF4-FFF2-40B4-BE49-F238E27FC236}">
              <a16:creationId xmlns:a16="http://schemas.microsoft.com/office/drawing/2014/main" id="{2A7CA4C5-4A8C-468E-80A6-D41C37FEE72E}"/>
            </a:ext>
          </a:extLst>
        </xdr:cNvPr>
        <xdr:cNvCxnSpPr/>
      </xdr:nvCxnSpPr>
      <xdr:spPr>
        <a:xfrm flipV="1">
          <a:off x="7084060" y="11037889"/>
          <a:ext cx="80518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16531</xdr:rowOff>
    </xdr:from>
    <xdr:to>
      <xdr:col>36</xdr:col>
      <xdr:colOff>165100</xdr:colOff>
      <xdr:row>64</xdr:row>
      <xdr:rowOff>118131</xdr:rowOff>
    </xdr:to>
    <xdr:sp macro="" textlink="">
      <xdr:nvSpPr>
        <xdr:cNvPr id="250" name="楕円 249">
          <a:extLst>
            <a:ext uri="{FF2B5EF4-FFF2-40B4-BE49-F238E27FC236}">
              <a16:creationId xmlns:a16="http://schemas.microsoft.com/office/drawing/2014/main" id="{6457A402-0431-4D54-A5BD-F1E940578656}"/>
            </a:ext>
          </a:extLst>
        </xdr:cNvPr>
        <xdr:cNvSpPr/>
      </xdr:nvSpPr>
      <xdr:spPr>
        <a:xfrm>
          <a:off x="6231890" y="1099314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67136</xdr:rowOff>
    </xdr:from>
    <xdr:to>
      <xdr:col>41</xdr:col>
      <xdr:colOff>50800</xdr:colOff>
      <xdr:row>64</xdr:row>
      <xdr:rowOff>67331</xdr:rowOff>
    </xdr:to>
    <xdr:cxnSp macro="">
      <xdr:nvCxnSpPr>
        <xdr:cNvPr id="251" name="直線コネクタ 250">
          <a:extLst>
            <a:ext uri="{FF2B5EF4-FFF2-40B4-BE49-F238E27FC236}">
              <a16:creationId xmlns:a16="http://schemas.microsoft.com/office/drawing/2014/main" id="{8FC937B4-EBFA-4B61-A50F-55D2E81717D2}"/>
            </a:ext>
          </a:extLst>
        </xdr:cNvPr>
        <xdr:cNvCxnSpPr/>
      </xdr:nvCxnSpPr>
      <xdr:spPr>
        <a:xfrm flipV="1">
          <a:off x="6286500" y="11038031"/>
          <a:ext cx="79756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4B57B73A-0580-4312-9EB8-498FB226A230}"/>
            </a:ext>
          </a:extLst>
        </xdr:cNvPr>
        <xdr:cNvSpPr txBox="1"/>
      </xdr:nvSpPr>
      <xdr:spPr>
        <a:xfrm>
          <a:off x="8363295" y="105909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786BC193-7F62-42DD-AE1A-8921CCD1329B}"/>
            </a:ext>
          </a:extLst>
        </xdr:cNvPr>
        <xdr:cNvSpPr txBox="1"/>
      </xdr:nvSpPr>
      <xdr:spPr>
        <a:xfrm>
          <a:off x="756319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999F0C8A-5CD8-4A45-8308-B760E4DA70A0}"/>
            </a:ext>
          </a:extLst>
        </xdr:cNvPr>
        <xdr:cNvSpPr txBox="1"/>
      </xdr:nvSpPr>
      <xdr:spPr>
        <a:xfrm>
          <a:off x="6775160" y="106220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A60A0D82-6571-43E1-A56A-0E94A6F37E2B}"/>
            </a:ext>
          </a:extLst>
        </xdr:cNvPr>
        <xdr:cNvSpPr txBox="1"/>
      </xdr:nvSpPr>
      <xdr:spPr>
        <a:xfrm>
          <a:off x="5979505" y="105932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108707</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1A9F4617-A7DC-4188-AFD1-14082B0CF9CC}"/>
            </a:ext>
          </a:extLst>
        </xdr:cNvPr>
        <xdr:cNvSpPr txBox="1"/>
      </xdr:nvSpPr>
      <xdr:spPr>
        <a:xfrm>
          <a:off x="8422151" y="1107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108921</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95E891C4-013F-4D07-B3C3-90616628C8E9}"/>
            </a:ext>
          </a:extLst>
        </xdr:cNvPr>
        <xdr:cNvSpPr txBox="1"/>
      </xdr:nvSpPr>
      <xdr:spPr>
        <a:xfrm>
          <a:off x="7641101" y="1107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109063</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B9A9E489-043A-4C25-AB31-119A85B3C32F}"/>
            </a:ext>
          </a:extLst>
        </xdr:cNvPr>
        <xdr:cNvSpPr txBox="1"/>
      </xdr:nvSpPr>
      <xdr:spPr>
        <a:xfrm>
          <a:off x="6854971" y="1107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109258</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B768D44D-3094-453D-97F7-603C1BFD2EED}"/>
            </a:ext>
          </a:extLst>
        </xdr:cNvPr>
        <xdr:cNvSpPr txBox="1"/>
      </xdr:nvSpPr>
      <xdr:spPr>
        <a:xfrm>
          <a:off x="6038361" y="1108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30656AF-E7D6-4585-A35C-E3E6759AE11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41E89A7-F0C4-457E-BE4B-C4CA7F5A565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D1BEA64-FEAA-4CD8-8B0A-ADA151B76DD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285426C-0C5D-491D-BC67-5B4C15A2F89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0E119E4-C4F6-4BF1-82A4-C682071E7E3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CF53674-0540-4728-93BF-6C8612DDBFC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68716CC-6C96-4E58-8D34-29C8ECDD218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8348AE1-42BC-439E-B0E0-8FD4BE1504CB}"/>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C410EEB8-9D37-4FFA-B9B4-B1C0089B292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A5853394-FA08-4D23-A555-0EB8AA39EDC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D1F233DD-B64C-4382-9CC1-32F9472F143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C49B59EE-1FD5-47CF-8FD3-7C2CE233D1B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1D46947B-399A-462C-A8EE-B6B09543438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07CA555A-7655-4964-B7B7-9D335884A4F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56E914D1-7249-42CE-80E8-CA76B242A92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C5FE444B-69B8-4537-ACBD-4AE3524271CE}"/>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12348583-3AE5-4205-B7DA-41DE7A777CA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8F9C3E2D-BDAD-444A-BD44-68B82EBA4C2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C4ED2D55-AEA7-456E-89CB-AA3BBC1B39D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C6F2B0EF-F49B-463C-9345-D74CA8260C1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7840A277-4C7D-4A19-ACB0-6591D0F8E2F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935B35C7-66A7-493A-B2B4-8B9FCB6FEE0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C3E79931-DCA4-43F5-B8E7-851CA6119FB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4BA04173-B7EF-41A3-82CE-34767460F5E3}"/>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3A48C0DA-698F-4654-BF6A-3C04869270C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3D2A9F2A-A8AC-4B53-AE4C-5CE4F6B3DBF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0D8599E-E2DF-4E07-AB8A-DC47575E8B3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84E6EA3E-10F1-4357-AF5A-FAA12D2E690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F52098CA-FD6A-489E-82DD-AEF23D105BB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154CD9D1-1D00-4326-8B4C-A2FF12F4EDD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4DEFC32-115C-4C4F-95E4-344ED4A3EBF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2543D112-BBA3-4713-8785-C912004DD7C2}"/>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921D88AE-E0DA-4518-B564-6A30DB470BB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22EB47DE-6077-468D-9AA1-5C37AE1B5C0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D1F17DB-4874-4118-9E3F-FF3FECA1227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036660B6-A4F2-48A2-BD6D-D00F48A0FB9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905BE7B5-41F0-4CBD-9D11-36159E95E88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B1CB2A2E-4372-4F0A-9EEE-5D951481BA2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D846377A-74CF-4F20-8DF3-B9226C6B4E9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CBAFAF68-348F-4312-9A7E-B498E09E514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0C61249E-0F6F-43DE-98FD-6BEFF5F75A3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3C41AB70-C519-4857-9224-7354EE4A881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BA526B3A-7264-4A5F-B291-4532920CABB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BCBAC3A1-A913-4897-8C8A-770C137A5C2A}"/>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81A29838-2EE1-4DE0-9F7C-420591C1CAB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96DE28C0-D025-45E3-AEF7-0578673C4488}"/>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7F5588F8-5F6F-4027-8345-6DF15E7CD23F}"/>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5CE7A386-B5C5-4963-A14C-D0E9F323E29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F61F985C-FDD6-4E16-BFE6-B366C0258CF8}"/>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DAD5A5AF-D659-4637-B0D9-1314341A64A4}"/>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36420485-434A-41E4-9D77-521C2414D8FE}"/>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694A263B-FCAD-4A50-A185-5436E9AF53E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D4DE81C7-AF4D-4ABE-B800-0EA9DC66078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282DC1AA-5B86-4336-A941-F8C559997798}"/>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1A5AAC29-97D0-412F-9A72-9E8F40169C89}"/>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DEF9934B-D84B-4F0F-BA96-2D7F05E4B08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75432FB3-FDE6-4B74-B957-D257DD4A16F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3B0320FE-E5CB-4905-B63B-19D79DAA4AC5}"/>
            </a:ext>
          </a:extLst>
        </xdr:cNvPr>
        <xdr:cNvCxnSpPr/>
      </xdr:nvCxnSpPr>
      <xdr:spPr>
        <a:xfrm flipV="1">
          <a:off x="14703424" y="5701665"/>
          <a:ext cx="0" cy="1595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7C0A4685-DC3F-4812-A76E-C44A095BED89}"/>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140017C5-40F1-49A7-BC4F-5A3F4C052199}"/>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861A6EBD-6396-4719-9416-23F1B39E3B62}"/>
            </a:ext>
          </a:extLst>
        </xdr:cNvPr>
        <xdr:cNvSpPr txBox="1"/>
      </xdr:nvSpPr>
      <xdr:spPr>
        <a:xfrm>
          <a:off x="14742160" y="54768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321" name="直線コネクタ 320">
          <a:extLst>
            <a:ext uri="{FF2B5EF4-FFF2-40B4-BE49-F238E27FC236}">
              <a16:creationId xmlns:a16="http://schemas.microsoft.com/office/drawing/2014/main" id="{619CC67F-F481-4C89-ADDA-218F3F010FAE}"/>
            </a:ext>
          </a:extLst>
        </xdr:cNvPr>
        <xdr:cNvCxnSpPr/>
      </xdr:nvCxnSpPr>
      <xdr:spPr>
        <a:xfrm>
          <a:off x="1461135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1A30EC34-3421-4469-A2C2-97087ADA0AAA}"/>
            </a:ext>
          </a:extLst>
        </xdr:cNvPr>
        <xdr:cNvSpPr txBox="1"/>
      </xdr:nvSpPr>
      <xdr:spPr>
        <a:xfrm>
          <a:off x="14742160" y="62740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323" name="フローチャート: 判断 322">
          <a:extLst>
            <a:ext uri="{FF2B5EF4-FFF2-40B4-BE49-F238E27FC236}">
              <a16:creationId xmlns:a16="http://schemas.microsoft.com/office/drawing/2014/main" id="{22BFCBEC-DF6B-4AEF-8F6F-7C4FBFF291D4}"/>
            </a:ext>
          </a:extLst>
        </xdr:cNvPr>
        <xdr:cNvSpPr/>
      </xdr:nvSpPr>
      <xdr:spPr>
        <a:xfrm>
          <a:off x="14649450" y="6426472"/>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324" name="フローチャート: 判断 323">
          <a:extLst>
            <a:ext uri="{FF2B5EF4-FFF2-40B4-BE49-F238E27FC236}">
              <a16:creationId xmlns:a16="http://schemas.microsoft.com/office/drawing/2014/main" id="{1DA8A51A-446D-4275-A815-52611B1A780A}"/>
            </a:ext>
          </a:extLst>
        </xdr:cNvPr>
        <xdr:cNvSpPr/>
      </xdr:nvSpPr>
      <xdr:spPr>
        <a:xfrm>
          <a:off x="13887450" y="640388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325" name="フローチャート: 判断 324">
          <a:extLst>
            <a:ext uri="{FF2B5EF4-FFF2-40B4-BE49-F238E27FC236}">
              <a16:creationId xmlns:a16="http://schemas.microsoft.com/office/drawing/2014/main" id="{F497AD3F-A636-4B84-84CE-76CCFDB86631}"/>
            </a:ext>
          </a:extLst>
        </xdr:cNvPr>
        <xdr:cNvSpPr/>
      </xdr:nvSpPr>
      <xdr:spPr>
        <a:xfrm>
          <a:off x="13089890" y="638891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326" name="フローチャート: 判断 325">
          <a:extLst>
            <a:ext uri="{FF2B5EF4-FFF2-40B4-BE49-F238E27FC236}">
              <a16:creationId xmlns:a16="http://schemas.microsoft.com/office/drawing/2014/main" id="{2CE72F10-5AC7-4374-A8E7-D8D213E579A2}"/>
            </a:ext>
          </a:extLst>
        </xdr:cNvPr>
        <xdr:cNvSpPr/>
      </xdr:nvSpPr>
      <xdr:spPr>
        <a:xfrm>
          <a:off x="12303760" y="6380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327" name="フローチャート: 判断 326">
          <a:extLst>
            <a:ext uri="{FF2B5EF4-FFF2-40B4-BE49-F238E27FC236}">
              <a16:creationId xmlns:a16="http://schemas.microsoft.com/office/drawing/2014/main" id="{B38BD34C-8663-44DC-BE1E-E8B8B8D065DD}"/>
            </a:ext>
          </a:extLst>
        </xdr:cNvPr>
        <xdr:cNvSpPr/>
      </xdr:nvSpPr>
      <xdr:spPr>
        <a:xfrm>
          <a:off x="11487150" y="637530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24B24C95-2130-4431-A795-70098B99423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57A2E4CA-BA86-47DB-870A-4B322F6F81A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B5C8C7A-8D10-4D09-9556-AEBB264D299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5F05F983-C6B0-4F37-B68A-EEA05DE7B0B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77359B5-AC6A-43E0-A690-9435B1E59C5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10704</xdr:rowOff>
    </xdr:from>
    <xdr:to>
      <xdr:col>85</xdr:col>
      <xdr:colOff>177800</xdr:colOff>
      <xdr:row>39</xdr:row>
      <xdr:rowOff>112304</xdr:rowOff>
    </xdr:to>
    <xdr:sp macro="" textlink="">
      <xdr:nvSpPr>
        <xdr:cNvPr id="333" name="楕円 332">
          <a:extLst>
            <a:ext uri="{FF2B5EF4-FFF2-40B4-BE49-F238E27FC236}">
              <a16:creationId xmlns:a16="http://schemas.microsoft.com/office/drawing/2014/main" id="{64B7EFC5-9F6E-4F4F-87BF-EF26777B8C9E}"/>
            </a:ext>
          </a:extLst>
        </xdr:cNvPr>
        <xdr:cNvSpPr/>
      </xdr:nvSpPr>
      <xdr:spPr>
        <a:xfrm>
          <a:off x="14649450" y="66991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160581</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05A8B6C8-EA2A-433F-90E0-0D6F84DD03AB}"/>
            </a:ext>
          </a:extLst>
        </xdr:cNvPr>
        <xdr:cNvSpPr txBox="1"/>
      </xdr:nvSpPr>
      <xdr:spPr>
        <a:xfrm>
          <a:off x="14742160" y="667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154396</xdr:rowOff>
    </xdr:from>
    <xdr:to>
      <xdr:col>81</xdr:col>
      <xdr:colOff>101600</xdr:colOff>
      <xdr:row>39</xdr:row>
      <xdr:rowOff>84546</xdr:rowOff>
    </xdr:to>
    <xdr:sp macro="" textlink="">
      <xdr:nvSpPr>
        <xdr:cNvPr id="335" name="楕円 334">
          <a:extLst>
            <a:ext uri="{FF2B5EF4-FFF2-40B4-BE49-F238E27FC236}">
              <a16:creationId xmlns:a16="http://schemas.microsoft.com/office/drawing/2014/main" id="{FB18F396-CDF3-4FA7-8A14-BCE0E723BB69}"/>
            </a:ext>
          </a:extLst>
        </xdr:cNvPr>
        <xdr:cNvSpPr/>
      </xdr:nvSpPr>
      <xdr:spPr>
        <a:xfrm>
          <a:off x="13887450" y="66694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33746</xdr:rowOff>
    </xdr:from>
    <xdr:to>
      <xdr:col>85</xdr:col>
      <xdr:colOff>127000</xdr:colOff>
      <xdr:row>39</xdr:row>
      <xdr:rowOff>61504</xdr:rowOff>
    </xdr:to>
    <xdr:cxnSp macro="">
      <xdr:nvCxnSpPr>
        <xdr:cNvPr id="336" name="直線コネクタ 335">
          <a:extLst>
            <a:ext uri="{FF2B5EF4-FFF2-40B4-BE49-F238E27FC236}">
              <a16:creationId xmlns:a16="http://schemas.microsoft.com/office/drawing/2014/main" id="{3BEFDECD-CA05-4621-8A2B-E505CAF6DB66}"/>
            </a:ext>
          </a:extLst>
        </xdr:cNvPr>
        <xdr:cNvCxnSpPr/>
      </xdr:nvCxnSpPr>
      <xdr:spPr>
        <a:xfrm>
          <a:off x="13942060" y="6718391"/>
          <a:ext cx="7620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126637</xdr:rowOff>
    </xdr:from>
    <xdr:to>
      <xdr:col>76</xdr:col>
      <xdr:colOff>165100</xdr:colOff>
      <xdr:row>39</xdr:row>
      <xdr:rowOff>56787</xdr:rowOff>
    </xdr:to>
    <xdr:sp macro="" textlink="">
      <xdr:nvSpPr>
        <xdr:cNvPr id="337" name="楕円 336">
          <a:extLst>
            <a:ext uri="{FF2B5EF4-FFF2-40B4-BE49-F238E27FC236}">
              <a16:creationId xmlns:a16="http://schemas.microsoft.com/office/drawing/2014/main" id="{7DBA89C9-7026-4A19-B607-E2F297D39849}"/>
            </a:ext>
          </a:extLst>
        </xdr:cNvPr>
        <xdr:cNvSpPr/>
      </xdr:nvSpPr>
      <xdr:spPr>
        <a:xfrm>
          <a:off x="13089890" y="66455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5987</xdr:rowOff>
    </xdr:from>
    <xdr:to>
      <xdr:col>81</xdr:col>
      <xdr:colOff>50800</xdr:colOff>
      <xdr:row>39</xdr:row>
      <xdr:rowOff>33746</xdr:rowOff>
    </xdr:to>
    <xdr:cxnSp macro="">
      <xdr:nvCxnSpPr>
        <xdr:cNvPr id="338" name="直線コネクタ 337">
          <a:extLst>
            <a:ext uri="{FF2B5EF4-FFF2-40B4-BE49-F238E27FC236}">
              <a16:creationId xmlns:a16="http://schemas.microsoft.com/office/drawing/2014/main" id="{CC3BDB63-6E5F-4467-825A-AA8CCE7D6DD4}"/>
            </a:ext>
          </a:extLst>
        </xdr:cNvPr>
        <xdr:cNvCxnSpPr/>
      </xdr:nvCxnSpPr>
      <xdr:spPr>
        <a:xfrm>
          <a:off x="13144500" y="6694442"/>
          <a:ext cx="79756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98878</xdr:rowOff>
    </xdr:from>
    <xdr:to>
      <xdr:col>72</xdr:col>
      <xdr:colOff>38100</xdr:colOff>
      <xdr:row>39</xdr:row>
      <xdr:rowOff>29028</xdr:rowOff>
    </xdr:to>
    <xdr:sp macro="" textlink="">
      <xdr:nvSpPr>
        <xdr:cNvPr id="339" name="楕円 338">
          <a:extLst>
            <a:ext uri="{FF2B5EF4-FFF2-40B4-BE49-F238E27FC236}">
              <a16:creationId xmlns:a16="http://schemas.microsoft.com/office/drawing/2014/main" id="{234F474C-F61D-42D4-92B6-BD237E51E6D6}"/>
            </a:ext>
          </a:extLst>
        </xdr:cNvPr>
        <xdr:cNvSpPr/>
      </xdr:nvSpPr>
      <xdr:spPr>
        <a:xfrm>
          <a:off x="12303760" y="66101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149678</xdr:rowOff>
    </xdr:from>
    <xdr:to>
      <xdr:col>76</xdr:col>
      <xdr:colOff>114300</xdr:colOff>
      <xdr:row>39</xdr:row>
      <xdr:rowOff>5987</xdr:rowOff>
    </xdr:to>
    <xdr:cxnSp macro="">
      <xdr:nvCxnSpPr>
        <xdr:cNvPr id="340" name="直線コネクタ 339">
          <a:extLst>
            <a:ext uri="{FF2B5EF4-FFF2-40B4-BE49-F238E27FC236}">
              <a16:creationId xmlns:a16="http://schemas.microsoft.com/office/drawing/2014/main" id="{F456B98C-DE1D-4EA4-88AC-9013593DF26E}"/>
            </a:ext>
          </a:extLst>
        </xdr:cNvPr>
        <xdr:cNvCxnSpPr/>
      </xdr:nvCxnSpPr>
      <xdr:spPr>
        <a:xfrm>
          <a:off x="12346940" y="6664778"/>
          <a:ext cx="79756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84183</xdr:rowOff>
    </xdr:from>
    <xdr:to>
      <xdr:col>67</xdr:col>
      <xdr:colOff>101600</xdr:colOff>
      <xdr:row>39</xdr:row>
      <xdr:rowOff>14333</xdr:rowOff>
    </xdr:to>
    <xdr:sp macro="" textlink="">
      <xdr:nvSpPr>
        <xdr:cNvPr id="341" name="楕円 340">
          <a:extLst>
            <a:ext uri="{FF2B5EF4-FFF2-40B4-BE49-F238E27FC236}">
              <a16:creationId xmlns:a16="http://schemas.microsoft.com/office/drawing/2014/main" id="{DDBDD52D-4E2A-4FFF-93B8-476D0A128A64}"/>
            </a:ext>
          </a:extLst>
        </xdr:cNvPr>
        <xdr:cNvSpPr/>
      </xdr:nvSpPr>
      <xdr:spPr>
        <a:xfrm>
          <a:off x="11487150" y="66011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134983</xdr:rowOff>
    </xdr:from>
    <xdr:to>
      <xdr:col>71</xdr:col>
      <xdr:colOff>177800</xdr:colOff>
      <xdr:row>38</xdr:row>
      <xdr:rowOff>149678</xdr:rowOff>
    </xdr:to>
    <xdr:cxnSp macro="">
      <xdr:nvCxnSpPr>
        <xdr:cNvPr id="342" name="直線コネクタ 341">
          <a:extLst>
            <a:ext uri="{FF2B5EF4-FFF2-40B4-BE49-F238E27FC236}">
              <a16:creationId xmlns:a16="http://schemas.microsoft.com/office/drawing/2014/main" id="{779B7246-C9F1-4A7F-A920-80BF025BF0A9}"/>
            </a:ext>
          </a:extLst>
        </xdr:cNvPr>
        <xdr:cNvCxnSpPr/>
      </xdr:nvCxnSpPr>
      <xdr:spPr>
        <a:xfrm>
          <a:off x="11541760" y="6646273"/>
          <a:ext cx="80518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81F35946-6DFA-4AC9-AA44-D7C25B632738}"/>
            </a:ext>
          </a:extLst>
        </xdr:cNvPr>
        <xdr:cNvSpPr txBox="1"/>
      </xdr:nvSpPr>
      <xdr:spPr>
        <a:xfrm>
          <a:off x="1373823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0C3048E9-F9AC-4773-8AA6-E5F3CED5FC4D}"/>
            </a:ext>
          </a:extLst>
        </xdr:cNvPr>
        <xdr:cNvSpPr txBox="1"/>
      </xdr:nvSpPr>
      <xdr:spPr>
        <a:xfrm>
          <a:off x="12957184" y="616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00B65034-8554-48C0-B7F9-8FB5C95076E7}"/>
            </a:ext>
          </a:extLst>
        </xdr:cNvPr>
        <xdr:cNvSpPr txBox="1"/>
      </xdr:nvSpPr>
      <xdr:spPr>
        <a:xfrm>
          <a:off x="1217105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A7005FD3-BD1A-413F-919C-825178596EB8}"/>
            </a:ext>
          </a:extLst>
        </xdr:cNvPr>
        <xdr:cNvSpPr txBox="1"/>
      </xdr:nvSpPr>
      <xdr:spPr>
        <a:xfrm>
          <a:off x="113544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75673</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607A040A-D91A-48BB-A34D-986092FC006A}"/>
            </a:ext>
          </a:extLst>
        </xdr:cNvPr>
        <xdr:cNvSpPr txBox="1"/>
      </xdr:nvSpPr>
      <xdr:spPr>
        <a:xfrm>
          <a:off x="1373823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47914</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509956EB-153A-401F-9CCF-68ED8971B889}"/>
            </a:ext>
          </a:extLst>
        </xdr:cNvPr>
        <xdr:cNvSpPr txBox="1"/>
      </xdr:nvSpPr>
      <xdr:spPr>
        <a:xfrm>
          <a:off x="12957184" y="673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20155</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5A8C1FBE-EF00-4E00-A716-5A8142ECFBD1}"/>
            </a:ext>
          </a:extLst>
        </xdr:cNvPr>
        <xdr:cNvSpPr txBox="1"/>
      </xdr:nvSpPr>
      <xdr:spPr>
        <a:xfrm>
          <a:off x="12171054" y="670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5460</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9774F93C-4EC5-49AC-85D7-72357AACD118}"/>
            </a:ext>
          </a:extLst>
        </xdr:cNvPr>
        <xdr:cNvSpPr txBox="1"/>
      </xdr:nvSpPr>
      <xdr:spPr>
        <a:xfrm>
          <a:off x="11354444" y="669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C68532F6-EBC0-4A2E-8990-74AB32BAE01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69E663C4-461E-421B-84FB-C7F3805CA03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4B15F912-CD78-4DA9-95E9-838225539E8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AF9B7D56-A131-480D-864B-FF199B7D00A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EE7B0873-FEB2-4E71-BBD1-0143021A8F2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DDB70D0-0D6C-4F48-9D63-73F1B2CE9AE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9DE416A2-B063-4AE1-9B63-5C2CE60B83D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4202B73E-96F3-4629-931C-D86A1525BA2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20319B8D-931E-4A4A-900A-EE1A78FC2ED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380628F0-BDF7-4E44-8851-A3187ADB662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1" name="直線コネクタ 360">
          <a:extLst>
            <a:ext uri="{FF2B5EF4-FFF2-40B4-BE49-F238E27FC236}">
              <a16:creationId xmlns:a16="http://schemas.microsoft.com/office/drawing/2014/main" id="{1C2E6870-A89F-4217-8FDD-F13D5BCFD175}"/>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362" name="テキスト ボックス 361">
          <a:extLst>
            <a:ext uri="{FF2B5EF4-FFF2-40B4-BE49-F238E27FC236}">
              <a16:creationId xmlns:a16="http://schemas.microsoft.com/office/drawing/2014/main" id="{36FE5403-AC7E-45BA-AA85-BE98503771F6}"/>
            </a:ext>
          </a:extLst>
        </xdr:cNvPr>
        <xdr:cNvSpPr txBox="1"/>
      </xdr:nvSpPr>
      <xdr:spPr>
        <a:xfrm>
          <a:off x="16047266" y="690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899BA2C0-B70E-4AB3-A05C-B84B2FF8E406}"/>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4" name="テキスト ボックス 363">
          <a:extLst>
            <a:ext uri="{FF2B5EF4-FFF2-40B4-BE49-F238E27FC236}">
              <a16:creationId xmlns:a16="http://schemas.microsoft.com/office/drawing/2014/main" id="{FE163765-35CD-48D9-A7F1-6D1199273434}"/>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5" name="直線コネクタ 364">
          <a:extLst>
            <a:ext uri="{FF2B5EF4-FFF2-40B4-BE49-F238E27FC236}">
              <a16:creationId xmlns:a16="http://schemas.microsoft.com/office/drawing/2014/main" id="{0E397287-7D64-4489-8C0F-03DBDD8073B9}"/>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366" name="テキスト ボックス 365">
          <a:extLst>
            <a:ext uri="{FF2B5EF4-FFF2-40B4-BE49-F238E27FC236}">
              <a16:creationId xmlns:a16="http://schemas.microsoft.com/office/drawing/2014/main" id="{C59A95DC-9838-445A-8589-5C011C37169B}"/>
            </a:ext>
          </a:extLst>
        </xdr:cNvPr>
        <xdr:cNvSpPr txBox="1"/>
      </xdr:nvSpPr>
      <xdr:spPr>
        <a:xfrm>
          <a:off x="16047266" y="576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5DFD433C-A368-44CC-B363-618ED46AE32A}"/>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1C900C2C-CD48-468A-A7DF-5431E6FADC9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A3D0ADEC-7CBC-41A5-9EAB-EECC9AEE34B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370" name="直線コネクタ 369">
          <a:extLst>
            <a:ext uri="{FF2B5EF4-FFF2-40B4-BE49-F238E27FC236}">
              <a16:creationId xmlns:a16="http://schemas.microsoft.com/office/drawing/2014/main" id="{E684A555-4A6C-48A3-BC53-E460FD306878}"/>
            </a:ext>
          </a:extLst>
        </xdr:cNvPr>
        <xdr:cNvCxnSpPr/>
      </xdr:nvCxnSpPr>
      <xdr:spPr>
        <a:xfrm flipV="1">
          <a:off x="19947254" y="5839396"/>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E58045CD-562A-45DF-8B0A-9D643373A9DF}"/>
            </a:ext>
          </a:extLst>
        </xdr:cNvPr>
        <xdr:cNvSpPr txBox="1"/>
      </xdr:nvSpPr>
      <xdr:spPr>
        <a:xfrm>
          <a:off x="19985990" y="702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372" name="直線コネクタ 371">
          <a:extLst>
            <a:ext uri="{FF2B5EF4-FFF2-40B4-BE49-F238E27FC236}">
              <a16:creationId xmlns:a16="http://schemas.microsoft.com/office/drawing/2014/main" id="{45945121-8C99-4B0F-BDD6-BDB9E8FD053F}"/>
            </a:ext>
          </a:extLst>
        </xdr:cNvPr>
        <xdr:cNvCxnSpPr/>
      </xdr:nvCxnSpPr>
      <xdr:spPr>
        <a:xfrm>
          <a:off x="19885660" y="701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2D623701-8475-4A20-8450-F61CA259026C}"/>
            </a:ext>
          </a:extLst>
        </xdr:cNvPr>
        <xdr:cNvSpPr txBox="1"/>
      </xdr:nvSpPr>
      <xdr:spPr>
        <a:xfrm>
          <a:off x="19985990" y="561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374" name="直線コネクタ 373">
          <a:extLst>
            <a:ext uri="{FF2B5EF4-FFF2-40B4-BE49-F238E27FC236}">
              <a16:creationId xmlns:a16="http://schemas.microsoft.com/office/drawing/2014/main" id="{43CA2065-9889-4790-903A-3B3B522852E4}"/>
            </a:ext>
          </a:extLst>
        </xdr:cNvPr>
        <xdr:cNvCxnSpPr/>
      </xdr:nvCxnSpPr>
      <xdr:spPr>
        <a:xfrm>
          <a:off x="19885660" y="5839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B4598288-DF96-4AC6-A6BE-E01801EC5EE4}"/>
            </a:ext>
          </a:extLst>
        </xdr:cNvPr>
        <xdr:cNvSpPr txBox="1"/>
      </xdr:nvSpPr>
      <xdr:spPr>
        <a:xfrm>
          <a:off x="19985990" y="6574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6" name="フローチャート: 判断 375">
          <a:extLst>
            <a:ext uri="{FF2B5EF4-FFF2-40B4-BE49-F238E27FC236}">
              <a16:creationId xmlns:a16="http://schemas.microsoft.com/office/drawing/2014/main" id="{6123DC1D-73FE-46CF-B276-33934E7999BA}"/>
            </a:ext>
          </a:extLst>
        </xdr:cNvPr>
        <xdr:cNvSpPr/>
      </xdr:nvSpPr>
      <xdr:spPr>
        <a:xfrm>
          <a:off x="19904710" y="67169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377" name="フローチャート: 判断 376">
          <a:extLst>
            <a:ext uri="{FF2B5EF4-FFF2-40B4-BE49-F238E27FC236}">
              <a16:creationId xmlns:a16="http://schemas.microsoft.com/office/drawing/2014/main" id="{9B3EB88C-3F9E-4F66-83B4-C277C9FD2A33}"/>
            </a:ext>
          </a:extLst>
        </xdr:cNvPr>
        <xdr:cNvSpPr/>
      </xdr:nvSpPr>
      <xdr:spPr>
        <a:xfrm>
          <a:off x="19161760" y="671347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378" name="フローチャート: 判断 377">
          <a:extLst>
            <a:ext uri="{FF2B5EF4-FFF2-40B4-BE49-F238E27FC236}">
              <a16:creationId xmlns:a16="http://schemas.microsoft.com/office/drawing/2014/main" id="{FEDA26A3-0D4B-4ADF-81AF-6EAF5464C26D}"/>
            </a:ext>
          </a:extLst>
        </xdr:cNvPr>
        <xdr:cNvSpPr/>
      </xdr:nvSpPr>
      <xdr:spPr>
        <a:xfrm>
          <a:off x="18345150" y="6746431"/>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379" name="フローチャート: 判断 378">
          <a:extLst>
            <a:ext uri="{FF2B5EF4-FFF2-40B4-BE49-F238E27FC236}">
              <a16:creationId xmlns:a16="http://schemas.microsoft.com/office/drawing/2014/main" id="{2077D9C8-F774-4B47-BD4F-80EE3FBF8682}"/>
            </a:ext>
          </a:extLst>
        </xdr:cNvPr>
        <xdr:cNvSpPr/>
      </xdr:nvSpPr>
      <xdr:spPr>
        <a:xfrm>
          <a:off x="17547590" y="674700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380" name="フローチャート: 判断 379">
          <a:extLst>
            <a:ext uri="{FF2B5EF4-FFF2-40B4-BE49-F238E27FC236}">
              <a16:creationId xmlns:a16="http://schemas.microsoft.com/office/drawing/2014/main" id="{A6267FC2-132D-4B88-AB6D-0803997AF1F7}"/>
            </a:ext>
          </a:extLst>
        </xdr:cNvPr>
        <xdr:cNvSpPr/>
      </xdr:nvSpPr>
      <xdr:spPr>
        <a:xfrm>
          <a:off x="16761460" y="67715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820499B9-AD40-49BF-8899-0261AAAF655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9AD202F6-8826-4941-AFFC-EECAA9FDD36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F4A9D90A-E2A6-4800-A269-DED20FC40FA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D33ADE6F-3253-49F0-B131-5959460AA20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4FE908D-9AD3-4435-A6EA-00FC45E2B45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386" name="楕円 385">
          <a:extLst>
            <a:ext uri="{FF2B5EF4-FFF2-40B4-BE49-F238E27FC236}">
              <a16:creationId xmlns:a16="http://schemas.microsoft.com/office/drawing/2014/main" id="{D7AD3EE9-A5F7-4B24-862A-FF03765FA133}"/>
            </a:ext>
          </a:extLst>
        </xdr:cNvPr>
        <xdr:cNvSpPr/>
      </xdr:nvSpPr>
      <xdr:spPr>
        <a:xfrm>
          <a:off x="19904710" y="6908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134637</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B111B3CC-F881-4867-9837-EDC821FE4BC3}"/>
            </a:ext>
          </a:extLst>
        </xdr:cNvPr>
        <xdr:cNvSpPr txBox="1"/>
      </xdr:nvSpPr>
      <xdr:spPr>
        <a:xfrm>
          <a:off x="19985990"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49974</xdr:rowOff>
    </xdr:from>
    <xdr:to>
      <xdr:col>112</xdr:col>
      <xdr:colOff>38100</xdr:colOff>
      <xdr:row>40</xdr:row>
      <xdr:rowOff>151574</xdr:rowOff>
    </xdr:to>
    <xdr:sp macro="" textlink="">
      <xdr:nvSpPr>
        <xdr:cNvPr id="388" name="楕円 387">
          <a:extLst>
            <a:ext uri="{FF2B5EF4-FFF2-40B4-BE49-F238E27FC236}">
              <a16:creationId xmlns:a16="http://schemas.microsoft.com/office/drawing/2014/main" id="{E00D43FB-6E43-4669-BEC5-346596B27843}"/>
            </a:ext>
          </a:extLst>
        </xdr:cNvPr>
        <xdr:cNvSpPr/>
      </xdr:nvSpPr>
      <xdr:spPr>
        <a:xfrm>
          <a:off x="19161760" y="69117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100774</xdr:rowOff>
    </xdr:to>
    <xdr:cxnSp macro="">
      <xdr:nvCxnSpPr>
        <xdr:cNvPr id="389" name="直線コネクタ 388">
          <a:extLst>
            <a:ext uri="{FF2B5EF4-FFF2-40B4-BE49-F238E27FC236}">
              <a16:creationId xmlns:a16="http://schemas.microsoft.com/office/drawing/2014/main" id="{95FA8F0B-16C0-493A-8908-097E2D79680F}"/>
            </a:ext>
          </a:extLst>
        </xdr:cNvPr>
        <xdr:cNvCxnSpPr/>
      </xdr:nvCxnSpPr>
      <xdr:spPr>
        <a:xfrm flipV="1">
          <a:off x="19204940" y="6953250"/>
          <a:ext cx="74295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51689</xdr:rowOff>
    </xdr:from>
    <xdr:to>
      <xdr:col>107</xdr:col>
      <xdr:colOff>101600</xdr:colOff>
      <xdr:row>40</xdr:row>
      <xdr:rowOff>153289</xdr:rowOff>
    </xdr:to>
    <xdr:sp macro="" textlink="">
      <xdr:nvSpPr>
        <xdr:cNvPr id="390" name="楕円 389">
          <a:extLst>
            <a:ext uri="{FF2B5EF4-FFF2-40B4-BE49-F238E27FC236}">
              <a16:creationId xmlns:a16="http://schemas.microsoft.com/office/drawing/2014/main" id="{E80C26D5-64FB-4D19-93F2-E07293950EE4}"/>
            </a:ext>
          </a:extLst>
        </xdr:cNvPr>
        <xdr:cNvSpPr/>
      </xdr:nvSpPr>
      <xdr:spPr>
        <a:xfrm>
          <a:off x="18345150" y="69134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100774</xdr:rowOff>
    </xdr:from>
    <xdr:to>
      <xdr:col>111</xdr:col>
      <xdr:colOff>177800</xdr:colOff>
      <xdr:row>40</xdr:row>
      <xdr:rowOff>102489</xdr:rowOff>
    </xdr:to>
    <xdr:cxnSp macro="">
      <xdr:nvCxnSpPr>
        <xdr:cNvPr id="391" name="直線コネクタ 390">
          <a:extLst>
            <a:ext uri="{FF2B5EF4-FFF2-40B4-BE49-F238E27FC236}">
              <a16:creationId xmlns:a16="http://schemas.microsoft.com/office/drawing/2014/main" id="{9AC0C5D1-F7A3-4F53-B6D4-9DA8B77E84A3}"/>
            </a:ext>
          </a:extLst>
        </xdr:cNvPr>
        <xdr:cNvCxnSpPr/>
      </xdr:nvCxnSpPr>
      <xdr:spPr>
        <a:xfrm flipV="1">
          <a:off x="18399760" y="6954964"/>
          <a:ext cx="80518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53404</xdr:rowOff>
    </xdr:from>
    <xdr:to>
      <xdr:col>102</xdr:col>
      <xdr:colOff>165100</xdr:colOff>
      <xdr:row>40</xdr:row>
      <xdr:rowOff>155004</xdr:rowOff>
    </xdr:to>
    <xdr:sp macro="" textlink="">
      <xdr:nvSpPr>
        <xdr:cNvPr id="392" name="楕円 391">
          <a:extLst>
            <a:ext uri="{FF2B5EF4-FFF2-40B4-BE49-F238E27FC236}">
              <a16:creationId xmlns:a16="http://schemas.microsoft.com/office/drawing/2014/main" id="{DB64FE5C-70C6-4DBC-9180-9BC73A7C28AE}"/>
            </a:ext>
          </a:extLst>
        </xdr:cNvPr>
        <xdr:cNvSpPr/>
      </xdr:nvSpPr>
      <xdr:spPr>
        <a:xfrm>
          <a:off x="17547590" y="691521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102489</xdr:rowOff>
    </xdr:from>
    <xdr:to>
      <xdr:col>107</xdr:col>
      <xdr:colOff>50800</xdr:colOff>
      <xdr:row>40</xdr:row>
      <xdr:rowOff>104204</xdr:rowOff>
    </xdr:to>
    <xdr:cxnSp macro="">
      <xdr:nvCxnSpPr>
        <xdr:cNvPr id="393" name="直線コネクタ 392">
          <a:extLst>
            <a:ext uri="{FF2B5EF4-FFF2-40B4-BE49-F238E27FC236}">
              <a16:creationId xmlns:a16="http://schemas.microsoft.com/office/drawing/2014/main" id="{8D488173-0E23-4C0E-AE59-11917CF89FFF}"/>
            </a:ext>
          </a:extLst>
        </xdr:cNvPr>
        <xdr:cNvCxnSpPr/>
      </xdr:nvCxnSpPr>
      <xdr:spPr>
        <a:xfrm flipV="1">
          <a:off x="17602200" y="6956679"/>
          <a:ext cx="79756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55118</xdr:rowOff>
    </xdr:from>
    <xdr:to>
      <xdr:col>98</xdr:col>
      <xdr:colOff>38100</xdr:colOff>
      <xdr:row>40</xdr:row>
      <xdr:rowOff>156718</xdr:rowOff>
    </xdr:to>
    <xdr:sp macro="" textlink="">
      <xdr:nvSpPr>
        <xdr:cNvPr id="394" name="楕円 393">
          <a:extLst>
            <a:ext uri="{FF2B5EF4-FFF2-40B4-BE49-F238E27FC236}">
              <a16:creationId xmlns:a16="http://schemas.microsoft.com/office/drawing/2014/main" id="{646B083F-7AD1-4E87-AE29-6F1176D06227}"/>
            </a:ext>
          </a:extLst>
        </xdr:cNvPr>
        <xdr:cNvSpPr/>
      </xdr:nvSpPr>
      <xdr:spPr>
        <a:xfrm>
          <a:off x="16761460" y="69169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104204</xdr:rowOff>
    </xdr:from>
    <xdr:to>
      <xdr:col>102</xdr:col>
      <xdr:colOff>114300</xdr:colOff>
      <xdr:row>40</xdr:row>
      <xdr:rowOff>105918</xdr:rowOff>
    </xdr:to>
    <xdr:cxnSp macro="">
      <xdr:nvCxnSpPr>
        <xdr:cNvPr id="395" name="直線コネクタ 394">
          <a:extLst>
            <a:ext uri="{FF2B5EF4-FFF2-40B4-BE49-F238E27FC236}">
              <a16:creationId xmlns:a16="http://schemas.microsoft.com/office/drawing/2014/main" id="{D3C76061-85C3-4DFB-B5E1-3EBBCEBC08C4}"/>
            </a:ext>
          </a:extLst>
        </xdr:cNvPr>
        <xdr:cNvCxnSpPr/>
      </xdr:nvCxnSpPr>
      <xdr:spPr>
        <a:xfrm flipV="1">
          <a:off x="16804640" y="6960299"/>
          <a:ext cx="79756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73FBD000-C60A-4765-ADFA-8B338C2DC6BC}"/>
            </a:ext>
          </a:extLst>
        </xdr:cNvPr>
        <xdr:cNvSpPr txBox="1"/>
      </xdr:nvSpPr>
      <xdr:spPr>
        <a:xfrm>
          <a:off x="18982132" y="648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8FC8795B-9543-4793-9AFB-9A84756CB46C}"/>
            </a:ext>
          </a:extLst>
        </xdr:cNvPr>
        <xdr:cNvSpPr txBox="1"/>
      </xdr:nvSpPr>
      <xdr:spPr>
        <a:xfrm>
          <a:off x="18182032" y="652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757710E6-8C47-4558-B445-CBB4966A0F9D}"/>
            </a:ext>
          </a:extLst>
        </xdr:cNvPr>
        <xdr:cNvSpPr txBox="1"/>
      </xdr:nvSpPr>
      <xdr:spPr>
        <a:xfrm>
          <a:off x="17384472" y="652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5057774B-6A19-4F41-B1C2-BAD33B08432B}"/>
            </a:ext>
          </a:extLst>
        </xdr:cNvPr>
        <xdr:cNvSpPr txBox="1"/>
      </xdr:nvSpPr>
      <xdr:spPr>
        <a:xfrm>
          <a:off x="16588817" y="654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142701</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38F3F20C-6DDE-48B6-A6D1-7C1BED9E96D5}"/>
            </a:ext>
          </a:extLst>
        </xdr:cNvPr>
        <xdr:cNvSpPr txBox="1"/>
      </xdr:nvSpPr>
      <xdr:spPr>
        <a:xfrm>
          <a:off x="18982132" y="699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144416</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F1B5A4C7-1D20-47F7-B74A-D8F775794E71}"/>
            </a:ext>
          </a:extLst>
        </xdr:cNvPr>
        <xdr:cNvSpPr txBox="1"/>
      </xdr:nvSpPr>
      <xdr:spPr>
        <a:xfrm>
          <a:off x="18182032" y="700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146131</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7411CF29-A154-4886-98D6-21CE1778DC2B}"/>
            </a:ext>
          </a:extLst>
        </xdr:cNvPr>
        <xdr:cNvSpPr txBox="1"/>
      </xdr:nvSpPr>
      <xdr:spPr>
        <a:xfrm>
          <a:off x="17384472" y="700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147845</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3F8A054E-C0E5-4DB0-9AA0-6FF1AD544A15}"/>
            </a:ext>
          </a:extLst>
        </xdr:cNvPr>
        <xdr:cNvSpPr txBox="1"/>
      </xdr:nvSpPr>
      <xdr:spPr>
        <a:xfrm>
          <a:off x="16588817" y="700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3C0D9886-B62C-4883-84CE-C5456345885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54B89F01-7987-47ED-A279-A1F6D51E4DC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7E9049D5-0CB3-4C98-8493-D38DECE1A6A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D110BD35-D19D-4200-BD33-E1CEFDC52A7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8675F9C0-AFA3-429D-B277-7C94CA66509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A04149DC-7C27-402D-9638-9C1E0862950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5C4D6A5B-5D66-450E-B0C6-1C1C66A8C3A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DA31DC53-DBF3-42E9-BAB8-6A465B39047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340F4E2B-51D7-4EA1-B00F-211A7AC05F6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3BBB2D22-CEAA-4243-8E03-09B32DED8A1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E323724B-B45D-4E81-968E-2A00F2824CE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10BFB312-8DDF-4DC5-ABF3-1C440B86C5E4}"/>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2061100C-2B35-4EE7-88FD-7A2508CF9F4C}"/>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A9D6EC6A-2794-4813-9A46-DCD3B8E808E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3CBA8B1E-334E-46FA-95A6-E8E17C58EFE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A680F462-E856-4E62-876B-36F6A482B62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6AD8F946-9D00-4CC7-99DA-E261A5C436C4}"/>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186342F8-B3A9-4340-BF59-A1D04E757855}"/>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D81CE198-4D1B-468A-BF1C-A09E935E47C7}"/>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579BB755-986A-4236-AC2A-658A9F844ED2}"/>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4FE65F44-7203-4F28-A429-53EE8E0099A0}"/>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1E8A55A2-B312-4E50-A1A5-A84BACD51492}"/>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EA68EA1C-E179-4E45-B92E-E53A3564F541}"/>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1EB1CFF6-AAEF-40BD-B9DA-9404FB9E0A9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学校施設】&#10;有形固定資産減価償却率グラフ枠">
          <a:extLst>
            <a:ext uri="{FF2B5EF4-FFF2-40B4-BE49-F238E27FC236}">
              <a16:creationId xmlns:a16="http://schemas.microsoft.com/office/drawing/2014/main" id="{A74689E0-E0ED-4F1E-90FC-04B9145B027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8CDF61C9-741D-47AE-8F2D-301FCF723457}"/>
            </a:ext>
          </a:extLst>
        </xdr:cNvPr>
        <xdr:cNvCxnSpPr/>
      </xdr:nvCxnSpPr>
      <xdr:spPr>
        <a:xfrm flipV="1">
          <a:off x="14703424" y="9688014"/>
          <a:ext cx="0" cy="1419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学校施設】&#10;有形固定資産減価償却率最小値テキスト">
          <a:extLst>
            <a:ext uri="{FF2B5EF4-FFF2-40B4-BE49-F238E27FC236}">
              <a16:creationId xmlns:a16="http://schemas.microsoft.com/office/drawing/2014/main" id="{9D736931-7B89-4317-A8F7-29750BA3B5BE}"/>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D1C507DC-6CD4-47EB-A156-5D3AD5C45DB7}"/>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2" name="【学校施設】&#10;有形固定資産減価償却率最大値テキスト">
          <a:extLst>
            <a:ext uri="{FF2B5EF4-FFF2-40B4-BE49-F238E27FC236}">
              <a16:creationId xmlns:a16="http://schemas.microsoft.com/office/drawing/2014/main" id="{DF980001-16BA-4BF7-A6AA-6FE6BF3FB810}"/>
            </a:ext>
          </a:extLst>
        </xdr:cNvPr>
        <xdr:cNvSpPr txBox="1"/>
      </xdr:nvSpPr>
      <xdr:spPr>
        <a:xfrm>
          <a:off x="14742160" y="945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3" name="直線コネクタ 432">
          <a:extLst>
            <a:ext uri="{FF2B5EF4-FFF2-40B4-BE49-F238E27FC236}">
              <a16:creationId xmlns:a16="http://schemas.microsoft.com/office/drawing/2014/main" id="{1CC704AA-37BF-4539-BDF7-967178C6741A}"/>
            </a:ext>
          </a:extLst>
        </xdr:cNvPr>
        <xdr:cNvCxnSpPr/>
      </xdr:nvCxnSpPr>
      <xdr:spPr>
        <a:xfrm>
          <a:off x="14611350" y="9688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434" name="【学校施設】&#10;有形固定資産減価償却率平均値テキスト">
          <a:extLst>
            <a:ext uri="{FF2B5EF4-FFF2-40B4-BE49-F238E27FC236}">
              <a16:creationId xmlns:a16="http://schemas.microsoft.com/office/drawing/2014/main" id="{B3E3D554-586D-4F41-8CE0-67817EC8197B}"/>
            </a:ext>
          </a:extLst>
        </xdr:cNvPr>
        <xdr:cNvSpPr txBox="1"/>
      </xdr:nvSpPr>
      <xdr:spPr>
        <a:xfrm>
          <a:off x="14742160" y="1030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5" name="フローチャート: 判断 434">
          <a:extLst>
            <a:ext uri="{FF2B5EF4-FFF2-40B4-BE49-F238E27FC236}">
              <a16:creationId xmlns:a16="http://schemas.microsoft.com/office/drawing/2014/main" id="{D2ACA077-8719-4E2B-A2A8-0FA2025D1636}"/>
            </a:ext>
          </a:extLst>
        </xdr:cNvPr>
        <xdr:cNvSpPr/>
      </xdr:nvSpPr>
      <xdr:spPr>
        <a:xfrm>
          <a:off x="14649450" y="1045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36" name="フローチャート: 判断 435">
          <a:extLst>
            <a:ext uri="{FF2B5EF4-FFF2-40B4-BE49-F238E27FC236}">
              <a16:creationId xmlns:a16="http://schemas.microsoft.com/office/drawing/2014/main" id="{F16415C1-0F00-48D9-B9B3-9219CE07A97A}"/>
            </a:ext>
          </a:extLst>
        </xdr:cNvPr>
        <xdr:cNvSpPr/>
      </xdr:nvSpPr>
      <xdr:spPr>
        <a:xfrm>
          <a:off x="13887450" y="104503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37" name="フローチャート: 判断 436">
          <a:extLst>
            <a:ext uri="{FF2B5EF4-FFF2-40B4-BE49-F238E27FC236}">
              <a16:creationId xmlns:a16="http://schemas.microsoft.com/office/drawing/2014/main" id="{DB9755D2-A3F9-44E6-A478-67043D03B125}"/>
            </a:ext>
          </a:extLst>
        </xdr:cNvPr>
        <xdr:cNvSpPr/>
      </xdr:nvSpPr>
      <xdr:spPr>
        <a:xfrm>
          <a:off x="13089890" y="10457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38" name="フローチャート: 判断 437">
          <a:extLst>
            <a:ext uri="{FF2B5EF4-FFF2-40B4-BE49-F238E27FC236}">
              <a16:creationId xmlns:a16="http://schemas.microsoft.com/office/drawing/2014/main" id="{02EECCEC-8FDA-4ABB-831E-F90729473C53}"/>
            </a:ext>
          </a:extLst>
        </xdr:cNvPr>
        <xdr:cNvSpPr/>
      </xdr:nvSpPr>
      <xdr:spPr>
        <a:xfrm>
          <a:off x="12303760" y="104179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39" name="フローチャート: 判断 438">
          <a:extLst>
            <a:ext uri="{FF2B5EF4-FFF2-40B4-BE49-F238E27FC236}">
              <a16:creationId xmlns:a16="http://schemas.microsoft.com/office/drawing/2014/main" id="{29E0BAA9-357F-4DE4-A4E7-87235C11CB73}"/>
            </a:ext>
          </a:extLst>
        </xdr:cNvPr>
        <xdr:cNvSpPr/>
      </xdr:nvSpPr>
      <xdr:spPr>
        <a:xfrm>
          <a:off x="11487150" y="103926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68D6451D-1B30-4903-879E-E2C7443E07F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4CEFBD93-FFAD-4737-8350-1C0D346E4E5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9C3320E1-0800-4778-984E-F208700EFE8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43B1E307-2670-4745-AAC9-27379B5D5DC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758074EC-0CB1-42EF-BFCC-D64FD2B7D02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159838</xdr:rowOff>
    </xdr:from>
    <xdr:to>
      <xdr:col>85</xdr:col>
      <xdr:colOff>177800</xdr:colOff>
      <xdr:row>64</xdr:row>
      <xdr:rowOff>89988</xdr:rowOff>
    </xdr:to>
    <xdr:sp macro="" textlink="">
      <xdr:nvSpPr>
        <xdr:cNvPr id="445" name="楕円 444">
          <a:extLst>
            <a:ext uri="{FF2B5EF4-FFF2-40B4-BE49-F238E27FC236}">
              <a16:creationId xmlns:a16="http://schemas.microsoft.com/office/drawing/2014/main" id="{26691214-7422-4767-A953-66C988EE5B58}"/>
            </a:ext>
          </a:extLst>
        </xdr:cNvPr>
        <xdr:cNvSpPr/>
      </xdr:nvSpPr>
      <xdr:spPr>
        <a:xfrm>
          <a:off x="14649450" y="109630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74765</xdr:rowOff>
    </xdr:from>
    <xdr:ext cx="405111" cy="259045"/>
    <xdr:sp macro="" textlink="">
      <xdr:nvSpPr>
        <xdr:cNvPr id="446" name="【学校施設】&#10;有形固定資産減価償却率該当値テキスト">
          <a:extLst>
            <a:ext uri="{FF2B5EF4-FFF2-40B4-BE49-F238E27FC236}">
              <a16:creationId xmlns:a16="http://schemas.microsoft.com/office/drawing/2014/main" id="{C852EDCE-B2E4-4D11-8955-CE65D372847C}"/>
            </a:ext>
          </a:extLst>
        </xdr:cNvPr>
        <xdr:cNvSpPr txBox="1"/>
      </xdr:nvSpPr>
      <xdr:spPr>
        <a:xfrm>
          <a:off x="14742160" y="1087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158206</xdr:rowOff>
    </xdr:from>
    <xdr:to>
      <xdr:col>81</xdr:col>
      <xdr:colOff>101600</xdr:colOff>
      <xdr:row>64</xdr:row>
      <xdr:rowOff>88356</xdr:rowOff>
    </xdr:to>
    <xdr:sp macro="" textlink="">
      <xdr:nvSpPr>
        <xdr:cNvPr id="447" name="楕円 446">
          <a:extLst>
            <a:ext uri="{FF2B5EF4-FFF2-40B4-BE49-F238E27FC236}">
              <a16:creationId xmlns:a16="http://schemas.microsoft.com/office/drawing/2014/main" id="{B42B2AD3-893B-44BE-8D52-2ABA90323B67}"/>
            </a:ext>
          </a:extLst>
        </xdr:cNvPr>
        <xdr:cNvSpPr/>
      </xdr:nvSpPr>
      <xdr:spPr>
        <a:xfrm>
          <a:off x="13887450" y="109614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37556</xdr:rowOff>
    </xdr:from>
    <xdr:to>
      <xdr:col>85</xdr:col>
      <xdr:colOff>127000</xdr:colOff>
      <xdr:row>64</xdr:row>
      <xdr:rowOff>39188</xdr:rowOff>
    </xdr:to>
    <xdr:cxnSp macro="">
      <xdr:nvCxnSpPr>
        <xdr:cNvPr id="448" name="直線コネクタ 447">
          <a:extLst>
            <a:ext uri="{FF2B5EF4-FFF2-40B4-BE49-F238E27FC236}">
              <a16:creationId xmlns:a16="http://schemas.microsoft.com/office/drawing/2014/main" id="{FF950C6A-3384-4444-8D9F-B24F1A08B8E6}"/>
            </a:ext>
          </a:extLst>
        </xdr:cNvPr>
        <xdr:cNvCxnSpPr/>
      </xdr:nvCxnSpPr>
      <xdr:spPr>
        <a:xfrm>
          <a:off x="13942060" y="11010356"/>
          <a:ext cx="762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140244</xdr:rowOff>
    </xdr:from>
    <xdr:to>
      <xdr:col>76</xdr:col>
      <xdr:colOff>165100</xdr:colOff>
      <xdr:row>64</xdr:row>
      <xdr:rowOff>70394</xdr:rowOff>
    </xdr:to>
    <xdr:sp macro="" textlink="">
      <xdr:nvSpPr>
        <xdr:cNvPr id="449" name="楕円 448">
          <a:extLst>
            <a:ext uri="{FF2B5EF4-FFF2-40B4-BE49-F238E27FC236}">
              <a16:creationId xmlns:a16="http://schemas.microsoft.com/office/drawing/2014/main" id="{76790CAB-39DF-4A58-B79F-23CE3116F9C7}"/>
            </a:ext>
          </a:extLst>
        </xdr:cNvPr>
        <xdr:cNvSpPr/>
      </xdr:nvSpPr>
      <xdr:spPr>
        <a:xfrm>
          <a:off x="13089890" y="109377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19594</xdr:rowOff>
    </xdr:from>
    <xdr:to>
      <xdr:col>81</xdr:col>
      <xdr:colOff>50800</xdr:colOff>
      <xdr:row>64</xdr:row>
      <xdr:rowOff>37556</xdr:rowOff>
    </xdr:to>
    <xdr:cxnSp macro="">
      <xdr:nvCxnSpPr>
        <xdr:cNvPr id="450" name="直線コネクタ 449">
          <a:extLst>
            <a:ext uri="{FF2B5EF4-FFF2-40B4-BE49-F238E27FC236}">
              <a16:creationId xmlns:a16="http://schemas.microsoft.com/office/drawing/2014/main" id="{031CBA81-5FFB-4E4D-AC40-CCB24EAAAC5F}"/>
            </a:ext>
          </a:extLst>
        </xdr:cNvPr>
        <xdr:cNvCxnSpPr/>
      </xdr:nvCxnSpPr>
      <xdr:spPr>
        <a:xfrm>
          <a:off x="13144500" y="10988584"/>
          <a:ext cx="79756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122283</xdr:rowOff>
    </xdr:from>
    <xdr:to>
      <xdr:col>72</xdr:col>
      <xdr:colOff>38100</xdr:colOff>
      <xdr:row>64</xdr:row>
      <xdr:rowOff>52433</xdr:rowOff>
    </xdr:to>
    <xdr:sp macro="" textlink="">
      <xdr:nvSpPr>
        <xdr:cNvPr id="451" name="楕円 450">
          <a:extLst>
            <a:ext uri="{FF2B5EF4-FFF2-40B4-BE49-F238E27FC236}">
              <a16:creationId xmlns:a16="http://schemas.microsoft.com/office/drawing/2014/main" id="{32066AA2-72FE-4B26-9170-D2B48EB7A16B}"/>
            </a:ext>
          </a:extLst>
        </xdr:cNvPr>
        <xdr:cNvSpPr/>
      </xdr:nvSpPr>
      <xdr:spPr>
        <a:xfrm>
          <a:off x="12303760" y="109255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1633</xdr:rowOff>
    </xdr:from>
    <xdr:to>
      <xdr:col>76</xdr:col>
      <xdr:colOff>114300</xdr:colOff>
      <xdr:row>64</xdr:row>
      <xdr:rowOff>19594</xdr:rowOff>
    </xdr:to>
    <xdr:cxnSp macro="">
      <xdr:nvCxnSpPr>
        <xdr:cNvPr id="452" name="直線コネクタ 451">
          <a:extLst>
            <a:ext uri="{FF2B5EF4-FFF2-40B4-BE49-F238E27FC236}">
              <a16:creationId xmlns:a16="http://schemas.microsoft.com/office/drawing/2014/main" id="{C98629A5-C265-4F06-8B7A-2C6A1E051B35}"/>
            </a:ext>
          </a:extLst>
        </xdr:cNvPr>
        <xdr:cNvCxnSpPr/>
      </xdr:nvCxnSpPr>
      <xdr:spPr>
        <a:xfrm>
          <a:off x="12346940" y="10974433"/>
          <a:ext cx="79756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99423</xdr:rowOff>
    </xdr:from>
    <xdr:to>
      <xdr:col>67</xdr:col>
      <xdr:colOff>101600</xdr:colOff>
      <xdr:row>64</xdr:row>
      <xdr:rowOff>29573</xdr:rowOff>
    </xdr:to>
    <xdr:sp macro="" textlink="">
      <xdr:nvSpPr>
        <xdr:cNvPr id="453" name="楕円 452">
          <a:extLst>
            <a:ext uri="{FF2B5EF4-FFF2-40B4-BE49-F238E27FC236}">
              <a16:creationId xmlns:a16="http://schemas.microsoft.com/office/drawing/2014/main" id="{E3F64B7A-A894-48F7-8436-39FD08351EE9}"/>
            </a:ext>
          </a:extLst>
        </xdr:cNvPr>
        <xdr:cNvSpPr/>
      </xdr:nvSpPr>
      <xdr:spPr>
        <a:xfrm>
          <a:off x="11487150" y="108969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150223</xdr:rowOff>
    </xdr:from>
    <xdr:to>
      <xdr:col>71</xdr:col>
      <xdr:colOff>177800</xdr:colOff>
      <xdr:row>64</xdr:row>
      <xdr:rowOff>1633</xdr:rowOff>
    </xdr:to>
    <xdr:cxnSp macro="">
      <xdr:nvCxnSpPr>
        <xdr:cNvPr id="454" name="直線コネクタ 453">
          <a:extLst>
            <a:ext uri="{FF2B5EF4-FFF2-40B4-BE49-F238E27FC236}">
              <a16:creationId xmlns:a16="http://schemas.microsoft.com/office/drawing/2014/main" id="{AB04C661-458F-462D-AB6B-4BC0C388F857}"/>
            </a:ext>
          </a:extLst>
        </xdr:cNvPr>
        <xdr:cNvCxnSpPr/>
      </xdr:nvCxnSpPr>
      <xdr:spPr>
        <a:xfrm>
          <a:off x="11541760" y="10951573"/>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455" name="n_1aveValue【学校施設】&#10;有形固定資産減価償却率">
          <a:extLst>
            <a:ext uri="{FF2B5EF4-FFF2-40B4-BE49-F238E27FC236}">
              <a16:creationId xmlns:a16="http://schemas.microsoft.com/office/drawing/2014/main" id="{83B4A944-78F0-4AC5-887D-090E89071F2D}"/>
            </a:ext>
          </a:extLst>
        </xdr:cNvPr>
        <xdr:cNvSpPr txBox="1"/>
      </xdr:nvSpPr>
      <xdr:spPr>
        <a:xfrm>
          <a:off x="13738234" y="1022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456" name="n_2aveValue【学校施設】&#10;有形固定資産減価償却率">
          <a:extLst>
            <a:ext uri="{FF2B5EF4-FFF2-40B4-BE49-F238E27FC236}">
              <a16:creationId xmlns:a16="http://schemas.microsoft.com/office/drawing/2014/main" id="{43F240D5-FED0-4FE3-A019-CE61B2010F02}"/>
            </a:ext>
          </a:extLst>
        </xdr:cNvPr>
        <xdr:cNvSpPr txBox="1"/>
      </xdr:nvSpPr>
      <xdr:spPr>
        <a:xfrm>
          <a:off x="1295718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457" name="n_3aveValue【学校施設】&#10;有形固定資産減価償却率">
          <a:extLst>
            <a:ext uri="{FF2B5EF4-FFF2-40B4-BE49-F238E27FC236}">
              <a16:creationId xmlns:a16="http://schemas.microsoft.com/office/drawing/2014/main" id="{A0EA2EF9-9F45-4455-AAC2-35E03F719D9B}"/>
            </a:ext>
          </a:extLst>
        </xdr:cNvPr>
        <xdr:cNvSpPr txBox="1"/>
      </xdr:nvSpPr>
      <xdr:spPr>
        <a:xfrm>
          <a:off x="1217105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458" name="n_4aveValue【学校施設】&#10;有形固定資産減価償却率">
          <a:extLst>
            <a:ext uri="{FF2B5EF4-FFF2-40B4-BE49-F238E27FC236}">
              <a16:creationId xmlns:a16="http://schemas.microsoft.com/office/drawing/2014/main" id="{56F82AE2-01F7-46C2-885B-943D8867EA13}"/>
            </a:ext>
          </a:extLst>
        </xdr:cNvPr>
        <xdr:cNvSpPr txBox="1"/>
      </xdr:nvSpPr>
      <xdr:spPr>
        <a:xfrm>
          <a:off x="11354444" y="1017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79483</xdr:rowOff>
    </xdr:from>
    <xdr:ext cx="405111" cy="259045"/>
    <xdr:sp macro="" textlink="">
      <xdr:nvSpPr>
        <xdr:cNvPr id="459" name="n_1mainValue【学校施設】&#10;有形固定資産減価償却率">
          <a:extLst>
            <a:ext uri="{FF2B5EF4-FFF2-40B4-BE49-F238E27FC236}">
              <a16:creationId xmlns:a16="http://schemas.microsoft.com/office/drawing/2014/main" id="{9525F270-3C94-41D2-880D-20BBB321FB96}"/>
            </a:ext>
          </a:extLst>
        </xdr:cNvPr>
        <xdr:cNvSpPr txBox="1"/>
      </xdr:nvSpPr>
      <xdr:spPr>
        <a:xfrm>
          <a:off x="13738234" y="1105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61521</xdr:rowOff>
    </xdr:from>
    <xdr:ext cx="405111" cy="259045"/>
    <xdr:sp macro="" textlink="">
      <xdr:nvSpPr>
        <xdr:cNvPr id="460" name="n_2mainValue【学校施設】&#10;有形固定資産減価償却率">
          <a:extLst>
            <a:ext uri="{FF2B5EF4-FFF2-40B4-BE49-F238E27FC236}">
              <a16:creationId xmlns:a16="http://schemas.microsoft.com/office/drawing/2014/main" id="{54F54753-4D4F-4690-AB2A-ADF7FBCB5BA5}"/>
            </a:ext>
          </a:extLst>
        </xdr:cNvPr>
        <xdr:cNvSpPr txBox="1"/>
      </xdr:nvSpPr>
      <xdr:spPr>
        <a:xfrm>
          <a:off x="12957184" y="1103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43560</xdr:rowOff>
    </xdr:from>
    <xdr:ext cx="405111" cy="259045"/>
    <xdr:sp macro="" textlink="">
      <xdr:nvSpPr>
        <xdr:cNvPr id="461" name="n_3mainValue【学校施設】&#10;有形固定資産減価償却率">
          <a:extLst>
            <a:ext uri="{FF2B5EF4-FFF2-40B4-BE49-F238E27FC236}">
              <a16:creationId xmlns:a16="http://schemas.microsoft.com/office/drawing/2014/main" id="{382463F4-E3A9-4CAB-8BF1-18C7FB7237F0}"/>
            </a:ext>
          </a:extLst>
        </xdr:cNvPr>
        <xdr:cNvSpPr txBox="1"/>
      </xdr:nvSpPr>
      <xdr:spPr>
        <a:xfrm>
          <a:off x="12171054" y="1101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20700</xdr:rowOff>
    </xdr:from>
    <xdr:ext cx="405111" cy="259045"/>
    <xdr:sp macro="" textlink="">
      <xdr:nvSpPr>
        <xdr:cNvPr id="462" name="n_4mainValue【学校施設】&#10;有形固定資産減価償却率">
          <a:extLst>
            <a:ext uri="{FF2B5EF4-FFF2-40B4-BE49-F238E27FC236}">
              <a16:creationId xmlns:a16="http://schemas.microsoft.com/office/drawing/2014/main" id="{B484ECFC-6FD5-497A-B950-C81D56BF120A}"/>
            </a:ext>
          </a:extLst>
        </xdr:cNvPr>
        <xdr:cNvSpPr txBox="1"/>
      </xdr:nvSpPr>
      <xdr:spPr>
        <a:xfrm>
          <a:off x="11354444"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E0BED695-DC4B-4C73-A733-D8631418E80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440D9596-7AD7-4541-9C4C-2C04B5784AF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80F005E6-4AD6-428C-89B1-F41CA8BF4DE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7120FCB5-F731-423A-8CAB-374CC52A969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55E1B703-EB3D-4C43-A671-A5CF726BD6A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5E2C947E-FCB9-4F13-9786-8146BD27F28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68DBE747-B907-44CF-AD6C-70FC59A6473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A03309EF-4CA9-45CD-8C7E-B0995286257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3177B4D5-68E9-424D-8CE2-90C69AA6493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658A9F40-01B9-4DCD-B241-F1A98EB7C16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AFDA8941-7C98-40CA-8432-8D2A154661D4}"/>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E393A490-70F0-491F-8D5D-67FB16E36FC1}"/>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C60BA6DE-2CC7-4847-8371-C595AA7295D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76" name="テキスト ボックス 475">
          <a:extLst>
            <a:ext uri="{FF2B5EF4-FFF2-40B4-BE49-F238E27FC236}">
              <a16:creationId xmlns:a16="http://schemas.microsoft.com/office/drawing/2014/main" id="{36468457-BCFD-42A6-B06F-827D6438BC27}"/>
            </a:ext>
          </a:extLst>
        </xdr:cNvPr>
        <xdr:cNvSpPr txBox="1"/>
      </xdr:nvSpPr>
      <xdr:spPr>
        <a:xfrm>
          <a:off x="15985051" y="1014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97CD0D86-2FB4-4E97-BE9E-9A84A4D2D9A2}"/>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78" name="テキスト ボックス 477">
          <a:extLst>
            <a:ext uri="{FF2B5EF4-FFF2-40B4-BE49-F238E27FC236}">
              <a16:creationId xmlns:a16="http://schemas.microsoft.com/office/drawing/2014/main" id="{60F0C89C-2DB9-4ED0-BF23-BB26FAA6CCE9}"/>
            </a:ext>
          </a:extLst>
        </xdr:cNvPr>
        <xdr:cNvSpPr txBox="1"/>
      </xdr:nvSpPr>
      <xdr:spPr>
        <a:xfrm>
          <a:off x="15985051" y="95713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5A6DDB7F-4ED4-4C4F-A45B-CEA9A80BF5E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0" name="テキスト ボックス 479">
          <a:extLst>
            <a:ext uri="{FF2B5EF4-FFF2-40B4-BE49-F238E27FC236}">
              <a16:creationId xmlns:a16="http://schemas.microsoft.com/office/drawing/2014/main" id="{B8617C4C-6683-40BA-9C0E-7D58C2498A39}"/>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128F2F20-EE48-46D1-9CC0-01C517D80C0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2" name="直線コネクタ 481">
          <a:extLst>
            <a:ext uri="{FF2B5EF4-FFF2-40B4-BE49-F238E27FC236}">
              <a16:creationId xmlns:a16="http://schemas.microsoft.com/office/drawing/2014/main" id="{9297C354-DD76-4165-98CD-139AC63FECCD}"/>
            </a:ext>
          </a:extLst>
        </xdr:cNvPr>
        <xdr:cNvCxnSpPr/>
      </xdr:nvCxnSpPr>
      <xdr:spPr>
        <a:xfrm flipV="1">
          <a:off x="19947254" y="9573406"/>
          <a:ext cx="0" cy="120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3" name="【学校施設】&#10;一人当たり面積最小値テキスト">
          <a:extLst>
            <a:ext uri="{FF2B5EF4-FFF2-40B4-BE49-F238E27FC236}">
              <a16:creationId xmlns:a16="http://schemas.microsoft.com/office/drawing/2014/main" id="{80DD4015-2CA3-45B9-9EFC-D925959445D0}"/>
            </a:ext>
          </a:extLst>
        </xdr:cNvPr>
        <xdr:cNvSpPr txBox="1"/>
      </xdr:nvSpPr>
      <xdr:spPr>
        <a:xfrm>
          <a:off x="1998599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4" name="直線コネクタ 483">
          <a:extLst>
            <a:ext uri="{FF2B5EF4-FFF2-40B4-BE49-F238E27FC236}">
              <a16:creationId xmlns:a16="http://schemas.microsoft.com/office/drawing/2014/main" id="{46EE1A73-6001-4771-8E0D-8C5F99290D7A}"/>
            </a:ext>
          </a:extLst>
        </xdr:cNvPr>
        <xdr:cNvCxnSpPr/>
      </xdr:nvCxnSpPr>
      <xdr:spPr>
        <a:xfrm>
          <a:off x="19885660" y="10781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5" name="【学校施設】&#10;一人当たり面積最大値テキスト">
          <a:extLst>
            <a:ext uri="{FF2B5EF4-FFF2-40B4-BE49-F238E27FC236}">
              <a16:creationId xmlns:a16="http://schemas.microsoft.com/office/drawing/2014/main" id="{C150C3F4-1B86-4709-ADA3-CEAF9A4312F8}"/>
            </a:ext>
          </a:extLst>
        </xdr:cNvPr>
        <xdr:cNvSpPr txBox="1"/>
      </xdr:nvSpPr>
      <xdr:spPr>
        <a:xfrm>
          <a:off x="19985990" y="935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86" name="直線コネクタ 485">
          <a:extLst>
            <a:ext uri="{FF2B5EF4-FFF2-40B4-BE49-F238E27FC236}">
              <a16:creationId xmlns:a16="http://schemas.microsoft.com/office/drawing/2014/main" id="{9C92D84F-C74D-4684-9CAF-865601D4A703}"/>
            </a:ext>
          </a:extLst>
        </xdr:cNvPr>
        <xdr:cNvCxnSpPr/>
      </xdr:nvCxnSpPr>
      <xdr:spPr>
        <a:xfrm>
          <a:off x="19885660" y="9573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487" name="【学校施設】&#10;一人当たり面積平均値テキスト">
          <a:extLst>
            <a:ext uri="{FF2B5EF4-FFF2-40B4-BE49-F238E27FC236}">
              <a16:creationId xmlns:a16="http://schemas.microsoft.com/office/drawing/2014/main" id="{54B1C990-9A3B-42E3-BF72-5EA58B4ACA60}"/>
            </a:ext>
          </a:extLst>
        </xdr:cNvPr>
        <xdr:cNvSpPr txBox="1"/>
      </xdr:nvSpPr>
      <xdr:spPr>
        <a:xfrm>
          <a:off x="19985990" y="10382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88" name="フローチャート: 判断 487">
          <a:extLst>
            <a:ext uri="{FF2B5EF4-FFF2-40B4-BE49-F238E27FC236}">
              <a16:creationId xmlns:a16="http://schemas.microsoft.com/office/drawing/2014/main" id="{FDB2708E-D07B-4537-A5DE-80E48BA905EF}"/>
            </a:ext>
          </a:extLst>
        </xdr:cNvPr>
        <xdr:cNvSpPr/>
      </xdr:nvSpPr>
      <xdr:spPr>
        <a:xfrm>
          <a:off x="19904710" y="105348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89" name="フローチャート: 判断 488">
          <a:extLst>
            <a:ext uri="{FF2B5EF4-FFF2-40B4-BE49-F238E27FC236}">
              <a16:creationId xmlns:a16="http://schemas.microsoft.com/office/drawing/2014/main" id="{93F4C1F2-E50B-4DCA-BD12-B64AB3838C76}"/>
            </a:ext>
          </a:extLst>
        </xdr:cNvPr>
        <xdr:cNvSpPr/>
      </xdr:nvSpPr>
      <xdr:spPr>
        <a:xfrm>
          <a:off x="19161760" y="10540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0" name="フローチャート: 判断 489">
          <a:extLst>
            <a:ext uri="{FF2B5EF4-FFF2-40B4-BE49-F238E27FC236}">
              <a16:creationId xmlns:a16="http://schemas.microsoft.com/office/drawing/2014/main" id="{5F92E6AE-1E6D-4181-9EB7-50AEDD939B9A}"/>
            </a:ext>
          </a:extLst>
        </xdr:cNvPr>
        <xdr:cNvSpPr/>
      </xdr:nvSpPr>
      <xdr:spPr>
        <a:xfrm>
          <a:off x="18345150" y="105728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1" name="フローチャート: 判断 490">
          <a:extLst>
            <a:ext uri="{FF2B5EF4-FFF2-40B4-BE49-F238E27FC236}">
              <a16:creationId xmlns:a16="http://schemas.microsoft.com/office/drawing/2014/main" id="{AC5088FF-5412-4E28-AEDD-F187C9908FB4}"/>
            </a:ext>
          </a:extLst>
        </xdr:cNvPr>
        <xdr:cNvSpPr/>
      </xdr:nvSpPr>
      <xdr:spPr>
        <a:xfrm>
          <a:off x="17547590" y="105824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2" name="フローチャート: 判断 491">
          <a:extLst>
            <a:ext uri="{FF2B5EF4-FFF2-40B4-BE49-F238E27FC236}">
              <a16:creationId xmlns:a16="http://schemas.microsoft.com/office/drawing/2014/main" id="{219C016F-CED2-4D08-ACE7-2FAE595E22D6}"/>
            </a:ext>
          </a:extLst>
        </xdr:cNvPr>
        <xdr:cNvSpPr/>
      </xdr:nvSpPr>
      <xdr:spPr>
        <a:xfrm>
          <a:off x="16761460" y="1059102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5798BC4C-C316-4453-B6DA-B2FE484A4BE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A5F2AB54-90D3-40D2-B864-92799A6B7A5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5FAB06F2-BF00-4682-B59C-B960969145D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D6ECFAB1-1AFB-4752-9CBD-A1A88E4111B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76B958D2-8E7B-451C-8B91-A36A4374539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40240</xdr:rowOff>
    </xdr:from>
    <xdr:to>
      <xdr:col>116</xdr:col>
      <xdr:colOff>114300</xdr:colOff>
      <xdr:row>62</xdr:row>
      <xdr:rowOff>141840</xdr:rowOff>
    </xdr:to>
    <xdr:sp macro="" textlink="">
      <xdr:nvSpPr>
        <xdr:cNvPr id="498" name="楕円 497">
          <a:extLst>
            <a:ext uri="{FF2B5EF4-FFF2-40B4-BE49-F238E27FC236}">
              <a16:creationId xmlns:a16="http://schemas.microsoft.com/office/drawing/2014/main" id="{99C00BAD-CC62-4343-A6CA-7AD12DABC5A3}"/>
            </a:ext>
          </a:extLst>
        </xdr:cNvPr>
        <xdr:cNvSpPr/>
      </xdr:nvSpPr>
      <xdr:spPr>
        <a:xfrm>
          <a:off x="19904710" y="10670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126617</xdr:rowOff>
    </xdr:from>
    <xdr:ext cx="469744" cy="259045"/>
    <xdr:sp macro="" textlink="">
      <xdr:nvSpPr>
        <xdr:cNvPr id="499" name="【学校施設】&#10;一人当たり面積該当値テキスト">
          <a:extLst>
            <a:ext uri="{FF2B5EF4-FFF2-40B4-BE49-F238E27FC236}">
              <a16:creationId xmlns:a16="http://schemas.microsoft.com/office/drawing/2014/main" id="{AB478515-595C-48D2-9FD7-C7550747D4D8}"/>
            </a:ext>
          </a:extLst>
        </xdr:cNvPr>
        <xdr:cNvSpPr txBox="1"/>
      </xdr:nvSpPr>
      <xdr:spPr>
        <a:xfrm>
          <a:off x="19985990" y="1058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42983</xdr:rowOff>
    </xdr:from>
    <xdr:to>
      <xdr:col>112</xdr:col>
      <xdr:colOff>38100</xdr:colOff>
      <xdr:row>62</xdr:row>
      <xdr:rowOff>144583</xdr:rowOff>
    </xdr:to>
    <xdr:sp macro="" textlink="">
      <xdr:nvSpPr>
        <xdr:cNvPr id="500" name="楕円 499">
          <a:extLst>
            <a:ext uri="{FF2B5EF4-FFF2-40B4-BE49-F238E27FC236}">
              <a16:creationId xmlns:a16="http://schemas.microsoft.com/office/drawing/2014/main" id="{494E8138-6CF0-4DD4-BE0A-93D952354F60}"/>
            </a:ext>
          </a:extLst>
        </xdr:cNvPr>
        <xdr:cNvSpPr/>
      </xdr:nvSpPr>
      <xdr:spPr>
        <a:xfrm>
          <a:off x="19161760" y="10674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91040</xdr:rowOff>
    </xdr:from>
    <xdr:to>
      <xdr:col>116</xdr:col>
      <xdr:colOff>63500</xdr:colOff>
      <xdr:row>62</xdr:row>
      <xdr:rowOff>93783</xdr:rowOff>
    </xdr:to>
    <xdr:cxnSp macro="">
      <xdr:nvCxnSpPr>
        <xdr:cNvPr id="501" name="直線コネクタ 500">
          <a:extLst>
            <a:ext uri="{FF2B5EF4-FFF2-40B4-BE49-F238E27FC236}">
              <a16:creationId xmlns:a16="http://schemas.microsoft.com/office/drawing/2014/main" id="{8EE78169-7C0C-45C4-832A-8CD191241CE8}"/>
            </a:ext>
          </a:extLst>
        </xdr:cNvPr>
        <xdr:cNvCxnSpPr/>
      </xdr:nvCxnSpPr>
      <xdr:spPr>
        <a:xfrm flipV="1">
          <a:off x="19204940" y="10724750"/>
          <a:ext cx="74295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46012</xdr:rowOff>
    </xdr:from>
    <xdr:to>
      <xdr:col>107</xdr:col>
      <xdr:colOff>101600</xdr:colOff>
      <xdr:row>62</xdr:row>
      <xdr:rowOff>147612</xdr:rowOff>
    </xdr:to>
    <xdr:sp macro="" textlink="">
      <xdr:nvSpPr>
        <xdr:cNvPr id="502" name="楕円 501">
          <a:extLst>
            <a:ext uri="{FF2B5EF4-FFF2-40B4-BE49-F238E27FC236}">
              <a16:creationId xmlns:a16="http://schemas.microsoft.com/office/drawing/2014/main" id="{B77A81A3-6DAD-40A8-8226-5DE24834A12E}"/>
            </a:ext>
          </a:extLst>
        </xdr:cNvPr>
        <xdr:cNvSpPr/>
      </xdr:nvSpPr>
      <xdr:spPr>
        <a:xfrm>
          <a:off x="18345150" y="106778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93783</xdr:rowOff>
    </xdr:from>
    <xdr:to>
      <xdr:col>111</xdr:col>
      <xdr:colOff>177800</xdr:colOff>
      <xdr:row>62</xdr:row>
      <xdr:rowOff>96812</xdr:rowOff>
    </xdr:to>
    <xdr:cxnSp macro="">
      <xdr:nvCxnSpPr>
        <xdr:cNvPr id="503" name="直線コネクタ 502">
          <a:extLst>
            <a:ext uri="{FF2B5EF4-FFF2-40B4-BE49-F238E27FC236}">
              <a16:creationId xmlns:a16="http://schemas.microsoft.com/office/drawing/2014/main" id="{4D1776F9-0978-425C-B689-2607DBDB9D8C}"/>
            </a:ext>
          </a:extLst>
        </xdr:cNvPr>
        <xdr:cNvCxnSpPr/>
      </xdr:nvCxnSpPr>
      <xdr:spPr>
        <a:xfrm flipV="1">
          <a:off x="18399760" y="1072749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48069</xdr:rowOff>
    </xdr:from>
    <xdr:to>
      <xdr:col>102</xdr:col>
      <xdr:colOff>165100</xdr:colOff>
      <xdr:row>62</xdr:row>
      <xdr:rowOff>149669</xdr:rowOff>
    </xdr:to>
    <xdr:sp macro="" textlink="">
      <xdr:nvSpPr>
        <xdr:cNvPr id="504" name="楕円 503">
          <a:extLst>
            <a:ext uri="{FF2B5EF4-FFF2-40B4-BE49-F238E27FC236}">
              <a16:creationId xmlns:a16="http://schemas.microsoft.com/office/drawing/2014/main" id="{629CB59E-D9E0-44E4-A8E2-082E2245AA2D}"/>
            </a:ext>
          </a:extLst>
        </xdr:cNvPr>
        <xdr:cNvSpPr/>
      </xdr:nvSpPr>
      <xdr:spPr>
        <a:xfrm>
          <a:off x="17547590" y="1067987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96812</xdr:rowOff>
    </xdr:from>
    <xdr:to>
      <xdr:col>107</xdr:col>
      <xdr:colOff>50800</xdr:colOff>
      <xdr:row>62</xdr:row>
      <xdr:rowOff>98869</xdr:rowOff>
    </xdr:to>
    <xdr:cxnSp macro="">
      <xdr:nvCxnSpPr>
        <xdr:cNvPr id="505" name="直線コネクタ 504">
          <a:extLst>
            <a:ext uri="{FF2B5EF4-FFF2-40B4-BE49-F238E27FC236}">
              <a16:creationId xmlns:a16="http://schemas.microsoft.com/office/drawing/2014/main" id="{799CF4FB-F8ED-4E08-B1EA-5D97BAEBA33C}"/>
            </a:ext>
          </a:extLst>
        </xdr:cNvPr>
        <xdr:cNvCxnSpPr/>
      </xdr:nvCxnSpPr>
      <xdr:spPr>
        <a:xfrm flipV="1">
          <a:off x="17602200" y="10722902"/>
          <a:ext cx="79756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50870</xdr:rowOff>
    </xdr:from>
    <xdr:to>
      <xdr:col>98</xdr:col>
      <xdr:colOff>38100</xdr:colOff>
      <xdr:row>62</xdr:row>
      <xdr:rowOff>152470</xdr:rowOff>
    </xdr:to>
    <xdr:sp macro="" textlink="">
      <xdr:nvSpPr>
        <xdr:cNvPr id="506" name="楕円 505">
          <a:extLst>
            <a:ext uri="{FF2B5EF4-FFF2-40B4-BE49-F238E27FC236}">
              <a16:creationId xmlns:a16="http://schemas.microsoft.com/office/drawing/2014/main" id="{213EB8F6-B3B2-4381-8062-C28277841901}"/>
            </a:ext>
          </a:extLst>
        </xdr:cNvPr>
        <xdr:cNvSpPr/>
      </xdr:nvSpPr>
      <xdr:spPr>
        <a:xfrm>
          <a:off x="16761460" y="10684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98869</xdr:rowOff>
    </xdr:from>
    <xdr:to>
      <xdr:col>102</xdr:col>
      <xdr:colOff>114300</xdr:colOff>
      <xdr:row>62</xdr:row>
      <xdr:rowOff>101670</xdr:rowOff>
    </xdr:to>
    <xdr:cxnSp macro="">
      <xdr:nvCxnSpPr>
        <xdr:cNvPr id="507" name="直線コネクタ 506">
          <a:extLst>
            <a:ext uri="{FF2B5EF4-FFF2-40B4-BE49-F238E27FC236}">
              <a16:creationId xmlns:a16="http://schemas.microsoft.com/office/drawing/2014/main" id="{02785D2E-BD8B-47C1-9F95-9AB2C2ECE344}"/>
            </a:ext>
          </a:extLst>
        </xdr:cNvPr>
        <xdr:cNvCxnSpPr/>
      </xdr:nvCxnSpPr>
      <xdr:spPr>
        <a:xfrm flipV="1">
          <a:off x="16804640" y="10724959"/>
          <a:ext cx="79756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508" name="n_1aveValue【学校施設】&#10;一人当たり面積">
          <a:extLst>
            <a:ext uri="{FF2B5EF4-FFF2-40B4-BE49-F238E27FC236}">
              <a16:creationId xmlns:a16="http://schemas.microsoft.com/office/drawing/2014/main" id="{20B17FF3-3522-430A-82DE-90AF3E7C5FAC}"/>
            </a:ext>
          </a:extLst>
        </xdr:cNvPr>
        <xdr:cNvSpPr txBox="1"/>
      </xdr:nvSpPr>
      <xdr:spPr>
        <a:xfrm>
          <a:off x="18982132" y="1031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509" name="n_2aveValue【学校施設】&#10;一人当たり面積">
          <a:extLst>
            <a:ext uri="{FF2B5EF4-FFF2-40B4-BE49-F238E27FC236}">
              <a16:creationId xmlns:a16="http://schemas.microsoft.com/office/drawing/2014/main" id="{3F46E44F-DC0D-45EA-89C6-9F034AD56BF3}"/>
            </a:ext>
          </a:extLst>
        </xdr:cNvPr>
        <xdr:cNvSpPr txBox="1"/>
      </xdr:nvSpPr>
      <xdr:spPr>
        <a:xfrm>
          <a:off x="18182032" y="1034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510" name="n_3aveValue【学校施設】&#10;一人当たり面積">
          <a:extLst>
            <a:ext uri="{FF2B5EF4-FFF2-40B4-BE49-F238E27FC236}">
              <a16:creationId xmlns:a16="http://schemas.microsoft.com/office/drawing/2014/main" id="{6E5C306D-41DD-473D-B1A2-D370CCB2CF2F}"/>
            </a:ext>
          </a:extLst>
        </xdr:cNvPr>
        <xdr:cNvSpPr txBox="1"/>
      </xdr:nvSpPr>
      <xdr:spPr>
        <a:xfrm>
          <a:off x="17384472" y="1035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511" name="n_4aveValue【学校施設】&#10;一人当たり面積">
          <a:extLst>
            <a:ext uri="{FF2B5EF4-FFF2-40B4-BE49-F238E27FC236}">
              <a16:creationId xmlns:a16="http://schemas.microsoft.com/office/drawing/2014/main" id="{2997F512-B790-41B8-AB19-E2A4EA50C229}"/>
            </a:ext>
          </a:extLst>
        </xdr:cNvPr>
        <xdr:cNvSpPr txBox="1"/>
      </xdr:nvSpPr>
      <xdr:spPr>
        <a:xfrm>
          <a:off x="1658881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135710</xdr:rowOff>
    </xdr:from>
    <xdr:ext cx="469744" cy="259045"/>
    <xdr:sp macro="" textlink="">
      <xdr:nvSpPr>
        <xdr:cNvPr id="512" name="n_1mainValue【学校施設】&#10;一人当たり面積">
          <a:extLst>
            <a:ext uri="{FF2B5EF4-FFF2-40B4-BE49-F238E27FC236}">
              <a16:creationId xmlns:a16="http://schemas.microsoft.com/office/drawing/2014/main" id="{7ACCCFF6-A116-4849-BB2B-CDE71C018E88}"/>
            </a:ext>
          </a:extLst>
        </xdr:cNvPr>
        <xdr:cNvSpPr txBox="1"/>
      </xdr:nvSpPr>
      <xdr:spPr>
        <a:xfrm>
          <a:off x="18982132" y="1076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138739</xdr:rowOff>
    </xdr:from>
    <xdr:ext cx="469744" cy="259045"/>
    <xdr:sp macro="" textlink="">
      <xdr:nvSpPr>
        <xdr:cNvPr id="513" name="n_2mainValue【学校施設】&#10;一人当たり面積">
          <a:extLst>
            <a:ext uri="{FF2B5EF4-FFF2-40B4-BE49-F238E27FC236}">
              <a16:creationId xmlns:a16="http://schemas.microsoft.com/office/drawing/2014/main" id="{90FD5B8B-5ABA-4EFB-9973-7F26005EDED9}"/>
            </a:ext>
          </a:extLst>
        </xdr:cNvPr>
        <xdr:cNvSpPr txBox="1"/>
      </xdr:nvSpPr>
      <xdr:spPr>
        <a:xfrm>
          <a:off x="18182032" y="1076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140796</xdr:rowOff>
    </xdr:from>
    <xdr:ext cx="469744" cy="259045"/>
    <xdr:sp macro="" textlink="">
      <xdr:nvSpPr>
        <xdr:cNvPr id="514" name="n_3mainValue【学校施設】&#10;一人当たり面積">
          <a:extLst>
            <a:ext uri="{FF2B5EF4-FFF2-40B4-BE49-F238E27FC236}">
              <a16:creationId xmlns:a16="http://schemas.microsoft.com/office/drawing/2014/main" id="{01ADF74E-B3EC-4ACB-8B18-AE7D6046205E}"/>
            </a:ext>
          </a:extLst>
        </xdr:cNvPr>
        <xdr:cNvSpPr txBox="1"/>
      </xdr:nvSpPr>
      <xdr:spPr>
        <a:xfrm>
          <a:off x="17384472" y="1076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143597</xdr:rowOff>
    </xdr:from>
    <xdr:ext cx="469744" cy="259045"/>
    <xdr:sp macro="" textlink="">
      <xdr:nvSpPr>
        <xdr:cNvPr id="515" name="n_4mainValue【学校施設】&#10;一人当たり面積">
          <a:extLst>
            <a:ext uri="{FF2B5EF4-FFF2-40B4-BE49-F238E27FC236}">
              <a16:creationId xmlns:a16="http://schemas.microsoft.com/office/drawing/2014/main" id="{A870A5B7-B382-422E-8CAB-B9A45E61731F}"/>
            </a:ext>
          </a:extLst>
        </xdr:cNvPr>
        <xdr:cNvSpPr txBox="1"/>
      </xdr:nvSpPr>
      <xdr:spPr>
        <a:xfrm>
          <a:off x="16588817" y="10771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1219992D-F0FE-4752-90F8-C90C5174E9C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745EF1DB-C958-4390-85ED-209E11DB8BF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3CC433A1-6BBE-44E4-89E7-4DAA5DB49AD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65390817-D841-49DA-8DFC-F08C5A15AD5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2A2976C7-1A83-4572-8F58-26D114E35E2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882D99D0-F54F-4918-89D2-1F86A9CDB2B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4E709CBB-2299-4BB1-9609-4893AA49322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EE08B36C-2D50-4E4C-AAB0-B95210D30D76}"/>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4" name="正方形/長方形 523">
          <a:extLst>
            <a:ext uri="{FF2B5EF4-FFF2-40B4-BE49-F238E27FC236}">
              <a16:creationId xmlns:a16="http://schemas.microsoft.com/office/drawing/2014/main" id="{617FAEB9-0594-49F2-99D5-8822FFD1FD7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5" name="正方形/長方形 524">
          <a:extLst>
            <a:ext uri="{FF2B5EF4-FFF2-40B4-BE49-F238E27FC236}">
              <a16:creationId xmlns:a16="http://schemas.microsoft.com/office/drawing/2014/main" id="{A35D19FD-F98B-4D94-B2A7-7733F8E2C4D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6" name="正方形/長方形 525">
          <a:extLst>
            <a:ext uri="{FF2B5EF4-FFF2-40B4-BE49-F238E27FC236}">
              <a16:creationId xmlns:a16="http://schemas.microsoft.com/office/drawing/2014/main" id="{C3C50433-5606-4E8E-817F-151364EBB28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7" name="正方形/長方形 526">
          <a:extLst>
            <a:ext uri="{FF2B5EF4-FFF2-40B4-BE49-F238E27FC236}">
              <a16:creationId xmlns:a16="http://schemas.microsoft.com/office/drawing/2014/main" id="{A0EA9166-121A-40BC-8B64-16F2EABB682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28" name="正方形/長方形 527">
          <a:extLst>
            <a:ext uri="{FF2B5EF4-FFF2-40B4-BE49-F238E27FC236}">
              <a16:creationId xmlns:a16="http://schemas.microsoft.com/office/drawing/2014/main" id="{A0FF82C4-65BA-4D84-89EC-CA2FFAECB0E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9" name="正方形/長方形 528">
          <a:extLst>
            <a:ext uri="{FF2B5EF4-FFF2-40B4-BE49-F238E27FC236}">
              <a16:creationId xmlns:a16="http://schemas.microsoft.com/office/drawing/2014/main" id="{8BA28630-E091-414D-B0F9-7B834F4AF59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0" name="正方形/長方形 529">
          <a:extLst>
            <a:ext uri="{FF2B5EF4-FFF2-40B4-BE49-F238E27FC236}">
              <a16:creationId xmlns:a16="http://schemas.microsoft.com/office/drawing/2014/main" id="{687F3979-EF67-4FA5-A13E-C58BF69CD36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1" name="正方形/長方形 530">
          <a:extLst>
            <a:ext uri="{FF2B5EF4-FFF2-40B4-BE49-F238E27FC236}">
              <a16:creationId xmlns:a16="http://schemas.microsoft.com/office/drawing/2014/main" id="{250746E2-A6DC-4C25-9145-C27AA979888B}"/>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2" name="正方形/長方形 531">
          <a:extLst>
            <a:ext uri="{FF2B5EF4-FFF2-40B4-BE49-F238E27FC236}">
              <a16:creationId xmlns:a16="http://schemas.microsoft.com/office/drawing/2014/main" id="{8E608DC1-DFA9-4ABF-93ED-B46053D8C45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3" name="正方形/長方形 532">
          <a:extLst>
            <a:ext uri="{FF2B5EF4-FFF2-40B4-BE49-F238E27FC236}">
              <a16:creationId xmlns:a16="http://schemas.microsoft.com/office/drawing/2014/main" id="{6D1FD5C9-BAC5-4F1E-854A-C38E4FB09EC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4" name="正方形/長方形 533">
          <a:extLst>
            <a:ext uri="{FF2B5EF4-FFF2-40B4-BE49-F238E27FC236}">
              <a16:creationId xmlns:a16="http://schemas.microsoft.com/office/drawing/2014/main" id="{74E263CC-3B56-4267-9D55-31D10A373E2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5" name="正方形/長方形 534">
          <a:extLst>
            <a:ext uri="{FF2B5EF4-FFF2-40B4-BE49-F238E27FC236}">
              <a16:creationId xmlns:a16="http://schemas.microsoft.com/office/drawing/2014/main" id="{73AD9F4F-53E1-4C3C-9DB6-1E90295A839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6" name="正方形/長方形 535">
          <a:extLst>
            <a:ext uri="{FF2B5EF4-FFF2-40B4-BE49-F238E27FC236}">
              <a16:creationId xmlns:a16="http://schemas.microsoft.com/office/drawing/2014/main" id="{0A1A669C-0D9A-438B-9FAA-9E4CEEAAA73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7" name="正方形/長方形 536">
          <a:extLst>
            <a:ext uri="{FF2B5EF4-FFF2-40B4-BE49-F238E27FC236}">
              <a16:creationId xmlns:a16="http://schemas.microsoft.com/office/drawing/2014/main" id="{527CBEBB-1E16-4110-B8EB-F530F72B9B8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8" name="正方形/長方形 537">
          <a:extLst>
            <a:ext uri="{FF2B5EF4-FFF2-40B4-BE49-F238E27FC236}">
              <a16:creationId xmlns:a16="http://schemas.microsoft.com/office/drawing/2014/main" id="{89A73568-53D6-40AA-B443-423B915B712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9" name="正方形/長方形 538">
          <a:extLst>
            <a:ext uri="{FF2B5EF4-FFF2-40B4-BE49-F238E27FC236}">
              <a16:creationId xmlns:a16="http://schemas.microsoft.com/office/drawing/2014/main" id="{F7B9436A-1D42-434E-892E-233D65733278}"/>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0" name="正方形/長方形 539">
          <a:extLst>
            <a:ext uri="{FF2B5EF4-FFF2-40B4-BE49-F238E27FC236}">
              <a16:creationId xmlns:a16="http://schemas.microsoft.com/office/drawing/2014/main" id="{9BC6F60B-5884-462A-A3F7-C2AB8DC0070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1" name="正方形/長方形 540">
          <a:extLst>
            <a:ext uri="{FF2B5EF4-FFF2-40B4-BE49-F238E27FC236}">
              <a16:creationId xmlns:a16="http://schemas.microsoft.com/office/drawing/2014/main" id="{46F3BA8C-C215-4C33-8854-5057DE0BAA2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2" name="正方形/長方形 541">
          <a:extLst>
            <a:ext uri="{FF2B5EF4-FFF2-40B4-BE49-F238E27FC236}">
              <a16:creationId xmlns:a16="http://schemas.microsoft.com/office/drawing/2014/main" id="{A3B6F7DE-A25A-4400-9656-8F820DAAA4C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3" name="正方形/長方形 542">
          <a:extLst>
            <a:ext uri="{FF2B5EF4-FFF2-40B4-BE49-F238E27FC236}">
              <a16:creationId xmlns:a16="http://schemas.microsoft.com/office/drawing/2014/main" id="{176BFE14-847F-4318-8437-5F7F7675DCA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4" name="正方形/長方形 543">
          <a:extLst>
            <a:ext uri="{FF2B5EF4-FFF2-40B4-BE49-F238E27FC236}">
              <a16:creationId xmlns:a16="http://schemas.microsoft.com/office/drawing/2014/main" id="{26700BF0-D453-48B0-82D2-91A10C18ACD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5" name="正方形/長方形 544">
          <a:extLst>
            <a:ext uri="{FF2B5EF4-FFF2-40B4-BE49-F238E27FC236}">
              <a16:creationId xmlns:a16="http://schemas.microsoft.com/office/drawing/2014/main" id="{B0C8CF2F-6128-4932-B20F-A6472FACF00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6" name="正方形/長方形 545">
          <a:extLst>
            <a:ext uri="{FF2B5EF4-FFF2-40B4-BE49-F238E27FC236}">
              <a16:creationId xmlns:a16="http://schemas.microsoft.com/office/drawing/2014/main" id="{5F2DCD52-1AB3-4B1A-9605-59D6377EF72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47" name="正方形/長方形 546">
          <a:extLst>
            <a:ext uri="{FF2B5EF4-FFF2-40B4-BE49-F238E27FC236}">
              <a16:creationId xmlns:a16="http://schemas.microsoft.com/office/drawing/2014/main" id="{3FF5A4F3-FC36-422A-BA6F-A5D18E54428D}"/>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48" name="正方形/長方形 547">
          <a:extLst>
            <a:ext uri="{FF2B5EF4-FFF2-40B4-BE49-F238E27FC236}">
              <a16:creationId xmlns:a16="http://schemas.microsoft.com/office/drawing/2014/main" id="{09FA2006-E5E9-455B-97C1-C0B72F23B73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9" name="正方形/長方形 548">
          <a:extLst>
            <a:ext uri="{FF2B5EF4-FFF2-40B4-BE49-F238E27FC236}">
              <a16:creationId xmlns:a16="http://schemas.microsoft.com/office/drawing/2014/main" id="{BC09E63E-4167-4704-AF28-B7D94F46FC9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0" name="テキスト ボックス 549">
          <a:extLst>
            <a:ext uri="{FF2B5EF4-FFF2-40B4-BE49-F238E27FC236}">
              <a16:creationId xmlns:a16="http://schemas.microsoft.com/office/drawing/2014/main" id="{AC1BB635-7558-43A2-B582-12434FF183F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類似団体と比較して特に有形固定資産減価償却率が高くなっている施設は、橋りょう・トンネル、学校施設の順である。 橋りょう・トンネルについては、橋りょう・トンネルともに有形固定資産減価償却率</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年に策定した「千早赤阪村橋梁長寿命化</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修繕</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計画」を基に長寿命化対策に取り組む。学校施設については、小学校が有形固定資産減価償却率</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96</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％、中学校が</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91</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％となっており、特に小学校の有形固定資産減価償却率が高くなっている。令和</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年度に千早赤阪村学校施設長寿命化計画を策定し、同計画に基づいて令和</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年度までには小学校</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校と中学校</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校の長寿命化改修を行うなど、老朽化対策に取り組んでいく。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AF47FE-1CDE-4790-B37B-7105906CB1A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5B77B3-2A0B-48ED-8B2F-01B605A0A4E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B9DCF0-57D1-451B-873D-5D0776DF42B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07537F-4A94-4460-B373-71BD82EC573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大阪府千早赤阪村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3C1392F-4552-47DC-ADBB-9BAD76BB9AF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BC83F3-F330-4CDE-921A-1670F8CBB2B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0A39D1-8E80-43D5-BB4C-9511924831B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F03FAC-870A-425D-AF94-DC4D3AED934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74A2CC-C231-4FF0-992F-DD8B46E0C6D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E5731C-760F-4E49-92B2-43B69941413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4,687
4,656
37.30
3,897,798
3,675,304
209,421
2,360,907
3,449,061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CF458DC-268B-4B10-B477-383DB6F29CF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F9F5A40-F9D3-4C9F-BC0D-53689B3BBF5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5D0E54-DF3E-48C5-9FB9-B27785C2143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5C5BB7-C6BC-4316-A2B5-B2C99B61A6A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6AC9CF-EB65-4236-B7D0-4A14CC164BF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F91D37E-6E44-4357-993F-889B8F066D8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338DD34-EE8C-447F-8E17-DE71935531B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2007D0-28CD-4B05-AE15-BC013882B45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21F1021-3051-4437-BE05-92F7E82DD59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8F4D06-13A4-49AE-93EE-78554A07C57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139923-933C-4FEA-8DB6-4164D655789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369F14-67D8-4581-8230-4F891DC3C31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EEEA38-66B6-414A-88F2-1863747B466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CC1C55-7D6F-4542-A106-0F21FBB12F4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242564-1CD6-4A09-946E-5BCBC483EA8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6BEC82C-D981-4544-A872-8FFD31AD4F5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235687-742A-44D7-ACF9-9973CDA20B9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162BA84-D231-402C-AE81-36053ECA62A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D99B30-4FFB-4CCC-AAC0-3420379584D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17E5962-B467-4961-8B4F-F794D40B9DE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B55CD5-F6BB-4B2A-BF72-1C1A8C75EA72}"/>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F66839-445B-4E4F-AE1E-0AE89DEC91E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8C06DF-9F09-4663-ADE0-27B48E55471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122FE1-06CF-4FA5-BBD8-25C972AFB56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E7EB7E-1043-485A-A575-E8BB444FE0A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78B540-4BD8-49F0-B6C8-367DE6EAE7F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2BB60A-66C8-4E9B-8B3E-967FD8D2E2F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55D759-53E8-46CD-94CD-AF0F2459278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86205E-A406-44B1-B06E-9C86E5B6639B}"/>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30399B1-BF72-47E1-BCE4-89E2790F9DE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29FE632-583D-45D3-8322-DFA33CC2D08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8FCFD38-E1DD-4307-B854-A9EEA1180FF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799A780-7CA1-4CB2-BFB7-7FCAF56493F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8FA6BF1-0868-454F-AD3C-8CBBED8FABB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D8D2F99-9DB2-4076-94CA-43CCBB64E37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0C987F2-3C13-4DF5-833C-6585C3D27C7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6F5D856-C7FD-4638-A6E4-DC8738C6CC4E}"/>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8A253EC-0097-45EF-9ED0-148510E0CF0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BF19888-06D5-41B8-A936-5E0A3488DB2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1959CC7-82A6-44E3-B5AC-FC5D8735D95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9D4BD90-328C-4618-8D6B-812B7274EBB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A97F016-EE4B-4EEF-9EEC-63EFA77F398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7C4A354-9B16-44E7-80B9-C0957EE5CD3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E46DA45-2C6B-4A28-93E0-9B02BBFBDF7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FDC9AD1-7160-48AE-9417-A7F921FD8CD8}"/>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D7B4AB3-3F45-4D62-B5F3-7D4F0724C01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9BDE3E9-8E5C-4674-9D93-7F7E5437569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D2A6678-08EC-4A21-AB0C-05E42BE0F92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2BEE564-148D-407C-A078-905D8E21806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AABAA1B-56F5-443A-82E2-71A3E5679156}"/>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5B26595-2532-4CEE-9E67-7E4185E61EDB}"/>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FDDEA38-82D4-498C-87B4-C86127436F57}"/>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F3084D7-C908-4B10-B148-007E5FCE2A57}"/>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E076AA4-78D9-49EE-9D1A-76D302D1B9C4}"/>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E6B294C-5FCC-48FF-AFB6-041EA0EB34A4}"/>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D57D8D8-0E82-4390-B4B3-D1D45B0B0AE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EBDB4BF-4D5D-4EEC-BBD2-8D231185885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BFA5560-CC72-4914-8916-C580F92690A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3C17FEE0-6EF7-4940-B6F3-F8BA37E9B3A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53949DC-714A-4583-9EF8-56C0A8354B0E}"/>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C90583C2-F04F-425E-9CBF-41C874CA410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F18ACF03-2211-43B7-BFA7-921F7E552795}"/>
            </a:ext>
          </a:extLst>
        </xdr:cNvPr>
        <xdr:cNvCxnSpPr/>
      </xdr:nvCxnSpPr>
      <xdr:spPr>
        <a:xfrm flipV="1">
          <a:off x="4173855" y="944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AE8EF64E-0F78-46B2-A1B4-7AFD9FB1ED50}"/>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A095FF8D-7341-4754-9F2E-632AD535D033}"/>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93E90CAA-143F-4CC7-BDCA-A96D8451705C}"/>
            </a:ext>
          </a:extLst>
        </xdr:cNvPr>
        <xdr:cNvSpPr txBox="1"/>
      </xdr:nvSpPr>
      <xdr:spPr>
        <a:xfrm>
          <a:off x="421259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842C40F3-8E4E-494A-A9D3-3F0257E0DA92}"/>
            </a:ext>
          </a:extLst>
        </xdr:cNvPr>
        <xdr:cNvCxnSpPr/>
      </xdr:nvCxnSpPr>
      <xdr:spPr>
        <a:xfrm>
          <a:off x="411226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45B54DE-C077-4D90-B100-1A9B57BBD134}"/>
            </a:ext>
          </a:extLst>
        </xdr:cNvPr>
        <xdr:cNvSpPr txBox="1"/>
      </xdr:nvSpPr>
      <xdr:spPr>
        <a:xfrm>
          <a:off x="421259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F05C4F38-A72E-4C61-869D-66C156CC107C}"/>
            </a:ext>
          </a:extLst>
        </xdr:cNvPr>
        <xdr:cNvSpPr/>
      </xdr:nvSpPr>
      <xdr:spPr>
        <a:xfrm>
          <a:off x="4131310" y="10375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CDBE70B1-8E94-4C29-803E-780AEB5528EA}"/>
            </a:ext>
          </a:extLst>
        </xdr:cNvPr>
        <xdr:cNvSpPr/>
      </xdr:nvSpPr>
      <xdr:spPr>
        <a:xfrm>
          <a:off x="3388360" y="104838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26CB35F5-A85E-4670-8E2C-0BB16B20F6CB}"/>
            </a:ext>
          </a:extLst>
        </xdr:cNvPr>
        <xdr:cNvSpPr/>
      </xdr:nvSpPr>
      <xdr:spPr>
        <a:xfrm>
          <a:off x="257175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8EDA593D-5A9E-4658-A406-C706520CA97D}"/>
            </a:ext>
          </a:extLst>
        </xdr:cNvPr>
        <xdr:cNvSpPr/>
      </xdr:nvSpPr>
      <xdr:spPr>
        <a:xfrm>
          <a:off x="1774190" y="102552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3171ACE-777F-4DAD-B4B5-9D4970927ADC}"/>
            </a:ext>
          </a:extLst>
        </xdr:cNvPr>
        <xdr:cNvSpPr/>
      </xdr:nvSpPr>
      <xdr:spPr>
        <a:xfrm>
          <a:off x="988060" y="10287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1CD1E51-552A-4116-855E-E2AA7741F6F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B297AB8-FC30-43E6-A72D-270B93CB728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B9447CE-0976-40CF-A86C-68491E2BA1C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B0A1B6B-1B9C-42F6-AD76-6E316527FC4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DBDDE35-23FB-4108-9285-2EDA8DD49A4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21590</xdr:rowOff>
    </xdr:from>
    <xdr:to>
      <xdr:col>24</xdr:col>
      <xdr:colOff>114300</xdr:colOff>
      <xdr:row>58</xdr:row>
      <xdr:rowOff>123190</xdr:rowOff>
    </xdr:to>
    <xdr:sp macro="" textlink="">
      <xdr:nvSpPr>
        <xdr:cNvPr id="89" name="楕円 88">
          <a:extLst>
            <a:ext uri="{FF2B5EF4-FFF2-40B4-BE49-F238E27FC236}">
              <a16:creationId xmlns:a16="http://schemas.microsoft.com/office/drawing/2014/main" id="{661B1002-F868-4F94-9FD8-3663B7B2970F}"/>
            </a:ext>
          </a:extLst>
        </xdr:cNvPr>
        <xdr:cNvSpPr/>
      </xdr:nvSpPr>
      <xdr:spPr>
        <a:xfrm>
          <a:off x="4131310" y="9961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44467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6A79C807-0C87-471D-9A6B-183880DFAF57}"/>
            </a:ext>
          </a:extLst>
        </xdr:cNvPr>
        <xdr:cNvSpPr txBox="1"/>
      </xdr:nvSpPr>
      <xdr:spPr>
        <a:xfrm>
          <a:off x="4212590"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2540</xdr:rowOff>
    </xdr:from>
    <xdr:to>
      <xdr:col>20</xdr:col>
      <xdr:colOff>38100</xdr:colOff>
      <xdr:row>58</xdr:row>
      <xdr:rowOff>104140</xdr:rowOff>
    </xdr:to>
    <xdr:sp macro="" textlink="">
      <xdr:nvSpPr>
        <xdr:cNvPr id="91" name="楕円 90">
          <a:extLst>
            <a:ext uri="{FF2B5EF4-FFF2-40B4-BE49-F238E27FC236}">
              <a16:creationId xmlns:a16="http://schemas.microsoft.com/office/drawing/2014/main" id="{521C9474-E126-49BB-AE7C-B84BAC2CB6A5}"/>
            </a:ext>
          </a:extLst>
        </xdr:cNvPr>
        <xdr:cNvSpPr/>
      </xdr:nvSpPr>
      <xdr:spPr>
        <a:xfrm>
          <a:off x="3388360" y="99466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53340</xdr:rowOff>
    </xdr:from>
    <xdr:to>
      <xdr:col>24</xdr:col>
      <xdr:colOff>63500</xdr:colOff>
      <xdr:row>58</xdr:row>
      <xdr:rowOff>72390</xdr:rowOff>
    </xdr:to>
    <xdr:cxnSp macro="">
      <xdr:nvCxnSpPr>
        <xdr:cNvPr id="92" name="直線コネクタ 91">
          <a:extLst>
            <a:ext uri="{FF2B5EF4-FFF2-40B4-BE49-F238E27FC236}">
              <a16:creationId xmlns:a16="http://schemas.microsoft.com/office/drawing/2014/main" id="{CFA05682-35FF-4085-AE47-36ED047C299D}"/>
            </a:ext>
          </a:extLst>
        </xdr:cNvPr>
        <xdr:cNvCxnSpPr/>
      </xdr:nvCxnSpPr>
      <xdr:spPr>
        <a:xfrm>
          <a:off x="3431540" y="1000125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90170</xdr:rowOff>
    </xdr:from>
    <xdr:to>
      <xdr:col>15</xdr:col>
      <xdr:colOff>101600</xdr:colOff>
      <xdr:row>58</xdr:row>
      <xdr:rowOff>20320</xdr:rowOff>
    </xdr:to>
    <xdr:sp macro="" textlink="">
      <xdr:nvSpPr>
        <xdr:cNvPr id="93" name="楕円 92">
          <a:extLst>
            <a:ext uri="{FF2B5EF4-FFF2-40B4-BE49-F238E27FC236}">
              <a16:creationId xmlns:a16="http://schemas.microsoft.com/office/drawing/2014/main" id="{2E7764B3-BCC3-460B-93A3-5261291F3604}"/>
            </a:ext>
          </a:extLst>
        </xdr:cNvPr>
        <xdr:cNvSpPr/>
      </xdr:nvSpPr>
      <xdr:spPr>
        <a:xfrm>
          <a:off x="2571750" y="9866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140970</xdr:rowOff>
    </xdr:from>
    <xdr:to>
      <xdr:col>19</xdr:col>
      <xdr:colOff>177800</xdr:colOff>
      <xdr:row>58</xdr:row>
      <xdr:rowOff>53340</xdr:rowOff>
    </xdr:to>
    <xdr:cxnSp macro="">
      <xdr:nvCxnSpPr>
        <xdr:cNvPr id="94" name="直線コネクタ 93">
          <a:extLst>
            <a:ext uri="{FF2B5EF4-FFF2-40B4-BE49-F238E27FC236}">
              <a16:creationId xmlns:a16="http://schemas.microsoft.com/office/drawing/2014/main" id="{AB66730A-DE34-4307-80E5-DD15770102DE}"/>
            </a:ext>
          </a:extLst>
        </xdr:cNvPr>
        <xdr:cNvCxnSpPr/>
      </xdr:nvCxnSpPr>
      <xdr:spPr>
        <a:xfrm>
          <a:off x="2626360" y="9911715"/>
          <a:ext cx="80518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23495</xdr:rowOff>
    </xdr:from>
    <xdr:to>
      <xdr:col>10</xdr:col>
      <xdr:colOff>165100</xdr:colOff>
      <xdr:row>61</xdr:row>
      <xdr:rowOff>125095</xdr:rowOff>
    </xdr:to>
    <xdr:sp macro="" textlink="">
      <xdr:nvSpPr>
        <xdr:cNvPr id="95" name="楕円 94">
          <a:extLst>
            <a:ext uri="{FF2B5EF4-FFF2-40B4-BE49-F238E27FC236}">
              <a16:creationId xmlns:a16="http://schemas.microsoft.com/office/drawing/2014/main" id="{7773DA72-A997-49D8-8AE6-46605340E702}"/>
            </a:ext>
          </a:extLst>
        </xdr:cNvPr>
        <xdr:cNvSpPr/>
      </xdr:nvSpPr>
      <xdr:spPr>
        <a:xfrm>
          <a:off x="1774190" y="104781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140970</xdr:rowOff>
    </xdr:from>
    <xdr:to>
      <xdr:col>15</xdr:col>
      <xdr:colOff>50800</xdr:colOff>
      <xdr:row>61</xdr:row>
      <xdr:rowOff>74295</xdr:rowOff>
    </xdr:to>
    <xdr:cxnSp macro="">
      <xdr:nvCxnSpPr>
        <xdr:cNvPr id="96" name="直線コネクタ 95">
          <a:extLst>
            <a:ext uri="{FF2B5EF4-FFF2-40B4-BE49-F238E27FC236}">
              <a16:creationId xmlns:a16="http://schemas.microsoft.com/office/drawing/2014/main" id="{18516C23-E9DD-4579-9011-83E7404A1D36}"/>
            </a:ext>
          </a:extLst>
        </xdr:cNvPr>
        <xdr:cNvCxnSpPr/>
      </xdr:nvCxnSpPr>
      <xdr:spPr>
        <a:xfrm flipV="1">
          <a:off x="1828800" y="9911715"/>
          <a:ext cx="797560" cy="6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31115</xdr:rowOff>
    </xdr:from>
    <xdr:to>
      <xdr:col>6</xdr:col>
      <xdr:colOff>38100</xdr:colOff>
      <xdr:row>61</xdr:row>
      <xdr:rowOff>132715</xdr:rowOff>
    </xdr:to>
    <xdr:sp macro="" textlink="">
      <xdr:nvSpPr>
        <xdr:cNvPr id="97" name="楕円 96">
          <a:extLst>
            <a:ext uri="{FF2B5EF4-FFF2-40B4-BE49-F238E27FC236}">
              <a16:creationId xmlns:a16="http://schemas.microsoft.com/office/drawing/2014/main" id="{837E63B5-1D16-4D91-AAD9-DBDB6E7DB4BE}"/>
            </a:ext>
          </a:extLst>
        </xdr:cNvPr>
        <xdr:cNvSpPr/>
      </xdr:nvSpPr>
      <xdr:spPr>
        <a:xfrm>
          <a:off x="988060" y="104876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74295</xdr:rowOff>
    </xdr:from>
    <xdr:to>
      <xdr:col>10</xdr:col>
      <xdr:colOff>114300</xdr:colOff>
      <xdr:row>61</xdr:row>
      <xdr:rowOff>81915</xdr:rowOff>
    </xdr:to>
    <xdr:cxnSp macro="">
      <xdr:nvCxnSpPr>
        <xdr:cNvPr id="98" name="直線コネクタ 97">
          <a:extLst>
            <a:ext uri="{FF2B5EF4-FFF2-40B4-BE49-F238E27FC236}">
              <a16:creationId xmlns:a16="http://schemas.microsoft.com/office/drawing/2014/main" id="{FEF3319F-A2CE-46F4-BEC7-538361F97FE2}"/>
            </a:ext>
          </a:extLst>
        </xdr:cNvPr>
        <xdr:cNvCxnSpPr/>
      </xdr:nvCxnSpPr>
      <xdr:spPr>
        <a:xfrm flipV="1">
          <a:off x="1031240" y="1053274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a:extLst>
            <a:ext uri="{FF2B5EF4-FFF2-40B4-BE49-F238E27FC236}">
              <a16:creationId xmlns:a16="http://schemas.microsoft.com/office/drawing/2014/main" id="{AC08A010-7D50-4B86-A58A-513CE8401117}"/>
            </a:ext>
          </a:extLst>
        </xdr:cNvPr>
        <xdr:cNvSpPr txBox="1"/>
      </xdr:nvSpPr>
      <xdr:spPr>
        <a:xfrm>
          <a:off x="32391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4B07081C-1650-4C47-AF5B-0F084A3E5FA2}"/>
            </a:ext>
          </a:extLst>
        </xdr:cNvPr>
        <xdr:cNvSpPr txBox="1"/>
      </xdr:nvSpPr>
      <xdr:spPr>
        <a:xfrm>
          <a:off x="2439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CE32365B-5953-4711-B2C3-283C8FE0E47C}"/>
            </a:ext>
          </a:extLst>
        </xdr:cNvPr>
        <xdr:cNvSpPr txBox="1"/>
      </xdr:nvSpPr>
      <xdr:spPr>
        <a:xfrm>
          <a:off x="164148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C73E156B-91F6-4537-B692-26B83CCB5F06}"/>
            </a:ext>
          </a:extLst>
        </xdr:cNvPr>
        <xdr:cNvSpPr txBox="1"/>
      </xdr:nvSpPr>
      <xdr:spPr>
        <a:xfrm>
          <a:off x="85535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120667</xdr:rowOff>
    </xdr:from>
    <xdr:ext cx="405111" cy="259045"/>
    <xdr:sp macro="" textlink="">
      <xdr:nvSpPr>
        <xdr:cNvPr id="103" name="n_1mainValue【体育館・プール】&#10;有形固定資産減価償却率">
          <a:extLst>
            <a:ext uri="{FF2B5EF4-FFF2-40B4-BE49-F238E27FC236}">
              <a16:creationId xmlns:a16="http://schemas.microsoft.com/office/drawing/2014/main" id="{F0529C30-A6C1-4FA1-B64E-22F44191B3EE}"/>
            </a:ext>
          </a:extLst>
        </xdr:cNvPr>
        <xdr:cNvSpPr txBox="1"/>
      </xdr:nvSpPr>
      <xdr:spPr>
        <a:xfrm>
          <a:off x="32391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36847</xdr:rowOff>
    </xdr:from>
    <xdr:ext cx="405111" cy="259045"/>
    <xdr:sp macro="" textlink="">
      <xdr:nvSpPr>
        <xdr:cNvPr id="104" name="n_2mainValue【体育館・プール】&#10;有形固定資産減価償却率">
          <a:extLst>
            <a:ext uri="{FF2B5EF4-FFF2-40B4-BE49-F238E27FC236}">
              <a16:creationId xmlns:a16="http://schemas.microsoft.com/office/drawing/2014/main" id="{F9F620F8-413A-4C86-96E1-D158E5B28DD3}"/>
            </a:ext>
          </a:extLst>
        </xdr:cNvPr>
        <xdr:cNvSpPr txBox="1"/>
      </xdr:nvSpPr>
      <xdr:spPr>
        <a:xfrm>
          <a:off x="24390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116222</xdr:rowOff>
    </xdr:from>
    <xdr:ext cx="405111" cy="259045"/>
    <xdr:sp macro="" textlink="">
      <xdr:nvSpPr>
        <xdr:cNvPr id="105" name="n_3mainValue【体育館・プール】&#10;有形固定資産減価償却率">
          <a:extLst>
            <a:ext uri="{FF2B5EF4-FFF2-40B4-BE49-F238E27FC236}">
              <a16:creationId xmlns:a16="http://schemas.microsoft.com/office/drawing/2014/main" id="{D949E31C-F531-4AF9-83AA-D4468611076D}"/>
            </a:ext>
          </a:extLst>
        </xdr:cNvPr>
        <xdr:cNvSpPr txBox="1"/>
      </xdr:nvSpPr>
      <xdr:spPr>
        <a:xfrm>
          <a:off x="164148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123842</xdr:rowOff>
    </xdr:from>
    <xdr:ext cx="405111" cy="259045"/>
    <xdr:sp macro="" textlink="">
      <xdr:nvSpPr>
        <xdr:cNvPr id="106" name="n_4mainValue【体育館・プール】&#10;有形固定資産減価償却率">
          <a:extLst>
            <a:ext uri="{FF2B5EF4-FFF2-40B4-BE49-F238E27FC236}">
              <a16:creationId xmlns:a16="http://schemas.microsoft.com/office/drawing/2014/main" id="{D65AD870-8B52-4425-86F5-F5D9B58B8336}"/>
            </a:ext>
          </a:extLst>
        </xdr:cNvPr>
        <xdr:cNvSpPr txBox="1"/>
      </xdr:nvSpPr>
      <xdr:spPr>
        <a:xfrm>
          <a:off x="85535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CA45036-B495-4C1D-AFD8-0BED88EFF02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CB25548-7806-42D8-89BF-500BFD56485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6F42C58-3A7F-495A-90D2-85866C58A6A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9B4656DE-3621-4CC4-95E4-E1004B90279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A2F8E26-8D9D-44C5-A4CF-235C4A06183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47520F8-9533-48DB-9849-F1F2F3DB42F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EA0DE95-C9C9-4B98-937C-3C0185DBD94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0F0B34B-C612-44F2-9C06-ED81DE2DB21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ED6B2FD-2640-4000-9FB3-51BE17B7316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605F62C9-7980-401C-AE41-61F6A522C72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6A0D602B-9764-4EB3-A413-7E3D46BA0B27}"/>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29039A49-F9EA-42E9-917C-C0D9EB539A83}"/>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DDA6C5F4-ADBC-4A90-87C5-1AB1B41AD0F4}"/>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79C3F09-3465-4A26-A03F-EA952E8911B3}"/>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6DC7FFAC-D1ED-4826-91BE-BC50215EDA87}"/>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56E9FE4F-30F1-4924-B1B3-AB71F949EEFA}"/>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BB351C13-AF85-4373-9DD7-2187534BE757}"/>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35F4BC12-9C24-47C8-A77D-3A1B73F20F47}"/>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216083E9-39EB-4D7C-B92B-1A27B2EC0D8F}"/>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50196EC9-7DDF-423F-993C-5322F4434102}"/>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F9074785-3C6B-4838-97C0-D83F49ECA24F}"/>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23329325-1EB6-4AC2-9C6C-9467EA7D5E03}"/>
            </a:ext>
          </a:extLst>
        </xdr:cNvPr>
        <xdr:cNvSpPr txBox="1"/>
      </xdr:nvSpPr>
      <xdr:spPr>
        <a:xfrm>
          <a:off x="5485961" y="932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FED2D4AC-2A73-44EA-8270-83E0E94FEDB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9AD71CC6-21F7-45CD-8492-60F8B0D41086}"/>
            </a:ext>
          </a:extLst>
        </xdr:cNvPr>
        <xdr:cNvSpPr txBox="1"/>
      </xdr:nvSpPr>
      <xdr:spPr>
        <a:xfrm>
          <a:off x="548596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B6027737-83C8-4E2F-97F9-6778619354F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D5229F2D-CE53-4B9F-B8FF-6F87D1D88A50}"/>
            </a:ext>
          </a:extLst>
        </xdr:cNvPr>
        <xdr:cNvCxnSpPr/>
      </xdr:nvCxnSpPr>
      <xdr:spPr>
        <a:xfrm flipV="1">
          <a:off x="9429115" y="969596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149127DB-B430-44A9-BC90-14429B1FC053}"/>
            </a:ext>
          </a:extLst>
        </xdr:cNvPr>
        <xdr:cNvSpPr txBox="1"/>
      </xdr:nvSpPr>
      <xdr:spPr>
        <a:xfrm>
          <a:off x="9467850" y="1110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6A9C7023-ECBC-4276-AF0C-C000D292A774}"/>
            </a:ext>
          </a:extLst>
        </xdr:cNvPr>
        <xdr:cNvCxnSpPr/>
      </xdr:nvCxnSpPr>
      <xdr:spPr>
        <a:xfrm>
          <a:off x="9356090" y="1110625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99FA617E-8327-484A-8865-5D09ED4615C9}"/>
            </a:ext>
          </a:extLst>
        </xdr:cNvPr>
        <xdr:cNvSpPr txBox="1"/>
      </xdr:nvSpPr>
      <xdr:spPr>
        <a:xfrm>
          <a:off x="946785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A33775FF-6B1E-4BDC-8D46-51A79B3A1688}"/>
            </a:ext>
          </a:extLst>
        </xdr:cNvPr>
        <xdr:cNvCxnSpPr/>
      </xdr:nvCxnSpPr>
      <xdr:spPr>
        <a:xfrm>
          <a:off x="9356090" y="96959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3298746A-0E93-41D4-8C52-5CE5DBAD8085}"/>
            </a:ext>
          </a:extLst>
        </xdr:cNvPr>
        <xdr:cNvSpPr txBox="1"/>
      </xdr:nvSpPr>
      <xdr:spPr>
        <a:xfrm>
          <a:off x="9467850" y="10724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178C316C-7DB7-4B14-93C1-0A8D9E615545}"/>
            </a:ext>
          </a:extLst>
        </xdr:cNvPr>
        <xdr:cNvSpPr/>
      </xdr:nvSpPr>
      <xdr:spPr>
        <a:xfrm>
          <a:off x="9394190" y="1087709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4E0904D0-2C59-4B6E-9397-F2B57A521E89}"/>
            </a:ext>
          </a:extLst>
        </xdr:cNvPr>
        <xdr:cNvSpPr/>
      </xdr:nvSpPr>
      <xdr:spPr>
        <a:xfrm>
          <a:off x="8632190" y="108696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4B2A1496-C456-4368-A6E4-56C5556258BD}"/>
            </a:ext>
          </a:extLst>
        </xdr:cNvPr>
        <xdr:cNvSpPr/>
      </xdr:nvSpPr>
      <xdr:spPr>
        <a:xfrm>
          <a:off x="7846060" y="1086849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E4FD094B-3DF5-47D8-A73B-0742948D3DD4}"/>
            </a:ext>
          </a:extLst>
        </xdr:cNvPr>
        <xdr:cNvSpPr/>
      </xdr:nvSpPr>
      <xdr:spPr>
        <a:xfrm>
          <a:off x="7029450" y="108754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C825D663-D9E9-4F17-9DC3-2A07472359DA}"/>
            </a:ext>
          </a:extLst>
        </xdr:cNvPr>
        <xdr:cNvSpPr/>
      </xdr:nvSpPr>
      <xdr:spPr>
        <a:xfrm>
          <a:off x="6231890" y="1085989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EEBFC76-3CEC-4F7B-8FD4-BEF1A1BC36E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6B94C3D-DB85-4871-8C8F-BD96521A0F3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EBCCAAC-347B-47CC-A09E-D983C537269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C6B53C0-E6CE-4E0F-9B5D-5226FEB03E8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5E3EDD74-AA1B-4937-A0D9-3092799ABDC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77379</xdr:rowOff>
    </xdr:from>
    <xdr:to>
      <xdr:col>55</xdr:col>
      <xdr:colOff>50800</xdr:colOff>
      <xdr:row>65</xdr:row>
      <xdr:rowOff>7529</xdr:rowOff>
    </xdr:to>
    <xdr:sp macro="" textlink="">
      <xdr:nvSpPr>
        <xdr:cNvPr id="148" name="楕円 147">
          <a:extLst>
            <a:ext uri="{FF2B5EF4-FFF2-40B4-BE49-F238E27FC236}">
              <a16:creationId xmlns:a16="http://schemas.microsoft.com/office/drawing/2014/main" id="{8188BE54-FC94-408C-B531-9606F0F411DF}"/>
            </a:ext>
          </a:extLst>
        </xdr:cNvPr>
        <xdr:cNvSpPr/>
      </xdr:nvSpPr>
      <xdr:spPr>
        <a:xfrm>
          <a:off x="9394190" y="1105017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163756</xdr:rowOff>
    </xdr:from>
    <xdr:ext cx="469744" cy="259045"/>
    <xdr:sp macro="" textlink="">
      <xdr:nvSpPr>
        <xdr:cNvPr id="149" name="【体育館・プール】&#10;一人当たり面積該当値テキスト">
          <a:extLst>
            <a:ext uri="{FF2B5EF4-FFF2-40B4-BE49-F238E27FC236}">
              <a16:creationId xmlns:a16="http://schemas.microsoft.com/office/drawing/2014/main" id="{C367F51C-8388-463A-8EB5-0069416B4ACB}"/>
            </a:ext>
          </a:extLst>
        </xdr:cNvPr>
        <xdr:cNvSpPr txBox="1"/>
      </xdr:nvSpPr>
      <xdr:spPr>
        <a:xfrm>
          <a:off x="9467850" y="1096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77379</xdr:rowOff>
    </xdr:from>
    <xdr:to>
      <xdr:col>50</xdr:col>
      <xdr:colOff>165100</xdr:colOff>
      <xdr:row>65</xdr:row>
      <xdr:rowOff>7529</xdr:rowOff>
    </xdr:to>
    <xdr:sp macro="" textlink="">
      <xdr:nvSpPr>
        <xdr:cNvPr id="150" name="楕円 149">
          <a:extLst>
            <a:ext uri="{FF2B5EF4-FFF2-40B4-BE49-F238E27FC236}">
              <a16:creationId xmlns:a16="http://schemas.microsoft.com/office/drawing/2014/main" id="{9D4CFA0C-3310-43EF-AF37-14722F2F418C}"/>
            </a:ext>
          </a:extLst>
        </xdr:cNvPr>
        <xdr:cNvSpPr/>
      </xdr:nvSpPr>
      <xdr:spPr>
        <a:xfrm>
          <a:off x="8632190" y="110501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128179</xdr:rowOff>
    </xdr:from>
    <xdr:to>
      <xdr:col>55</xdr:col>
      <xdr:colOff>0</xdr:colOff>
      <xdr:row>64</xdr:row>
      <xdr:rowOff>128179</xdr:rowOff>
    </xdr:to>
    <xdr:cxnSp macro="">
      <xdr:nvCxnSpPr>
        <xdr:cNvPr id="151" name="直線コネクタ 150">
          <a:extLst>
            <a:ext uri="{FF2B5EF4-FFF2-40B4-BE49-F238E27FC236}">
              <a16:creationId xmlns:a16="http://schemas.microsoft.com/office/drawing/2014/main" id="{CDB6E3D9-A8B6-499F-A305-A4661FA52470}"/>
            </a:ext>
          </a:extLst>
        </xdr:cNvPr>
        <xdr:cNvCxnSpPr/>
      </xdr:nvCxnSpPr>
      <xdr:spPr>
        <a:xfrm>
          <a:off x="8686800" y="1110478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77379</xdr:rowOff>
    </xdr:from>
    <xdr:to>
      <xdr:col>46</xdr:col>
      <xdr:colOff>38100</xdr:colOff>
      <xdr:row>65</xdr:row>
      <xdr:rowOff>7529</xdr:rowOff>
    </xdr:to>
    <xdr:sp macro="" textlink="">
      <xdr:nvSpPr>
        <xdr:cNvPr id="152" name="楕円 151">
          <a:extLst>
            <a:ext uri="{FF2B5EF4-FFF2-40B4-BE49-F238E27FC236}">
              <a16:creationId xmlns:a16="http://schemas.microsoft.com/office/drawing/2014/main" id="{7E16C94E-CC50-4DE9-8359-8F6ADDD41B63}"/>
            </a:ext>
          </a:extLst>
        </xdr:cNvPr>
        <xdr:cNvSpPr/>
      </xdr:nvSpPr>
      <xdr:spPr>
        <a:xfrm>
          <a:off x="7846060" y="110501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128179</xdr:rowOff>
    </xdr:from>
    <xdr:to>
      <xdr:col>50</xdr:col>
      <xdr:colOff>114300</xdr:colOff>
      <xdr:row>64</xdr:row>
      <xdr:rowOff>128179</xdr:rowOff>
    </xdr:to>
    <xdr:cxnSp macro="">
      <xdr:nvCxnSpPr>
        <xdr:cNvPr id="153" name="直線コネクタ 152">
          <a:extLst>
            <a:ext uri="{FF2B5EF4-FFF2-40B4-BE49-F238E27FC236}">
              <a16:creationId xmlns:a16="http://schemas.microsoft.com/office/drawing/2014/main" id="{0143A826-D352-4178-8F85-1DCF7BEC5E37}"/>
            </a:ext>
          </a:extLst>
        </xdr:cNvPr>
        <xdr:cNvCxnSpPr/>
      </xdr:nvCxnSpPr>
      <xdr:spPr>
        <a:xfrm>
          <a:off x="7889240" y="1110478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10922</xdr:rowOff>
    </xdr:from>
    <xdr:to>
      <xdr:col>41</xdr:col>
      <xdr:colOff>101600</xdr:colOff>
      <xdr:row>64</xdr:row>
      <xdr:rowOff>112522</xdr:rowOff>
    </xdr:to>
    <xdr:sp macro="" textlink="">
      <xdr:nvSpPr>
        <xdr:cNvPr id="154" name="楕円 153">
          <a:extLst>
            <a:ext uri="{FF2B5EF4-FFF2-40B4-BE49-F238E27FC236}">
              <a16:creationId xmlns:a16="http://schemas.microsoft.com/office/drawing/2014/main" id="{6133A355-DDC6-4DE3-9CA2-978F32145BE3}"/>
            </a:ext>
          </a:extLst>
        </xdr:cNvPr>
        <xdr:cNvSpPr/>
      </xdr:nvSpPr>
      <xdr:spPr>
        <a:xfrm>
          <a:off x="7029450" y="109856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61722</xdr:rowOff>
    </xdr:from>
    <xdr:to>
      <xdr:col>45</xdr:col>
      <xdr:colOff>177800</xdr:colOff>
      <xdr:row>64</xdr:row>
      <xdr:rowOff>128179</xdr:rowOff>
    </xdr:to>
    <xdr:cxnSp macro="">
      <xdr:nvCxnSpPr>
        <xdr:cNvPr id="155" name="直線コネクタ 154">
          <a:extLst>
            <a:ext uri="{FF2B5EF4-FFF2-40B4-BE49-F238E27FC236}">
              <a16:creationId xmlns:a16="http://schemas.microsoft.com/office/drawing/2014/main" id="{58A4BF1B-C1F5-4991-B032-1C0D2ED02D8C}"/>
            </a:ext>
          </a:extLst>
        </xdr:cNvPr>
        <xdr:cNvCxnSpPr/>
      </xdr:nvCxnSpPr>
      <xdr:spPr>
        <a:xfrm>
          <a:off x="7084060" y="11030712"/>
          <a:ext cx="805180" cy="7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12391</xdr:rowOff>
    </xdr:from>
    <xdr:to>
      <xdr:col>36</xdr:col>
      <xdr:colOff>165100</xdr:colOff>
      <xdr:row>64</xdr:row>
      <xdr:rowOff>113991</xdr:rowOff>
    </xdr:to>
    <xdr:sp macro="" textlink="">
      <xdr:nvSpPr>
        <xdr:cNvPr id="156" name="楕円 155">
          <a:extLst>
            <a:ext uri="{FF2B5EF4-FFF2-40B4-BE49-F238E27FC236}">
              <a16:creationId xmlns:a16="http://schemas.microsoft.com/office/drawing/2014/main" id="{3CE04F9B-E44A-4090-B354-3E6AE0C61118}"/>
            </a:ext>
          </a:extLst>
        </xdr:cNvPr>
        <xdr:cNvSpPr/>
      </xdr:nvSpPr>
      <xdr:spPr>
        <a:xfrm>
          <a:off x="6231890" y="1098900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61722</xdr:rowOff>
    </xdr:from>
    <xdr:to>
      <xdr:col>41</xdr:col>
      <xdr:colOff>50800</xdr:colOff>
      <xdr:row>64</xdr:row>
      <xdr:rowOff>63191</xdr:rowOff>
    </xdr:to>
    <xdr:cxnSp macro="">
      <xdr:nvCxnSpPr>
        <xdr:cNvPr id="157" name="直線コネクタ 156">
          <a:extLst>
            <a:ext uri="{FF2B5EF4-FFF2-40B4-BE49-F238E27FC236}">
              <a16:creationId xmlns:a16="http://schemas.microsoft.com/office/drawing/2014/main" id="{A312BF03-C1EA-4634-A356-80BDBB92219E}"/>
            </a:ext>
          </a:extLst>
        </xdr:cNvPr>
        <xdr:cNvCxnSpPr/>
      </xdr:nvCxnSpPr>
      <xdr:spPr>
        <a:xfrm flipV="1">
          <a:off x="6286500" y="11030712"/>
          <a:ext cx="79756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475B135D-E3AB-4BE9-8E20-BB1333875E3D}"/>
            </a:ext>
          </a:extLst>
        </xdr:cNvPr>
        <xdr:cNvSpPr txBox="1"/>
      </xdr:nvSpPr>
      <xdr:spPr>
        <a:xfrm>
          <a:off x="8454467" y="1065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BF9DB503-8842-45BB-82F4-D1AD4BE3DE4D}"/>
            </a:ext>
          </a:extLst>
        </xdr:cNvPr>
        <xdr:cNvSpPr txBox="1"/>
      </xdr:nvSpPr>
      <xdr:spPr>
        <a:xfrm>
          <a:off x="7673417" y="106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7D97B50D-C582-484A-9EBF-A2F1BCB4478E}"/>
            </a:ext>
          </a:extLst>
        </xdr:cNvPr>
        <xdr:cNvSpPr txBox="1"/>
      </xdr:nvSpPr>
      <xdr:spPr>
        <a:xfrm>
          <a:off x="6866332" y="1064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24F094D1-C86F-488A-A15C-806E1227C259}"/>
            </a:ext>
          </a:extLst>
        </xdr:cNvPr>
        <xdr:cNvSpPr txBox="1"/>
      </xdr:nvSpPr>
      <xdr:spPr>
        <a:xfrm>
          <a:off x="6068772" y="1064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170106</xdr:rowOff>
    </xdr:from>
    <xdr:ext cx="469744" cy="259045"/>
    <xdr:sp macro="" textlink="">
      <xdr:nvSpPr>
        <xdr:cNvPr id="162" name="n_1mainValue【体育館・プール】&#10;一人当たり面積">
          <a:extLst>
            <a:ext uri="{FF2B5EF4-FFF2-40B4-BE49-F238E27FC236}">
              <a16:creationId xmlns:a16="http://schemas.microsoft.com/office/drawing/2014/main" id="{98649778-6678-4B81-9EE2-D1D6F27F9F27}"/>
            </a:ext>
          </a:extLst>
        </xdr:cNvPr>
        <xdr:cNvSpPr txBox="1"/>
      </xdr:nvSpPr>
      <xdr:spPr>
        <a:xfrm>
          <a:off x="8454467" y="111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170106</xdr:rowOff>
    </xdr:from>
    <xdr:ext cx="469744" cy="259045"/>
    <xdr:sp macro="" textlink="">
      <xdr:nvSpPr>
        <xdr:cNvPr id="163" name="n_2mainValue【体育館・プール】&#10;一人当たり面積">
          <a:extLst>
            <a:ext uri="{FF2B5EF4-FFF2-40B4-BE49-F238E27FC236}">
              <a16:creationId xmlns:a16="http://schemas.microsoft.com/office/drawing/2014/main" id="{3E211377-4F5E-43E5-957D-04FD8E0F3E9B}"/>
            </a:ext>
          </a:extLst>
        </xdr:cNvPr>
        <xdr:cNvSpPr txBox="1"/>
      </xdr:nvSpPr>
      <xdr:spPr>
        <a:xfrm>
          <a:off x="7673417" y="111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103649</xdr:rowOff>
    </xdr:from>
    <xdr:ext cx="469744" cy="259045"/>
    <xdr:sp macro="" textlink="">
      <xdr:nvSpPr>
        <xdr:cNvPr id="164" name="n_3mainValue【体育館・プール】&#10;一人当たり面積">
          <a:extLst>
            <a:ext uri="{FF2B5EF4-FFF2-40B4-BE49-F238E27FC236}">
              <a16:creationId xmlns:a16="http://schemas.microsoft.com/office/drawing/2014/main" id="{D510DF19-A19E-4F9F-A486-AE1E4C5B8B0A}"/>
            </a:ext>
          </a:extLst>
        </xdr:cNvPr>
        <xdr:cNvSpPr txBox="1"/>
      </xdr:nvSpPr>
      <xdr:spPr>
        <a:xfrm>
          <a:off x="6866332" y="1107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105118</xdr:rowOff>
    </xdr:from>
    <xdr:ext cx="469744" cy="259045"/>
    <xdr:sp macro="" textlink="">
      <xdr:nvSpPr>
        <xdr:cNvPr id="165" name="n_4mainValue【体育館・プール】&#10;一人当たり面積">
          <a:extLst>
            <a:ext uri="{FF2B5EF4-FFF2-40B4-BE49-F238E27FC236}">
              <a16:creationId xmlns:a16="http://schemas.microsoft.com/office/drawing/2014/main" id="{0E9EE4BB-CEB2-4A32-A18D-1984FE48A75D}"/>
            </a:ext>
          </a:extLst>
        </xdr:cNvPr>
        <xdr:cNvSpPr txBox="1"/>
      </xdr:nvSpPr>
      <xdr:spPr>
        <a:xfrm>
          <a:off x="6068772" y="1107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7CD8C105-1FA2-40AE-93D9-A3005B469F1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C5826A05-801C-497E-B506-15E3D110812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A2950BDE-2968-48C6-B11D-E3D8C6C45B7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D6E188B7-73B7-4AEF-AA55-F5AE8DB0E1E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D0155479-5B97-495F-B7CD-DEF1900EB99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77725499-5587-41A5-A3C1-6222C798BF6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5C8BDB17-75C5-49A9-97CA-A9072D806ED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D2E7C5B-CCA8-479D-9B5E-0B1CE679993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393D4FD1-0C46-46D3-9D54-BB6394A26D0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1BB71151-A059-410D-BCA0-96FFF59B850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E75C38D9-FFF3-40BB-943C-E24D7CEA4C21}"/>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A006E127-EC60-412F-8E93-F12A2EE6B5F3}"/>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3DC2DB1B-2FB0-439D-9247-850E9F748068}"/>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D222DF9C-4ADF-4515-A240-3808E6485BCF}"/>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6E17B1D5-F5E0-4142-B904-DE632BF5577D}"/>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57B5DEC0-42CA-4F76-B9E2-31A7D04574BA}"/>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4FF6589E-98D4-4DD5-A279-8EDC5BB03135}"/>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3C44A21B-1EC4-404B-8745-CA48669BF387}"/>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1FB00EEB-2D30-4DD1-BFAD-77994FE2BF68}"/>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8624F0FB-DEC9-4EDA-A9C3-9244E465236E}"/>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E8320AC-E40F-4AA1-9E31-87172639862B}"/>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854CD88D-D881-46CE-BFA0-61C90188CFAD}"/>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D8EDA176-D174-4C0F-BDBA-DA03CBBCB14A}"/>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AEF4CF6-55C3-4B42-BE67-5DDA788A301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F904479D-6A39-4EE0-9E5E-4D1CDE962DA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41F69695-A8FC-45EB-B189-F9C25DDBB117}"/>
            </a:ext>
          </a:extLst>
        </xdr:cNvPr>
        <xdr:cNvCxnSpPr/>
      </xdr:nvCxnSpPr>
      <xdr:spPr>
        <a:xfrm flipV="1">
          <a:off x="4173855" y="13321666"/>
          <a:ext cx="0" cy="1595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9CBD3CF5-C0B4-4939-AA07-E5F2BAFB9DD1}"/>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50813357-C5C1-45E7-ABA1-0AF352A14ADB}"/>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A594FD1E-43A6-4CAC-AA71-27DDE4493C57}"/>
            </a:ext>
          </a:extLst>
        </xdr:cNvPr>
        <xdr:cNvSpPr txBox="1"/>
      </xdr:nvSpPr>
      <xdr:spPr>
        <a:xfrm>
          <a:off x="4212590" y="130930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7D2CB19D-C2CA-438D-8A6D-67C1A6FB94D4}"/>
            </a:ext>
          </a:extLst>
        </xdr:cNvPr>
        <xdr:cNvCxnSpPr/>
      </xdr:nvCxnSpPr>
      <xdr:spPr>
        <a:xfrm>
          <a:off x="4112260" y="13321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D1B7463-5D71-4DA2-905B-196D1A8BFC80}"/>
            </a:ext>
          </a:extLst>
        </xdr:cNvPr>
        <xdr:cNvSpPr txBox="1"/>
      </xdr:nvSpPr>
      <xdr:spPr>
        <a:xfrm>
          <a:off x="4212590" y="1395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53FF87CA-E1E5-4C48-A750-490B3B04F63E}"/>
            </a:ext>
          </a:extLst>
        </xdr:cNvPr>
        <xdr:cNvSpPr/>
      </xdr:nvSpPr>
      <xdr:spPr>
        <a:xfrm>
          <a:off x="4131310" y="1410362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94195C32-864B-45ED-B68A-1F47967B4A2D}"/>
            </a:ext>
          </a:extLst>
        </xdr:cNvPr>
        <xdr:cNvSpPr/>
      </xdr:nvSpPr>
      <xdr:spPr>
        <a:xfrm>
          <a:off x="3388360" y="140935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CA6279B5-EF7C-42CD-9945-5A6EE3B2FF7F}"/>
            </a:ext>
          </a:extLst>
        </xdr:cNvPr>
        <xdr:cNvSpPr/>
      </xdr:nvSpPr>
      <xdr:spPr>
        <a:xfrm>
          <a:off x="2571750" y="1417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A4F16607-E5D1-4764-9515-F4A9DBE74F44}"/>
            </a:ext>
          </a:extLst>
        </xdr:cNvPr>
        <xdr:cNvSpPr/>
      </xdr:nvSpPr>
      <xdr:spPr>
        <a:xfrm>
          <a:off x="1774190" y="141327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B66FA473-752D-4A0C-99BF-9BDF4BFE725E}"/>
            </a:ext>
          </a:extLst>
        </xdr:cNvPr>
        <xdr:cNvSpPr/>
      </xdr:nvSpPr>
      <xdr:spPr>
        <a:xfrm>
          <a:off x="988060" y="1407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4EF603E-CED0-44A5-B2CA-6EBD39E2959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4D6E8911-C4C6-4FF7-9BD9-EDA5C719E06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D9B926BB-F529-4008-BE04-E4D4E9CA316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2689F63C-6405-4555-A05B-AC7D9508C87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6EF2504E-665A-49B7-81D6-2BB5E2D22F1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114663</xdr:rowOff>
    </xdr:from>
    <xdr:to>
      <xdr:col>24</xdr:col>
      <xdr:colOff>114300</xdr:colOff>
      <xdr:row>87</xdr:row>
      <xdr:rowOff>44813</xdr:rowOff>
    </xdr:to>
    <xdr:sp macro="" textlink="">
      <xdr:nvSpPr>
        <xdr:cNvPr id="207" name="楕円 206">
          <a:extLst>
            <a:ext uri="{FF2B5EF4-FFF2-40B4-BE49-F238E27FC236}">
              <a16:creationId xmlns:a16="http://schemas.microsoft.com/office/drawing/2014/main" id="{4E97F8E0-32E4-4C0A-AD71-A6EF740B961A}"/>
            </a:ext>
          </a:extLst>
        </xdr:cNvPr>
        <xdr:cNvSpPr/>
      </xdr:nvSpPr>
      <xdr:spPr>
        <a:xfrm>
          <a:off x="4131310" y="148593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29590</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195849B2-7C26-4072-BF36-79F8EBB2EE58}"/>
            </a:ext>
          </a:extLst>
        </xdr:cNvPr>
        <xdr:cNvSpPr txBox="1"/>
      </xdr:nvSpPr>
      <xdr:spPr>
        <a:xfrm>
          <a:off x="4212590" y="1477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91802</xdr:rowOff>
    </xdr:from>
    <xdr:to>
      <xdr:col>20</xdr:col>
      <xdr:colOff>38100</xdr:colOff>
      <xdr:row>87</xdr:row>
      <xdr:rowOff>21952</xdr:rowOff>
    </xdr:to>
    <xdr:sp macro="" textlink="">
      <xdr:nvSpPr>
        <xdr:cNvPr id="209" name="楕円 208">
          <a:extLst>
            <a:ext uri="{FF2B5EF4-FFF2-40B4-BE49-F238E27FC236}">
              <a16:creationId xmlns:a16="http://schemas.microsoft.com/office/drawing/2014/main" id="{74E2F9C6-5B45-4A5C-81D7-29E936B43A3C}"/>
            </a:ext>
          </a:extLst>
        </xdr:cNvPr>
        <xdr:cNvSpPr/>
      </xdr:nvSpPr>
      <xdr:spPr>
        <a:xfrm>
          <a:off x="3388360" y="148403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142602</xdr:rowOff>
    </xdr:from>
    <xdr:to>
      <xdr:col>24</xdr:col>
      <xdr:colOff>63500</xdr:colOff>
      <xdr:row>86</xdr:row>
      <xdr:rowOff>165463</xdr:rowOff>
    </xdr:to>
    <xdr:cxnSp macro="">
      <xdr:nvCxnSpPr>
        <xdr:cNvPr id="210" name="直線コネクタ 209">
          <a:extLst>
            <a:ext uri="{FF2B5EF4-FFF2-40B4-BE49-F238E27FC236}">
              <a16:creationId xmlns:a16="http://schemas.microsoft.com/office/drawing/2014/main" id="{EC07718A-0FDD-4D58-9DE2-6739ED839F60}"/>
            </a:ext>
          </a:extLst>
        </xdr:cNvPr>
        <xdr:cNvCxnSpPr/>
      </xdr:nvCxnSpPr>
      <xdr:spPr>
        <a:xfrm>
          <a:off x="3431540" y="14885397"/>
          <a:ext cx="74295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49349</xdr:rowOff>
    </xdr:from>
    <xdr:to>
      <xdr:col>15</xdr:col>
      <xdr:colOff>101600</xdr:colOff>
      <xdr:row>86</xdr:row>
      <xdr:rowOff>150949</xdr:rowOff>
    </xdr:to>
    <xdr:sp macro="" textlink="">
      <xdr:nvSpPr>
        <xdr:cNvPr id="211" name="楕円 210">
          <a:extLst>
            <a:ext uri="{FF2B5EF4-FFF2-40B4-BE49-F238E27FC236}">
              <a16:creationId xmlns:a16="http://schemas.microsoft.com/office/drawing/2014/main" id="{E52645E5-E275-4A99-8AF8-9738BA360698}"/>
            </a:ext>
          </a:extLst>
        </xdr:cNvPr>
        <xdr:cNvSpPr/>
      </xdr:nvSpPr>
      <xdr:spPr>
        <a:xfrm>
          <a:off x="2571750" y="147959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100149</xdr:rowOff>
    </xdr:from>
    <xdr:to>
      <xdr:col>19</xdr:col>
      <xdr:colOff>177800</xdr:colOff>
      <xdr:row>86</xdr:row>
      <xdr:rowOff>142602</xdr:rowOff>
    </xdr:to>
    <xdr:cxnSp macro="">
      <xdr:nvCxnSpPr>
        <xdr:cNvPr id="212" name="直線コネクタ 211">
          <a:extLst>
            <a:ext uri="{FF2B5EF4-FFF2-40B4-BE49-F238E27FC236}">
              <a16:creationId xmlns:a16="http://schemas.microsoft.com/office/drawing/2014/main" id="{3DB77D09-D1B0-4143-BC14-CAD2413DA544}"/>
            </a:ext>
          </a:extLst>
        </xdr:cNvPr>
        <xdr:cNvCxnSpPr/>
      </xdr:nvCxnSpPr>
      <xdr:spPr>
        <a:xfrm>
          <a:off x="2626360" y="14841039"/>
          <a:ext cx="805180" cy="4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168548</xdr:rowOff>
    </xdr:from>
    <xdr:to>
      <xdr:col>10</xdr:col>
      <xdr:colOff>165100</xdr:colOff>
      <xdr:row>86</xdr:row>
      <xdr:rowOff>98698</xdr:rowOff>
    </xdr:to>
    <xdr:sp macro="" textlink="">
      <xdr:nvSpPr>
        <xdr:cNvPr id="213" name="楕円 212">
          <a:extLst>
            <a:ext uri="{FF2B5EF4-FFF2-40B4-BE49-F238E27FC236}">
              <a16:creationId xmlns:a16="http://schemas.microsoft.com/office/drawing/2014/main" id="{14676E10-2B79-45B9-A0CD-480B5FE468B1}"/>
            </a:ext>
          </a:extLst>
        </xdr:cNvPr>
        <xdr:cNvSpPr/>
      </xdr:nvSpPr>
      <xdr:spPr>
        <a:xfrm>
          <a:off x="1774190" y="1474560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47898</xdr:rowOff>
    </xdr:from>
    <xdr:to>
      <xdr:col>15</xdr:col>
      <xdr:colOff>50800</xdr:colOff>
      <xdr:row>86</xdr:row>
      <xdr:rowOff>100149</xdr:rowOff>
    </xdr:to>
    <xdr:cxnSp macro="">
      <xdr:nvCxnSpPr>
        <xdr:cNvPr id="214" name="直線コネクタ 213">
          <a:extLst>
            <a:ext uri="{FF2B5EF4-FFF2-40B4-BE49-F238E27FC236}">
              <a16:creationId xmlns:a16="http://schemas.microsoft.com/office/drawing/2014/main" id="{2169BBBA-2743-4E3A-9287-683782B2A527}"/>
            </a:ext>
          </a:extLst>
        </xdr:cNvPr>
        <xdr:cNvCxnSpPr/>
      </xdr:nvCxnSpPr>
      <xdr:spPr>
        <a:xfrm>
          <a:off x="1828800" y="14794503"/>
          <a:ext cx="79756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114663</xdr:rowOff>
    </xdr:from>
    <xdr:to>
      <xdr:col>6</xdr:col>
      <xdr:colOff>38100</xdr:colOff>
      <xdr:row>86</xdr:row>
      <xdr:rowOff>44813</xdr:rowOff>
    </xdr:to>
    <xdr:sp macro="" textlink="">
      <xdr:nvSpPr>
        <xdr:cNvPr id="215" name="楕円 214">
          <a:extLst>
            <a:ext uri="{FF2B5EF4-FFF2-40B4-BE49-F238E27FC236}">
              <a16:creationId xmlns:a16="http://schemas.microsoft.com/office/drawing/2014/main" id="{F0004B63-FE85-4ECE-89D4-83DAC2FCF864}"/>
            </a:ext>
          </a:extLst>
        </xdr:cNvPr>
        <xdr:cNvSpPr/>
      </xdr:nvSpPr>
      <xdr:spPr>
        <a:xfrm>
          <a:off x="988060" y="146879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165463</xdr:rowOff>
    </xdr:from>
    <xdr:to>
      <xdr:col>10</xdr:col>
      <xdr:colOff>114300</xdr:colOff>
      <xdr:row>86</xdr:row>
      <xdr:rowOff>47898</xdr:rowOff>
    </xdr:to>
    <xdr:cxnSp macro="">
      <xdr:nvCxnSpPr>
        <xdr:cNvPr id="216" name="直線コネクタ 215">
          <a:extLst>
            <a:ext uri="{FF2B5EF4-FFF2-40B4-BE49-F238E27FC236}">
              <a16:creationId xmlns:a16="http://schemas.microsoft.com/office/drawing/2014/main" id="{81961CB9-51D3-4706-BD2E-F594AB67B6AC}"/>
            </a:ext>
          </a:extLst>
        </xdr:cNvPr>
        <xdr:cNvCxnSpPr/>
      </xdr:nvCxnSpPr>
      <xdr:spPr>
        <a:xfrm>
          <a:off x="1031240" y="14742523"/>
          <a:ext cx="797560" cy="5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6C396411-C43E-4083-BB27-ACF4FFEB25EC}"/>
            </a:ext>
          </a:extLst>
        </xdr:cNvPr>
        <xdr:cNvSpPr txBox="1"/>
      </xdr:nvSpPr>
      <xdr:spPr>
        <a:xfrm>
          <a:off x="32391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4E8512F3-26B8-4C29-813B-C7651BD2FCB2}"/>
            </a:ext>
          </a:extLst>
        </xdr:cNvPr>
        <xdr:cNvSpPr txBox="1"/>
      </xdr:nvSpPr>
      <xdr:spPr>
        <a:xfrm>
          <a:off x="2439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827E6923-E72C-4DEE-A5B0-62575296026C}"/>
            </a:ext>
          </a:extLst>
        </xdr:cNvPr>
        <xdr:cNvSpPr txBox="1"/>
      </xdr:nvSpPr>
      <xdr:spPr>
        <a:xfrm>
          <a:off x="1641484" y="13904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A589DB14-ACC3-489B-8F11-B59D9DCFBD8E}"/>
            </a:ext>
          </a:extLst>
        </xdr:cNvPr>
        <xdr:cNvSpPr txBox="1"/>
      </xdr:nvSpPr>
      <xdr:spPr>
        <a:xfrm>
          <a:off x="855354" y="1385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13079</xdr:rowOff>
    </xdr:from>
    <xdr:ext cx="405111" cy="259045"/>
    <xdr:sp macro="" textlink="">
      <xdr:nvSpPr>
        <xdr:cNvPr id="221" name="n_1mainValue【福祉施設】&#10;有形固定資産減価償却率">
          <a:extLst>
            <a:ext uri="{FF2B5EF4-FFF2-40B4-BE49-F238E27FC236}">
              <a16:creationId xmlns:a16="http://schemas.microsoft.com/office/drawing/2014/main" id="{20A9A123-79A9-4785-8640-9A786F805F8B}"/>
            </a:ext>
          </a:extLst>
        </xdr:cNvPr>
        <xdr:cNvSpPr txBox="1"/>
      </xdr:nvSpPr>
      <xdr:spPr>
        <a:xfrm>
          <a:off x="3239144" y="14933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142076</xdr:rowOff>
    </xdr:from>
    <xdr:ext cx="405111" cy="259045"/>
    <xdr:sp macro="" textlink="">
      <xdr:nvSpPr>
        <xdr:cNvPr id="222" name="n_2mainValue【福祉施設】&#10;有形固定資産減価償却率">
          <a:extLst>
            <a:ext uri="{FF2B5EF4-FFF2-40B4-BE49-F238E27FC236}">
              <a16:creationId xmlns:a16="http://schemas.microsoft.com/office/drawing/2014/main" id="{7A671682-86E7-4FE3-B6A1-BDEF49164A2D}"/>
            </a:ext>
          </a:extLst>
        </xdr:cNvPr>
        <xdr:cNvSpPr txBox="1"/>
      </xdr:nvSpPr>
      <xdr:spPr>
        <a:xfrm>
          <a:off x="2439044" y="1488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89825</xdr:rowOff>
    </xdr:from>
    <xdr:ext cx="405111" cy="259045"/>
    <xdr:sp macro="" textlink="">
      <xdr:nvSpPr>
        <xdr:cNvPr id="223" name="n_3mainValue【福祉施設】&#10;有形固定資産減価償却率">
          <a:extLst>
            <a:ext uri="{FF2B5EF4-FFF2-40B4-BE49-F238E27FC236}">
              <a16:creationId xmlns:a16="http://schemas.microsoft.com/office/drawing/2014/main" id="{A8AA5BEF-AC1B-401A-83AE-B4B3B9BE17ED}"/>
            </a:ext>
          </a:extLst>
        </xdr:cNvPr>
        <xdr:cNvSpPr txBox="1"/>
      </xdr:nvSpPr>
      <xdr:spPr>
        <a:xfrm>
          <a:off x="1641484" y="1483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35940</xdr:rowOff>
    </xdr:from>
    <xdr:ext cx="405111" cy="259045"/>
    <xdr:sp macro="" textlink="">
      <xdr:nvSpPr>
        <xdr:cNvPr id="224" name="n_4mainValue【福祉施設】&#10;有形固定資産減価償却率">
          <a:extLst>
            <a:ext uri="{FF2B5EF4-FFF2-40B4-BE49-F238E27FC236}">
              <a16:creationId xmlns:a16="http://schemas.microsoft.com/office/drawing/2014/main" id="{468A9C85-8632-4705-984D-51548D05444B}"/>
            </a:ext>
          </a:extLst>
        </xdr:cNvPr>
        <xdr:cNvSpPr txBox="1"/>
      </xdr:nvSpPr>
      <xdr:spPr>
        <a:xfrm>
          <a:off x="855354" y="1478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4E4F004-825A-4D0B-AD1C-DCC15878E3A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5C5FB221-6208-4161-9089-C906ACD896D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72C31CF9-4093-482B-87D8-379671C5BEC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512BF56C-6528-4099-825F-0CCED91C2E9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CB87703E-0F0E-4BE8-86E6-BC3CF146E2F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3AF6CA52-A1F1-4D3C-AE2D-F7AF6777F97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D39F64C2-CDD2-470F-9215-FB2DAF57D25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54C846BE-4103-4D66-B90B-99C9AF74602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93BE35E6-C553-4084-93E3-AF939D13DEF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9B00C250-CE5F-4F03-A47B-734826546DB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70B0EDB1-2FC7-48B3-8771-468FD5E67F3E}"/>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B7CCD269-2047-4337-80E5-E7ED48C12FC8}"/>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29237CD9-756D-4159-B8B5-F06705D894F2}"/>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C8436096-112B-44D6-8037-ED25B9DA4D34}"/>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EE172745-C145-4E76-974E-96CD468F0310}"/>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52C0B90F-CD06-4F39-BCDC-C1D17E6E9740}"/>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14829711-0D4B-426E-AB1B-31B036A9985C}"/>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6B455D19-B312-407C-A3A3-67518EA30653}"/>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A82941C7-4F88-4991-B373-BC46EAB5706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0E91F50B-E4D6-4746-90D8-231516527FF6}"/>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DCCA95C4-BACC-426C-A067-DB7F82D05E5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C9E062B5-918A-44A0-9D9C-C1A81DEBDB10}"/>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D0BA8970-5769-4014-AC3A-ADC9962A221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E2EAC44B-13BB-45A1-B6A3-9629C9EC9901}"/>
            </a:ext>
          </a:extLst>
        </xdr:cNvPr>
        <xdr:cNvCxnSpPr/>
      </xdr:nvCxnSpPr>
      <xdr:spPr>
        <a:xfrm flipV="1">
          <a:off x="9429115" y="13493116"/>
          <a:ext cx="0" cy="135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CAFD8C88-1D13-43C4-A16C-79C3334226A1}"/>
            </a:ext>
          </a:extLst>
        </xdr:cNvPr>
        <xdr:cNvSpPr txBox="1"/>
      </xdr:nvSpPr>
      <xdr:spPr>
        <a:xfrm>
          <a:off x="946785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BF2A7020-8DD0-46AE-BBE7-7198F2B64310}"/>
            </a:ext>
          </a:extLst>
        </xdr:cNvPr>
        <xdr:cNvCxnSpPr/>
      </xdr:nvCxnSpPr>
      <xdr:spPr>
        <a:xfrm>
          <a:off x="9356090" y="14850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17AD6428-C42C-4780-BF1B-A2F4316DE9D6}"/>
            </a:ext>
          </a:extLst>
        </xdr:cNvPr>
        <xdr:cNvSpPr txBox="1"/>
      </xdr:nvSpPr>
      <xdr:spPr>
        <a:xfrm>
          <a:off x="9467850" y="1326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7D1E6772-A95E-4F43-A3F3-F99DA8907422}"/>
            </a:ext>
          </a:extLst>
        </xdr:cNvPr>
        <xdr:cNvCxnSpPr/>
      </xdr:nvCxnSpPr>
      <xdr:spPr>
        <a:xfrm>
          <a:off x="9356090" y="13493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2BB33696-D9FD-41DF-8838-35B9F4A205BB}"/>
            </a:ext>
          </a:extLst>
        </xdr:cNvPr>
        <xdr:cNvSpPr txBox="1"/>
      </xdr:nvSpPr>
      <xdr:spPr>
        <a:xfrm>
          <a:off x="9467850" y="14504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85BEFECF-3A48-436A-B28B-AEF2B8CE7836}"/>
            </a:ext>
          </a:extLst>
        </xdr:cNvPr>
        <xdr:cNvSpPr/>
      </xdr:nvSpPr>
      <xdr:spPr>
        <a:xfrm>
          <a:off x="9394190" y="1465656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CB3E8292-631E-4EAA-82DB-621052B966D0}"/>
            </a:ext>
          </a:extLst>
        </xdr:cNvPr>
        <xdr:cNvSpPr/>
      </xdr:nvSpPr>
      <xdr:spPr>
        <a:xfrm>
          <a:off x="8632190" y="146584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EADB6DB8-3267-4275-B0F2-5072F7746462}"/>
            </a:ext>
          </a:extLst>
        </xdr:cNvPr>
        <xdr:cNvSpPr/>
      </xdr:nvSpPr>
      <xdr:spPr>
        <a:xfrm>
          <a:off x="7846060" y="146704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7CB1547C-CF3B-4946-BD19-C6C12DEA5DFB}"/>
            </a:ext>
          </a:extLst>
        </xdr:cNvPr>
        <xdr:cNvSpPr/>
      </xdr:nvSpPr>
      <xdr:spPr>
        <a:xfrm>
          <a:off x="7029450" y="1467504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B54F1FE4-954E-4BB4-AC35-03EFE491E8A0}"/>
            </a:ext>
          </a:extLst>
        </xdr:cNvPr>
        <xdr:cNvSpPr/>
      </xdr:nvSpPr>
      <xdr:spPr>
        <a:xfrm>
          <a:off x="6231890" y="146691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DA150D7E-A2C4-41ED-885B-84A520DA115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831FB80D-58A2-499E-BC72-9C559A6A232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F2AA58A-9C0F-45D6-A0D5-8F0ACE8C6C1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28BB016D-BF42-430A-B73E-797FCB40480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B079A10-82A5-4721-934F-D07CF0CEDBF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14160</xdr:rowOff>
    </xdr:from>
    <xdr:to>
      <xdr:col>55</xdr:col>
      <xdr:colOff>50800</xdr:colOff>
      <xdr:row>86</xdr:row>
      <xdr:rowOff>115760</xdr:rowOff>
    </xdr:to>
    <xdr:sp macro="" textlink="">
      <xdr:nvSpPr>
        <xdr:cNvPr id="264" name="楕円 263">
          <a:extLst>
            <a:ext uri="{FF2B5EF4-FFF2-40B4-BE49-F238E27FC236}">
              <a16:creationId xmlns:a16="http://schemas.microsoft.com/office/drawing/2014/main" id="{DA36EC01-A040-472D-8ADD-697194B62A19}"/>
            </a:ext>
          </a:extLst>
        </xdr:cNvPr>
        <xdr:cNvSpPr/>
      </xdr:nvSpPr>
      <xdr:spPr>
        <a:xfrm>
          <a:off x="9394190" y="1476267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100537</xdr:rowOff>
    </xdr:from>
    <xdr:ext cx="469744" cy="259045"/>
    <xdr:sp macro="" textlink="">
      <xdr:nvSpPr>
        <xdr:cNvPr id="265" name="【福祉施設】&#10;一人当たり面積該当値テキスト">
          <a:extLst>
            <a:ext uri="{FF2B5EF4-FFF2-40B4-BE49-F238E27FC236}">
              <a16:creationId xmlns:a16="http://schemas.microsoft.com/office/drawing/2014/main" id="{A952B507-A0AD-484F-9046-427BBD4A333E}"/>
            </a:ext>
          </a:extLst>
        </xdr:cNvPr>
        <xdr:cNvSpPr txBox="1"/>
      </xdr:nvSpPr>
      <xdr:spPr>
        <a:xfrm>
          <a:off x="9467850" y="1466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15112</xdr:rowOff>
    </xdr:from>
    <xdr:to>
      <xdr:col>50</xdr:col>
      <xdr:colOff>165100</xdr:colOff>
      <xdr:row>86</xdr:row>
      <xdr:rowOff>116712</xdr:rowOff>
    </xdr:to>
    <xdr:sp macro="" textlink="">
      <xdr:nvSpPr>
        <xdr:cNvPr id="266" name="楕円 265">
          <a:extLst>
            <a:ext uri="{FF2B5EF4-FFF2-40B4-BE49-F238E27FC236}">
              <a16:creationId xmlns:a16="http://schemas.microsoft.com/office/drawing/2014/main" id="{CE0A8F8B-9762-41AD-9CF0-4E86E470AD11}"/>
            </a:ext>
          </a:extLst>
        </xdr:cNvPr>
        <xdr:cNvSpPr/>
      </xdr:nvSpPr>
      <xdr:spPr>
        <a:xfrm>
          <a:off x="8632190" y="1476362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64960</xdr:rowOff>
    </xdr:from>
    <xdr:to>
      <xdr:col>55</xdr:col>
      <xdr:colOff>0</xdr:colOff>
      <xdr:row>86</xdr:row>
      <xdr:rowOff>65912</xdr:rowOff>
    </xdr:to>
    <xdr:cxnSp macro="">
      <xdr:nvCxnSpPr>
        <xdr:cNvPr id="267" name="直線コネクタ 266">
          <a:extLst>
            <a:ext uri="{FF2B5EF4-FFF2-40B4-BE49-F238E27FC236}">
              <a16:creationId xmlns:a16="http://schemas.microsoft.com/office/drawing/2014/main" id="{E3906F4C-6086-4DCC-A855-10125B775363}"/>
            </a:ext>
          </a:extLst>
        </xdr:cNvPr>
        <xdr:cNvCxnSpPr/>
      </xdr:nvCxnSpPr>
      <xdr:spPr>
        <a:xfrm flipV="1">
          <a:off x="8686800" y="14807755"/>
          <a:ext cx="74295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16066</xdr:rowOff>
    </xdr:from>
    <xdr:to>
      <xdr:col>46</xdr:col>
      <xdr:colOff>38100</xdr:colOff>
      <xdr:row>86</xdr:row>
      <xdr:rowOff>117666</xdr:rowOff>
    </xdr:to>
    <xdr:sp macro="" textlink="">
      <xdr:nvSpPr>
        <xdr:cNvPr id="268" name="楕円 267">
          <a:extLst>
            <a:ext uri="{FF2B5EF4-FFF2-40B4-BE49-F238E27FC236}">
              <a16:creationId xmlns:a16="http://schemas.microsoft.com/office/drawing/2014/main" id="{320DC5EB-E813-40A1-B218-D3B9923A98AF}"/>
            </a:ext>
          </a:extLst>
        </xdr:cNvPr>
        <xdr:cNvSpPr/>
      </xdr:nvSpPr>
      <xdr:spPr>
        <a:xfrm>
          <a:off x="7846060" y="14764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65912</xdr:rowOff>
    </xdr:from>
    <xdr:to>
      <xdr:col>50</xdr:col>
      <xdr:colOff>114300</xdr:colOff>
      <xdr:row>86</xdr:row>
      <xdr:rowOff>66866</xdr:rowOff>
    </xdr:to>
    <xdr:cxnSp macro="">
      <xdr:nvCxnSpPr>
        <xdr:cNvPr id="269" name="直線コネクタ 268">
          <a:extLst>
            <a:ext uri="{FF2B5EF4-FFF2-40B4-BE49-F238E27FC236}">
              <a16:creationId xmlns:a16="http://schemas.microsoft.com/office/drawing/2014/main" id="{D9CB0DED-B6CF-4453-8321-FF1D14D00F64}"/>
            </a:ext>
          </a:extLst>
        </xdr:cNvPr>
        <xdr:cNvCxnSpPr/>
      </xdr:nvCxnSpPr>
      <xdr:spPr>
        <a:xfrm flipV="1">
          <a:off x="7889240" y="14808707"/>
          <a:ext cx="79756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16827</xdr:rowOff>
    </xdr:from>
    <xdr:to>
      <xdr:col>41</xdr:col>
      <xdr:colOff>101600</xdr:colOff>
      <xdr:row>86</xdr:row>
      <xdr:rowOff>118427</xdr:rowOff>
    </xdr:to>
    <xdr:sp macro="" textlink="">
      <xdr:nvSpPr>
        <xdr:cNvPr id="270" name="楕円 269">
          <a:extLst>
            <a:ext uri="{FF2B5EF4-FFF2-40B4-BE49-F238E27FC236}">
              <a16:creationId xmlns:a16="http://schemas.microsoft.com/office/drawing/2014/main" id="{B2132EF4-89FB-457E-8524-120EEA6D427D}"/>
            </a:ext>
          </a:extLst>
        </xdr:cNvPr>
        <xdr:cNvSpPr/>
      </xdr:nvSpPr>
      <xdr:spPr>
        <a:xfrm>
          <a:off x="7029450" y="1476533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66866</xdr:rowOff>
    </xdr:from>
    <xdr:to>
      <xdr:col>45</xdr:col>
      <xdr:colOff>177800</xdr:colOff>
      <xdr:row>86</xdr:row>
      <xdr:rowOff>67627</xdr:rowOff>
    </xdr:to>
    <xdr:cxnSp macro="">
      <xdr:nvCxnSpPr>
        <xdr:cNvPr id="271" name="直線コネクタ 270">
          <a:extLst>
            <a:ext uri="{FF2B5EF4-FFF2-40B4-BE49-F238E27FC236}">
              <a16:creationId xmlns:a16="http://schemas.microsoft.com/office/drawing/2014/main" id="{FAEDC700-99D1-4F4E-8A9F-3DCB4BBD0EC0}"/>
            </a:ext>
          </a:extLst>
        </xdr:cNvPr>
        <xdr:cNvCxnSpPr/>
      </xdr:nvCxnSpPr>
      <xdr:spPr>
        <a:xfrm flipV="1">
          <a:off x="7084060" y="14809661"/>
          <a:ext cx="80518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17971</xdr:rowOff>
    </xdr:from>
    <xdr:to>
      <xdr:col>36</xdr:col>
      <xdr:colOff>165100</xdr:colOff>
      <xdr:row>86</xdr:row>
      <xdr:rowOff>119571</xdr:rowOff>
    </xdr:to>
    <xdr:sp macro="" textlink="">
      <xdr:nvSpPr>
        <xdr:cNvPr id="272" name="楕円 271">
          <a:extLst>
            <a:ext uri="{FF2B5EF4-FFF2-40B4-BE49-F238E27FC236}">
              <a16:creationId xmlns:a16="http://schemas.microsoft.com/office/drawing/2014/main" id="{685F6962-C60F-4CE8-963E-4D1A22477C75}"/>
            </a:ext>
          </a:extLst>
        </xdr:cNvPr>
        <xdr:cNvSpPr/>
      </xdr:nvSpPr>
      <xdr:spPr>
        <a:xfrm>
          <a:off x="6231890" y="1476648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67627</xdr:rowOff>
    </xdr:from>
    <xdr:to>
      <xdr:col>41</xdr:col>
      <xdr:colOff>50800</xdr:colOff>
      <xdr:row>86</xdr:row>
      <xdr:rowOff>68771</xdr:rowOff>
    </xdr:to>
    <xdr:cxnSp macro="">
      <xdr:nvCxnSpPr>
        <xdr:cNvPr id="273" name="直線コネクタ 272">
          <a:extLst>
            <a:ext uri="{FF2B5EF4-FFF2-40B4-BE49-F238E27FC236}">
              <a16:creationId xmlns:a16="http://schemas.microsoft.com/office/drawing/2014/main" id="{3607CB3C-592C-4780-843D-A3CD1CDF3AD0}"/>
            </a:ext>
          </a:extLst>
        </xdr:cNvPr>
        <xdr:cNvCxnSpPr/>
      </xdr:nvCxnSpPr>
      <xdr:spPr>
        <a:xfrm flipV="1">
          <a:off x="6286500" y="14810422"/>
          <a:ext cx="79756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27B51D3E-9E58-4CED-9004-EE14E07F8575}"/>
            </a:ext>
          </a:extLst>
        </xdr:cNvPr>
        <xdr:cNvSpPr txBox="1"/>
      </xdr:nvSpPr>
      <xdr:spPr>
        <a:xfrm>
          <a:off x="8454467" y="1442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C07AB1D0-E898-4F72-BE1E-0F65ABA132F3}"/>
            </a:ext>
          </a:extLst>
        </xdr:cNvPr>
        <xdr:cNvSpPr txBox="1"/>
      </xdr:nvSpPr>
      <xdr:spPr>
        <a:xfrm>
          <a:off x="767341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D6040B16-9C00-4978-A303-578D74C4519C}"/>
            </a:ext>
          </a:extLst>
        </xdr:cNvPr>
        <xdr:cNvSpPr txBox="1"/>
      </xdr:nvSpPr>
      <xdr:spPr>
        <a:xfrm>
          <a:off x="6866332" y="1445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6DAF780F-8979-4C60-B00F-FD8854A1F2CE}"/>
            </a:ext>
          </a:extLst>
        </xdr:cNvPr>
        <xdr:cNvSpPr txBox="1"/>
      </xdr:nvSpPr>
      <xdr:spPr>
        <a:xfrm>
          <a:off x="6068772"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107839</xdr:rowOff>
    </xdr:from>
    <xdr:ext cx="469744" cy="259045"/>
    <xdr:sp macro="" textlink="">
      <xdr:nvSpPr>
        <xdr:cNvPr id="278" name="n_1mainValue【福祉施設】&#10;一人当たり面積">
          <a:extLst>
            <a:ext uri="{FF2B5EF4-FFF2-40B4-BE49-F238E27FC236}">
              <a16:creationId xmlns:a16="http://schemas.microsoft.com/office/drawing/2014/main" id="{312C2499-4AE7-413B-A9C0-79F38AE38859}"/>
            </a:ext>
          </a:extLst>
        </xdr:cNvPr>
        <xdr:cNvSpPr txBox="1"/>
      </xdr:nvSpPr>
      <xdr:spPr>
        <a:xfrm>
          <a:off x="8454467" y="1485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108793</xdr:rowOff>
    </xdr:from>
    <xdr:ext cx="469744" cy="259045"/>
    <xdr:sp macro="" textlink="">
      <xdr:nvSpPr>
        <xdr:cNvPr id="279" name="n_2mainValue【福祉施設】&#10;一人当たり面積">
          <a:extLst>
            <a:ext uri="{FF2B5EF4-FFF2-40B4-BE49-F238E27FC236}">
              <a16:creationId xmlns:a16="http://schemas.microsoft.com/office/drawing/2014/main" id="{E5C7819B-6747-4B2E-8B51-9BD0CABE871C}"/>
            </a:ext>
          </a:extLst>
        </xdr:cNvPr>
        <xdr:cNvSpPr txBox="1"/>
      </xdr:nvSpPr>
      <xdr:spPr>
        <a:xfrm>
          <a:off x="7673417" y="1485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109554</xdr:rowOff>
    </xdr:from>
    <xdr:ext cx="469744" cy="259045"/>
    <xdr:sp macro="" textlink="">
      <xdr:nvSpPr>
        <xdr:cNvPr id="280" name="n_3mainValue【福祉施設】&#10;一人当たり面積">
          <a:extLst>
            <a:ext uri="{FF2B5EF4-FFF2-40B4-BE49-F238E27FC236}">
              <a16:creationId xmlns:a16="http://schemas.microsoft.com/office/drawing/2014/main" id="{DDDDD6C0-1EB9-4A16-A97C-CB87C15CE992}"/>
            </a:ext>
          </a:extLst>
        </xdr:cNvPr>
        <xdr:cNvSpPr txBox="1"/>
      </xdr:nvSpPr>
      <xdr:spPr>
        <a:xfrm>
          <a:off x="6866332" y="14852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110698</xdr:rowOff>
    </xdr:from>
    <xdr:ext cx="469744" cy="259045"/>
    <xdr:sp macro="" textlink="">
      <xdr:nvSpPr>
        <xdr:cNvPr id="281" name="n_4mainValue【福祉施設】&#10;一人当たり面積">
          <a:extLst>
            <a:ext uri="{FF2B5EF4-FFF2-40B4-BE49-F238E27FC236}">
              <a16:creationId xmlns:a16="http://schemas.microsoft.com/office/drawing/2014/main" id="{3944E2A0-A099-452F-883D-46F68FC1EA00}"/>
            </a:ext>
          </a:extLst>
        </xdr:cNvPr>
        <xdr:cNvSpPr txBox="1"/>
      </xdr:nvSpPr>
      <xdr:spPr>
        <a:xfrm>
          <a:off x="6068772" y="1485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47CCD0FD-4FA2-4885-AB22-01C060798DC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765E6F6B-3B45-4038-9CAE-EAF3C6B3AE0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DB2BA404-7AB5-4837-99B4-AA0855AE804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5AE1469E-EE44-4FB4-B81D-54EFCE843C2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640C8058-5199-44D9-9ECB-01B33C76035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4BB21D24-DAF0-4D88-9E4C-C1C6130D2DC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661B051-CAAA-4EE7-8683-BA80D1AAE75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A9945F86-7428-4778-B173-58DD6A302191}"/>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AAF6185E-B29B-47EB-BC57-067A05768FA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ED57FDF0-637C-4A91-AB1A-4BB77077ECA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7517C584-F6BB-4577-B9E6-836F48D5436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34EE6666-653B-4460-A16E-38A66189CB48}"/>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CEB6FFAD-7505-4D83-AC02-DACDAB71FD48}"/>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AD434EEC-DCE2-4D47-9B21-721E06206688}"/>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81FF4289-418E-464B-A19A-4E23803F3E96}"/>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B0F4AA80-2AE9-44DD-BE25-D39611C1D1B5}"/>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EDA303C0-219F-42AA-A61F-C66DC9818D9D}"/>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18770680-A7F3-4A76-99F3-3FBA25522B3D}"/>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DAD07462-5724-4AD7-ACF2-4B57C0246FA1}"/>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705C1E1C-E78D-4E4E-99E5-E12797B1DB81}"/>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E876F098-FB4B-449B-830B-65D495083A0A}"/>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11458B69-11D0-497A-BAB0-7595482DFF35}"/>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DBBC37EF-6310-4583-8696-349DE344DEBF}"/>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F4DA48A1-50DA-4906-825D-FEB73BD442B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98EFD620-4D97-441B-9AE0-E9E643E3666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00C9370F-9873-47AB-9CA1-F0C8AAC9C196}"/>
            </a:ext>
          </a:extLst>
        </xdr:cNvPr>
        <xdr:cNvCxnSpPr/>
      </xdr:nvCxnSpPr>
      <xdr:spPr>
        <a:xfrm flipV="1">
          <a:off x="4173855" y="17241339"/>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2D041FD2-F4F4-4AA4-91B1-414CA5E7B2E5}"/>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5C0ECD82-8DA4-479B-BC20-375A9ED00A47}"/>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57DB234E-9D72-4E05-AC57-A0C5E41A02A7}"/>
            </a:ext>
          </a:extLst>
        </xdr:cNvPr>
        <xdr:cNvSpPr txBox="1"/>
      </xdr:nvSpPr>
      <xdr:spPr>
        <a:xfrm>
          <a:off x="421259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4A0177F4-3143-4901-9DFF-A1AC8C5E5211}"/>
            </a:ext>
          </a:extLst>
        </xdr:cNvPr>
        <xdr:cNvCxnSpPr/>
      </xdr:nvCxnSpPr>
      <xdr:spPr>
        <a:xfrm>
          <a:off x="4112260" y="17241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757BED5A-7D4B-41DA-8495-9D8484D3BD96}"/>
            </a:ext>
          </a:extLst>
        </xdr:cNvPr>
        <xdr:cNvSpPr txBox="1"/>
      </xdr:nvSpPr>
      <xdr:spPr>
        <a:xfrm>
          <a:off x="4212590" y="17992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3BA3957F-13E0-45CF-8E71-87415DE72514}"/>
            </a:ext>
          </a:extLst>
        </xdr:cNvPr>
        <xdr:cNvSpPr/>
      </xdr:nvSpPr>
      <xdr:spPr>
        <a:xfrm>
          <a:off x="4131310" y="181348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D24C4A03-55C3-4CFA-9B6E-910C04BFD23F}"/>
            </a:ext>
          </a:extLst>
        </xdr:cNvPr>
        <xdr:cNvSpPr/>
      </xdr:nvSpPr>
      <xdr:spPr>
        <a:xfrm>
          <a:off x="3388360" y="180940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2BDBA570-82C2-43D1-9EB6-FEB9FC78CBC6}"/>
            </a:ext>
          </a:extLst>
        </xdr:cNvPr>
        <xdr:cNvSpPr/>
      </xdr:nvSpPr>
      <xdr:spPr>
        <a:xfrm>
          <a:off x="25717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339EEF8F-4091-4F5A-8725-8F058714ADC7}"/>
            </a:ext>
          </a:extLst>
        </xdr:cNvPr>
        <xdr:cNvSpPr/>
      </xdr:nvSpPr>
      <xdr:spPr>
        <a:xfrm>
          <a:off x="1774190" y="179988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70D65CBB-7476-4DE5-B389-886431A277A2}"/>
            </a:ext>
          </a:extLst>
        </xdr:cNvPr>
        <xdr:cNvSpPr/>
      </xdr:nvSpPr>
      <xdr:spPr>
        <a:xfrm>
          <a:off x="988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44CC98CE-DDB2-4FF6-B336-7A1C822A2C0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FE020C7B-6C4B-487F-A4BB-A4508C29141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F7AE46FD-6B64-42DE-B43E-D251847F6A0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492B9D64-12CB-4A3D-AFAE-53F5B7CBECB4}"/>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F578D97-6735-4408-A433-E03A3FA8F3CF}"/>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30299</xdr:rowOff>
    </xdr:from>
    <xdr:to>
      <xdr:col>24</xdr:col>
      <xdr:colOff>114300</xdr:colOff>
      <xdr:row>106</xdr:row>
      <xdr:rowOff>131899</xdr:rowOff>
    </xdr:to>
    <xdr:sp macro="" textlink="">
      <xdr:nvSpPr>
        <xdr:cNvPr id="323" name="楕円 322">
          <a:extLst>
            <a:ext uri="{FF2B5EF4-FFF2-40B4-BE49-F238E27FC236}">
              <a16:creationId xmlns:a16="http://schemas.microsoft.com/office/drawing/2014/main" id="{E53DA822-3AB4-4DE2-B9FE-36BBA5A51462}"/>
            </a:ext>
          </a:extLst>
        </xdr:cNvPr>
        <xdr:cNvSpPr/>
      </xdr:nvSpPr>
      <xdr:spPr>
        <a:xfrm>
          <a:off x="4131310" y="182020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8726</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5D7DD355-F3FF-4F9B-A842-3445F2394E48}"/>
            </a:ext>
          </a:extLst>
        </xdr:cNvPr>
        <xdr:cNvSpPr txBox="1"/>
      </xdr:nvSpPr>
      <xdr:spPr>
        <a:xfrm>
          <a:off x="4212590" y="181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157662</xdr:rowOff>
    </xdr:from>
    <xdr:to>
      <xdr:col>20</xdr:col>
      <xdr:colOff>38100</xdr:colOff>
      <xdr:row>106</xdr:row>
      <xdr:rowOff>87812</xdr:rowOff>
    </xdr:to>
    <xdr:sp macro="" textlink="">
      <xdr:nvSpPr>
        <xdr:cNvPr id="325" name="楕円 324">
          <a:extLst>
            <a:ext uri="{FF2B5EF4-FFF2-40B4-BE49-F238E27FC236}">
              <a16:creationId xmlns:a16="http://schemas.microsoft.com/office/drawing/2014/main" id="{8ECCE9DE-DF5F-486C-A23E-198291CBF74F}"/>
            </a:ext>
          </a:extLst>
        </xdr:cNvPr>
        <xdr:cNvSpPr/>
      </xdr:nvSpPr>
      <xdr:spPr>
        <a:xfrm>
          <a:off x="3388360" y="181618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37012</xdr:rowOff>
    </xdr:from>
    <xdr:to>
      <xdr:col>24</xdr:col>
      <xdr:colOff>63500</xdr:colOff>
      <xdr:row>106</xdr:row>
      <xdr:rowOff>81099</xdr:rowOff>
    </xdr:to>
    <xdr:cxnSp macro="">
      <xdr:nvCxnSpPr>
        <xdr:cNvPr id="326" name="直線コネクタ 325">
          <a:extLst>
            <a:ext uri="{FF2B5EF4-FFF2-40B4-BE49-F238E27FC236}">
              <a16:creationId xmlns:a16="http://schemas.microsoft.com/office/drawing/2014/main" id="{C5AD72C0-0890-4775-9098-DF535D634E57}"/>
            </a:ext>
          </a:extLst>
        </xdr:cNvPr>
        <xdr:cNvCxnSpPr/>
      </xdr:nvCxnSpPr>
      <xdr:spPr>
        <a:xfrm>
          <a:off x="3431540" y="18210712"/>
          <a:ext cx="74295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121738</xdr:rowOff>
    </xdr:from>
    <xdr:to>
      <xdr:col>15</xdr:col>
      <xdr:colOff>101600</xdr:colOff>
      <xdr:row>106</xdr:row>
      <xdr:rowOff>51888</xdr:rowOff>
    </xdr:to>
    <xdr:sp macro="" textlink="">
      <xdr:nvSpPr>
        <xdr:cNvPr id="327" name="楕円 326">
          <a:extLst>
            <a:ext uri="{FF2B5EF4-FFF2-40B4-BE49-F238E27FC236}">
              <a16:creationId xmlns:a16="http://schemas.microsoft.com/office/drawing/2014/main" id="{742EF591-AC61-480D-89DE-36C612BB75DD}"/>
            </a:ext>
          </a:extLst>
        </xdr:cNvPr>
        <xdr:cNvSpPr/>
      </xdr:nvSpPr>
      <xdr:spPr>
        <a:xfrm>
          <a:off x="2571750" y="181258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1088</xdr:rowOff>
    </xdr:from>
    <xdr:to>
      <xdr:col>19</xdr:col>
      <xdr:colOff>177800</xdr:colOff>
      <xdr:row>106</xdr:row>
      <xdr:rowOff>37012</xdr:rowOff>
    </xdr:to>
    <xdr:cxnSp macro="">
      <xdr:nvCxnSpPr>
        <xdr:cNvPr id="328" name="直線コネクタ 327">
          <a:extLst>
            <a:ext uri="{FF2B5EF4-FFF2-40B4-BE49-F238E27FC236}">
              <a16:creationId xmlns:a16="http://schemas.microsoft.com/office/drawing/2014/main" id="{F22F9505-62F4-44D9-BEEE-AEE0CC95C393}"/>
            </a:ext>
          </a:extLst>
        </xdr:cNvPr>
        <xdr:cNvCxnSpPr/>
      </xdr:nvCxnSpPr>
      <xdr:spPr>
        <a:xfrm>
          <a:off x="2626360" y="18174788"/>
          <a:ext cx="80518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85816</xdr:rowOff>
    </xdr:from>
    <xdr:to>
      <xdr:col>10</xdr:col>
      <xdr:colOff>165100</xdr:colOff>
      <xdr:row>106</xdr:row>
      <xdr:rowOff>15966</xdr:rowOff>
    </xdr:to>
    <xdr:sp macro="" textlink="">
      <xdr:nvSpPr>
        <xdr:cNvPr id="329" name="楕円 328">
          <a:extLst>
            <a:ext uri="{FF2B5EF4-FFF2-40B4-BE49-F238E27FC236}">
              <a16:creationId xmlns:a16="http://schemas.microsoft.com/office/drawing/2014/main" id="{5516C648-C8BA-4D5E-B18A-937B5E46ADA8}"/>
            </a:ext>
          </a:extLst>
        </xdr:cNvPr>
        <xdr:cNvSpPr/>
      </xdr:nvSpPr>
      <xdr:spPr>
        <a:xfrm>
          <a:off x="1774190" y="180899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136616</xdr:rowOff>
    </xdr:from>
    <xdr:to>
      <xdr:col>15</xdr:col>
      <xdr:colOff>50800</xdr:colOff>
      <xdr:row>106</xdr:row>
      <xdr:rowOff>1088</xdr:rowOff>
    </xdr:to>
    <xdr:cxnSp macro="">
      <xdr:nvCxnSpPr>
        <xdr:cNvPr id="330" name="直線コネクタ 329">
          <a:extLst>
            <a:ext uri="{FF2B5EF4-FFF2-40B4-BE49-F238E27FC236}">
              <a16:creationId xmlns:a16="http://schemas.microsoft.com/office/drawing/2014/main" id="{90F329FB-F7F5-451D-AC02-179DFB0151E6}"/>
            </a:ext>
          </a:extLst>
        </xdr:cNvPr>
        <xdr:cNvCxnSpPr/>
      </xdr:nvCxnSpPr>
      <xdr:spPr>
        <a:xfrm>
          <a:off x="1828800" y="18135056"/>
          <a:ext cx="79756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49893</xdr:rowOff>
    </xdr:from>
    <xdr:to>
      <xdr:col>6</xdr:col>
      <xdr:colOff>38100</xdr:colOff>
      <xdr:row>105</xdr:row>
      <xdr:rowOff>151493</xdr:rowOff>
    </xdr:to>
    <xdr:sp macro="" textlink="">
      <xdr:nvSpPr>
        <xdr:cNvPr id="331" name="楕円 330">
          <a:extLst>
            <a:ext uri="{FF2B5EF4-FFF2-40B4-BE49-F238E27FC236}">
              <a16:creationId xmlns:a16="http://schemas.microsoft.com/office/drawing/2014/main" id="{C0AD1DE7-B857-4E70-8792-9695CBE5EC46}"/>
            </a:ext>
          </a:extLst>
        </xdr:cNvPr>
        <xdr:cNvSpPr/>
      </xdr:nvSpPr>
      <xdr:spPr>
        <a:xfrm>
          <a:off x="98806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100693</xdr:rowOff>
    </xdr:from>
    <xdr:to>
      <xdr:col>10</xdr:col>
      <xdr:colOff>114300</xdr:colOff>
      <xdr:row>105</xdr:row>
      <xdr:rowOff>136616</xdr:rowOff>
    </xdr:to>
    <xdr:cxnSp macro="">
      <xdr:nvCxnSpPr>
        <xdr:cNvPr id="332" name="直線コネクタ 331">
          <a:extLst>
            <a:ext uri="{FF2B5EF4-FFF2-40B4-BE49-F238E27FC236}">
              <a16:creationId xmlns:a16="http://schemas.microsoft.com/office/drawing/2014/main" id="{48D77342-D24A-4346-9DB8-AC8393DE4775}"/>
            </a:ext>
          </a:extLst>
        </xdr:cNvPr>
        <xdr:cNvCxnSpPr/>
      </xdr:nvCxnSpPr>
      <xdr:spPr>
        <a:xfrm>
          <a:off x="1031240" y="18099133"/>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EFBB7DBD-06A1-48A6-8749-E5113459B8CB}"/>
            </a:ext>
          </a:extLst>
        </xdr:cNvPr>
        <xdr:cNvSpPr txBox="1"/>
      </xdr:nvSpPr>
      <xdr:spPr>
        <a:xfrm>
          <a:off x="3239144" y="1787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62EA17C6-ED82-4DDB-AE2A-4FB6E11A69E9}"/>
            </a:ext>
          </a:extLst>
        </xdr:cNvPr>
        <xdr:cNvSpPr txBox="1"/>
      </xdr:nvSpPr>
      <xdr:spPr>
        <a:xfrm>
          <a:off x="24390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782D1A58-0AD7-4067-930D-7E3E9DA5149A}"/>
            </a:ext>
          </a:extLst>
        </xdr:cNvPr>
        <xdr:cNvSpPr txBox="1"/>
      </xdr:nvSpPr>
      <xdr:spPr>
        <a:xfrm>
          <a:off x="164148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336" name="n_4aveValue【市民会館】&#10;有形固定資産減価償却率">
          <a:extLst>
            <a:ext uri="{FF2B5EF4-FFF2-40B4-BE49-F238E27FC236}">
              <a16:creationId xmlns:a16="http://schemas.microsoft.com/office/drawing/2014/main" id="{721F0DD9-2195-4A10-B1FA-A4E0A465BBF6}"/>
            </a:ext>
          </a:extLst>
        </xdr:cNvPr>
        <xdr:cNvSpPr txBox="1"/>
      </xdr:nvSpPr>
      <xdr:spPr>
        <a:xfrm>
          <a:off x="855354" y="1776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78939</xdr:rowOff>
    </xdr:from>
    <xdr:ext cx="405111" cy="259045"/>
    <xdr:sp macro="" textlink="">
      <xdr:nvSpPr>
        <xdr:cNvPr id="337" name="n_1mainValue【市民会館】&#10;有形固定資産減価償却率">
          <a:extLst>
            <a:ext uri="{FF2B5EF4-FFF2-40B4-BE49-F238E27FC236}">
              <a16:creationId xmlns:a16="http://schemas.microsoft.com/office/drawing/2014/main" id="{BC204C73-2C82-4721-8541-893C64573AAC}"/>
            </a:ext>
          </a:extLst>
        </xdr:cNvPr>
        <xdr:cNvSpPr txBox="1"/>
      </xdr:nvSpPr>
      <xdr:spPr>
        <a:xfrm>
          <a:off x="32391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43015</xdr:rowOff>
    </xdr:from>
    <xdr:ext cx="405111" cy="259045"/>
    <xdr:sp macro="" textlink="">
      <xdr:nvSpPr>
        <xdr:cNvPr id="338" name="n_2mainValue【市民会館】&#10;有形固定資産減価償却率">
          <a:extLst>
            <a:ext uri="{FF2B5EF4-FFF2-40B4-BE49-F238E27FC236}">
              <a16:creationId xmlns:a16="http://schemas.microsoft.com/office/drawing/2014/main" id="{D2259795-6D13-4985-A472-87363AA4D425}"/>
            </a:ext>
          </a:extLst>
        </xdr:cNvPr>
        <xdr:cNvSpPr txBox="1"/>
      </xdr:nvSpPr>
      <xdr:spPr>
        <a:xfrm>
          <a:off x="2439044" y="1821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7093</xdr:rowOff>
    </xdr:from>
    <xdr:ext cx="405111" cy="259045"/>
    <xdr:sp macro="" textlink="">
      <xdr:nvSpPr>
        <xdr:cNvPr id="339" name="n_3mainValue【市民会館】&#10;有形固定資産減価償却率">
          <a:extLst>
            <a:ext uri="{FF2B5EF4-FFF2-40B4-BE49-F238E27FC236}">
              <a16:creationId xmlns:a16="http://schemas.microsoft.com/office/drawing/2014/main" id="{7803FC27-B5E9-4008-8B0D-2FAA2BA12711}"/>
            </a:ext>
          </a:extLst>
        </xdr:cNvPr>
        <xdr:cNvSpPr txBox="1"/>
      </xdr:nvSpPr>
      <xdr:spPr>
        <a:xfrm>
          <a:off x="164148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142620</xdr:rowOff>
    </xdr:from>
    <xdr:ext cx="405111" cy="259045"/>
    <xdr:sp macro="" textlink="">
      <xdr:nvSpPr>
        <xdr:cNvPr id="340" name="n_4mainValue【市民会館】&#10;有形固定資産減価償却率">
          <a:extLst>
            <a:ext uri="{FF2B5EF4-FFF2-40B4-BE49-F238E27FC236}">
              <a16:creationId xmlns:a16="http://schemas.microsoft.com/office/drawing/2014/main" id="{735B29D5-7C25-43FB-97A1-12BA06489C6A}"/>
            </a:ext>
          </a:extLst>
        </xdr:cNvPr>
        <xdr:cNvSpPr txBox="1"/>
      </xdr:nvSpPr>
      <xdr:spPr>
        <a:xfrm>
          <a:off x="855354" y="1814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23B76029-7BB6-4056-A2CD-223CE7EC3A1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9821B639-2F5C-4F4F-B8DB-8EB5D030ECC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C1D16A13-2F12-4E58-A1F0-DF82BD7E0E8A}"/>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5D564CDC-2591-42A8-AF35-71FC75C9311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1DFB494A-6282-4046-9E6B-1782E2FA0E0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9B8D8350-5FEF-43DA-AD19-3D5A8047220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E1573330-98EA-4EE5-A989-AEFC0BC6D25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EB36AFF9-75AE-41A0-837E-667CA99F13B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0973CDE3-BAF1-41D2-A3F6-66BABF3E912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F9F7A48A-EB45-4F80-A95F-1B20530C2B84}"/>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F866E9BA-055C-47E0-BA82-08FBE6465766}"/>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6D565276-1DE1-435B-8EB8-8A9F5F25E5B6}"/>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4981F565-80EC-4115-8EE1-2B1BF8DC8697}"/>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4D7FE117-BC71-4DA0-9E93-0E2777C5A9A7}"/>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3546FE9F-E1B6-4BE6-B613-D3F6F1702F26}"/>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B2AC1B9C-68EE-4CE1-ACB0-87F99EC561B8}"/>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422C5346-86A9-4B12-A2F7-224B41684D48}"/>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4E113F53-AA68-4944-8AB9-995CDBFBFEE0}"/>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590B08F1-F3DB-4359-B18E-555491877609}"/>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5BE48A97-91A4-44B8-A2A0-4E1E1A425732}"/>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CC2F5AB1-0ABB-4DF0-B3E1-6CCDD6FDF2A1}"/>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C935D3A7-FF71-4C98-B15B-19636D0CD1AB}"/>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AEE1E165-85D0-4ECE-9348-B8DA36ED6D3C}"/>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A4F589CA-C039-4C77-B103-4EB8DE39B10A}"/>
            </a:ext>
          </a:extLst>
        </xdr:cNvPr>
        <xdr:cNvCxnSpPr/>
      </xdr:nvCxnSpPr>
      <xdr:spPr>
        <a:xfrm flipV="1">
          <a:off x="9429115" y="1719986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4ABB6500-EA01-41C9-A422-49B33114A316}"/>
            </a:ext>
          </a:extLst>
        </xdr:cNvPr>
        <xdr:cNvSpPr txBox="1"/>
      </xdr:nvSpPr>
      <xdr:spPr>
        <a:xfrm>
          <a:off x="9467850" y="1861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43A1F169-54CD-4729-AD3E-EA17B415A11A}"/>
            </a:ext>
          </a:extLst>
        </xdr:cNvPr>
        <xdr:cNvCxnSpPr/>
      </xdr:nvCxnSpPr>
      <xdr:spPr>
        <a:xfrm>
          <a:off x="9356090" y="186126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B41964AF-4322-4D86-8AAD-291D0CF84603}"/>
            </a:ext>
          </a:extLst>
        </xdr:cNvPr>
        <xdr:cNvSpPr txBox="1"/>
      </xdr:nvSpPr>
      <xdr:spPr>
        <a:xfrm>
          <a:off x="9467850" y="1698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19B632D1-F15B-436F-A584-F5D2D27784E0}"/>
            </a:ext>
          </a:extLst>
        </xdr:cNvPr>
        <xdr:cNvCxnSpPr/>
      </xdr:nvCxnSpPr>
      <xdr:spPr>
        <a:xfrm>
          <a:off x="9356090" y="171998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69" name="【市民会館】&#10;一人当たり面積平均値テキスト">
          <a:extLst>
            <a:ext uri="{FF2B5EF4-FFF2-40B4-BE49-F238E27FC236}">
              <a16:creationId xmlns:a16="http://schemas.microsoft.com/office/drawing/2014/main" id="{394CB2AF-12DE-4F11-AC52-C19C1338E871}"/>
            </a:ext>
          </a:extLst>
        </xdr:cNvPr>
        <xdr:cNvSpPr txBox="1"/>
      </xdr:nvSpPr>
      <xdr:spPr>
        <a:xfrm>
          <a:off x="946785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656A6D91-00E3-4847-B66B-42F778687698}"/>
            </a:ext>
          </a:extLst>
        </xdr:cNvPr>
        <xdr:cNvSpPr/>
      </xdr:nvSpPr>
      <xdr:spPr>
        <a:xfrm>
          <a:off x="9394190" y="1832368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F955BDDA-C265-4D4F-833E-CF21FCBA2750}"/>
            </a:ext>
          </a:extLst>
        </xdr:cNvPr>
        <xdr:cNvSpPr/>
      </xdr:nvSpPr>
      <xdr:spPr>
        <a:xfrm>
          <a:off x="8632190" y="1830387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A17408B0-AD52-4984-96A6-DA04333DBFFC}"/>
            </a:ext>
          </a:extLst>
        </xdr:cNvPr>
        <xdr:cNvSpPr/>
      </xdr:nvSpPr>
      <xdr:spPr>
        <a:xfrm>
          <a:off x="7846060" y="183156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54E5AF6E-77B2-486E-88F0-F546B7E3FCAA}"/>
            </a:ext>
          </a:extLst>
        </xdr:cNvPr>
        <xdr:cNvSpPr/>
      </xdr:nvSpPr>
      <xdr:spPr>
        <a:xfrm>
          <a:off x="7029450" y="183244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4" name="フローチャート: 判断 373">
          <a:extLst>
            <a:ext uri="{FF2B5EF4-FFF2-40B4-BE49-F238E27FC236}">
              <a16:creationId xmlns:a16="http://schemas.microsoft.com/office/drawing/2014/main" id="{F5E89F23-9D56-492E-AE12-23835316EA32}"/>
            </a:ext>
          </a:extLst>
        </xdr:cNvPr>
        <xdr:cNvSpPr/>
      </xdr:nvSpPr>
      <xdr:spPr>
        <a:xfrm>
          <a:off x="6231890" y="183103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7EE5E4A-B28E-40AF-BEB2-080A08321D2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49EEA2F-B552-4D18-A6C7-CD18EF54B630}"/>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E2D92556-EEB9-4A16-BE1D-EB8F16901B84}"/>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182D8109-B8BE-418F-A0CB-A83C32BB6072}"/>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6E58C815-3E9D-425C-88FD-6AAD29EF6E7B}"/>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110744</xdr:rowOff>
    </xdr:from>
    <xdr:to>
      <xdr:col>55</xdr:col>
      <xdr:colOff>50800</xdr:colOff>
      <xdr:row>108</xdr:row>
      <xdr:rowOff>40894</xdr:rowOff>
    </xdr:to>
    <xdr:sp macro="" textlink="">
      <xdr:nvSpPr>
        <xdr:cNvPr id="380" name="楕円 379">
          <a:extLst>
            <a:ext uri="{FF2B5EF4-FFF2-40B4-BE49-F238E27FC236}">
              <a16:creationId xmlns:a16="http://schemas.microsoft.com/office/drawing/2014/main" id="{5639CCC6-B70D-494D-90A3-F647EA011DBB}"/>
            </a:ext>
          </a:extLst>
        </xdr:cNvPr>
        <xdr:cNvSpPr/>
      </xdr:nvSpPr>
      <xdr:spPr>
        <a:xfrm>
          <a:off x="9394190" y="1845589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25671</xdr:rowOff>
    </xdr:from>
    <xdr:ext cx="469744" cy="259045"/>
    <xdr:sp macro="" textlink="">
      <xdr:nvSpPr>
        <xdr:cNvPr id="381" name="【市民会館】&#10;一人当たり面積該当値テキスト">
          <a:extLst>
            <a:ext uri="{FF2B5EF4-FFF2-40B4-BE49-F238E27FC236}">
              <a16:creationId xmlns:a16="http://schemas.microsoft.com/office/drawing/2014/main" id="{10CF5920-DA89-4D2D-BE8F-8DED185BCB5F}"/>
            </a:ext>
          </a:extLst>
        </xdr:cNvPr>
        <xdr:cNvSpPr txBox="1"/>
      </xdr:nvSpPr>
      <xdr:spPr>
        <a:xfrm>
          <a:off x="9467850" y="1836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109982</xdr:rowOff>
    </xdr:from>
    <xdr:to>
      <xdr:col>50</xdr:col>
      <xdr:colOff>165100</xdr:colOff>
      <xdr:row>108</xdr:row>
      <xdr:rowOff>40132</xdr:rowOff>
    </xdr:to>
    <xdr:sp macro="" textlink="">
      <xdr:nvSpPr>
        <xdr:cNvPr id="382" name="楕円 381">
          <a:extLst>
            <a:ext uri="{FF2B5EF4-FFF2-40B4-BE49-F238E27FC236}">
              <a16:creationId xmlns:a16="http://schemas.microsoft.com/office/drawing/2014/main" id="{BA2C4FD7-DA84-46CC-928D-2C379057EE98}"/>
            </a:ext>
          </a:extLst>
        </xdr:cNvPr>
        <xdr:cNvSpPr/>
      </xdr:nvSpPr>
      <xdr:spPr>
        <a:xfrm>
          <a:off x="8632190" y="184532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160782</xdr:rowOff>
    </xdr:from>
    <xdr:to>
      <xdr:col>55</xdr:col>
      <xdr:colOff>0</xdr:colOff>
      <xdr:row>107</xdr:row>
      <xdr:rowOff>161544</xdr:rowOff>
    </xdr:to>
    <xdr:cxnSp macro="">
      <xdr:nvCxnSpPr>
        <xdr:cNvPr id="383" name="直線コネクタ 382">
          <a:extLst>
            <a:ext uri="{FF2B5EF4-FFF2-40B4-BE49-F238E27FC236}">
              <a16:creationId xmlns:a16="http://schemas.microsoft.com/office/drawing/2014/main" id="{BB365CF5-3060-470C-8154-3CEA749799D0}"/>
            </a:ext>
          </a:extLst>
        </xdr:cNvPr>
        <xdr:cNvCxnSpPr/>
      </xdr:nvCxnSpPr>
      <xdr:spPr>
        <a:xfrm>
          <a:off x="8686800" y="18507837"/>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113792</xdr:rowOff>
    </xdr:from>
    <xdr:to>
      <xdr:col>46</xdr:col>
      <xdr:colOff>38100</xdr:colOff>
      <xdr:row>108</xdr:row>
      <xdr:rowOff>43942</xdr:rowOff>
    </xdr:to>
    <xdr:sp macro="" textlink="">
      <xdr:nvSpPr>
        <xdr:cNvPr id="384" name="楕円 383">
          <a:extLst>
            <a:ext uri="{FF2B5EF4-FFF2-40B4-BE49-F238E27FC236}">
              <a16:creationId xmlns:a16="http://schemas.microsoft.com/office/drawing/2014/main" id="{54AA7F42-34CF-4111-8FD1-03A5AFD1667E}"/>
            </a:ext>
          </a:extLst>
        </xdr:cNvPr>
        <xdr:cNvSpPr/>
      </xdr:nvSpPr>
      <xdr:spPr>
        <a:xfrm>
          <a:off x="7846060" y="184589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160782</xdr:rowOff>
    </xdr:from>
    <xdr:to>
      <xdr:col>50</xdr:col>
      <xdr:colOff>114300</xdr:colOff>
      <xdr:row>107</xdr:row>
      <xdr:rowOff>164592</xdr:rowOff>
    </xdr:to>
    <xdr:cxnSp macro="">
      <xdr:nvCxnSpPr>
        <xdr:cNvPr id="385" name="直線コネクタ 384">
          <a:extLst>
            <a:ext uri="{FF2B5EF4-FFF2-40B4-BE49-F238E27FC236}">
              <a16:creationId xmlns:a16="http://schemas.microsoft.com/office/drawing/2014/main" id="{36B96545-8921-41E1-AC0E-7E9D338334B1}"/>
            </a:ext>
          </a:extLst>
        </xdr:cNvPr>
        <xdr:cNvCxnSpPr/>
      </xdr:nvCxnSpPr>
      <xdr:spPr>
        <a:xfrm flipV="1">
          <a:off x="7889240" y="18507837"/>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116460</xdr:rowOff>
    </xdr:from>
    <xdr:to>
      <xdr:col>41</xdr:col>
      <xdr:colOff>101600</xdr:colOff>
      <xdr:row>108</xdr:row>
      <xdr:rowOff>46610</xdr:rowOff>
    </xdr:to>
    <xdr:sp macro="" textlink="">
      <xdr:nvSpPr>
        <xdr:cNvPr id="386" name="楕円 385">
          <a:extLst>
            <a:ext uri="{FF2B5EF4-FFF2-40B4-BE49-F238E27FC236}">
              <a16:creationId xmlns:a16="http://schemas.microsoft.com/office/drawing/2014/main" id="{D971F808-F6CD-4DDC-B657-84E82EF017AF}"/>
            </a:ext>
          </a:extLst>
        </xdr:cNvPr>
        <xdr:cNvSpPr/>
      </xdr:nvSpPr>
      <xdr:spPr>
        <a:xfrm>
          <a:off x="7029450" y="184616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164592</xdr:rowOff>
    </xdr:from>
    <xdr:to>
      <xdr:col>45</xdr:col>
      <xdr:colOff>177800</xdr:colOff>
      <xdr:row>107</xdr:row>
      <xdr:rowOff>167260</xdr:rowOff>
    </xdr:to>
    <xdr:cxnSp macro="">
      <xdr:nvCxnSpPr>
        <xdr:cNvPr id="387" name="直線コネクタ 386">
          <a:extLst>
            <a:ext uri="{FF2B5EF4-FFF2-40B4-BE49-F238E27FC236}">
              <a16:creationId xmlns:a16="http://schemas.microsoft.com/office/drawing/2014/main" id="{CB29B1C3-5059-4EA5-B9D9-95A81886C53C}"/>
            </a:ext>
          </a:extLst>
        </xdr:cNvPr>
        <xdr:cNvCxnSpPr/>
      </xdr:nvCxnSpPr>
      <xdr:spPr>
        <a:xfrm flipV="1">
          <a:off x="7084060" y="18513552"/>
          <a:ext cx="80518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119507</xdr:rowOff>
    </xdr:from>
    <xdr:to>
      <xdr:col>36</xdr:col>
      <xdr:colOff>165100</xdr:colOff>
      <xdr:row>108</xdr:row>
      <xdr:rowOff>49657</xdr:rowOff>
    </xdr:to>
    <xdr:sp macro="" textlink="">
      <xdr:nvSpPr>
        <xdr:cNvPr id="388" name="楕円 387">
          <a:extLst>
            <a:ext uri="{FF2B5EF4-FFF2-40B4-BE49-F238E27FC236}">
              <a16:creationId xmlns:a16="http://schemas.microsoft.com/office/drawing/2014/main" id="{14412E3B-63C3-436A-8630-27A6E1D47906}"/>
            </a:ext>
          </a:extLst>
        </xdr:cNvPr>
        <xdr:cNvSpPr/>
      </xdr:nvSpPr>
      <xdr:spPr>
        <a:xfrm>
          <a:off x="6231890" y="184665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167260</xdr:rowOff>
    </xdr:from>
    <xdr:to>
      <xdr:col>41</xdr:col>
      <xdr:colOff>50800</xdr:colOff>
      <xdr:row>107</xdr:row>
      <xdr:rowOff>170307</xdr:rowOff>
    </xdr:to>
    <xdr:cxnSp macro="">
      <xdr:nvCxnSpPr>
        <xdr:cNvPr id="389" name="直線コネクタ 388">
          <a:extLst>
            <a:ext uri="{FF2B5EF4-FFF2-40B4-BE49-F238E27FC236}">
              <a16:creationId xmlns:a16="http://schemas.microsoft.com/office/drawing/2014/main" id="{81329696-05AD-4AEC-90E3-7F8E1801D2EC}"/>
            </a:ext>
          </a:extLst>
        </xdr:cNvPr>
        <xdr:cNvCxnSpPr/>
      </xdr:nvCxnSpPr>
      <xdr:spPr>
        <a:xfrm flipV="1">
          <a:off x="6286500" y="18516220"/>
          <a:ext cx="79756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0" name="n_1aveValue【市民会館】&#10;一人当たり面積">
          <a:extLst>
            <a:ext uri="{FF2B5EF4-FFF2-40B4-BE49-F238E27FC236}">
              <a16:creationId xmlns:a16="http://schemas.microsoft.com/office/drawing/2014/main" id="{0CEFB480-CAE5-48C0-B6D8-1E6357561160}"/>
            </a:ext>
          </a:extLst>
        </xdr:cNvPr>
        <xdr:cNvSpPr txBox="1"/>
      </xdr:nvSpPr>
      <xdr:spPr>
        <a:xfrm>
          <a:off x="8454467" y="1808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91" name="n_2aveValue【市民会館】&#10;一人当たり面積">
          <a:extLst>
            <a:ext uri="{FF2B5EF4-FFF2-40B4-BE49-F238E27FC236}">
              <a16:creationId xmlns:a16="http://schemas.microsoft.com/office/drawing/2014/main" id="{032A6CF2-FBB5-4122-815A-A5AD33D7B4BE}"/>
            </a:ext>
          </a:extLst>
        </xdr:cNvPr>
        <xdr:cNvSpPr txBox="1"/>
      </xdr:nvSpPr>
      <xdr:spPr>
        <a:xfrm>
          <a:off x="7673417" y="180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392" name="n_3aveValue【市民会館】&#10;一人当たり面積">
          <a:extLst>
            <a:ext uri="{FF2B5EF4-FFF2-40B4-BE49-F238E27FC236}">
              <a16:creationId xmlns:a16="http://schemas.microsoft.com/office/drawing/2014/main" id="{0F37EEBD-9E99-4547-BB8E-7A1E7CD23E14}"/>
            </a:ext>
          </a:extLst>
        </xdr:cNvPr>
        <xdr:cNvSpPr txBox="1"/>
      </xdr:nvSpPr>
      <xdr:spPr>
        <a:xfrm>
          <a:off x="6866332" y="18095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393" name="n_4aveValue【市民会館】&#10;一人当たり面積">
          <a:extLst>
            <a:ext uri="{FF2B5EF4-FFF2-40B4-BE49-F238E27FC236}">
              <a16:creationId xmlns:a16="http://schemas.microsoft.com/office/drawing/2014/main" id="{A64DD5C6-5720-43A7-9DE4-AF172CD60E0C}"/>
            </a:ext>
          </a:extLst>
        </xdr:cNvPr>
        <xdr:cNvSpPr txBox="1"/>
      </xdr:nvSpPr>
      <xdr:spPr>
        <a:xfrm>
          <a:off x="6068772"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31259</xdr:rowOff>
    </xdr:from>
    <xdr:ext cx="469744" cy="259045"/>
    <xdr:sp macro="" textlink="">
      <xdr:nvSpPr>
        <xdr:cNvPr id="394" name="n_1mainValue【市民会館】&#10;一人当たり面積">
          <a:extLst>
            <a:ext uri="{FF2B5EF4-FFF2-40B4-BE49-F238E27FC236}">
              <a16:creationId xmlns:a16="http://schemas.microsoft.com/office/drawing/2014/main" id="{8649A1D7-8EEA-487E-A707-C57B2DA58F78}"/>
            </a:ext>
          </a:extLst>
        </xdr:cNvPr>
        <xdr:cNvSpPr txBox="1"/>
      </xdr:nvSpPr>
      <xdr:spPr>
        <a:xfrm>
          <a:off x="8454467" y="1854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35069</xdr:rowOff>
    </xdr:from>
    <xdr:ext cx="469744" cy="259045"/>
    <xdr:sp macro="" textlink="">
      <xdr:nvSpPr>
        <xdr:cNvPr id="395" name="n_2mainValue【市民会館】&#10;一人当たり面積">
          <a:extLst>
            <a:ext uri="{FF2B5EF4-FFF2-40B4-BE49-F238E27FC236}">
              <a16:creationId xmlns:a16="http://schemas.microsoft.com/office/drawing/2014/main" id="{BAB55D19-6B9E-4151-852A-E94D292711E8}"/>
            </a:ext>
          </a:extLst>
        </xdr:cNvPr>
        <xdr:cNvSpPr txBox="1"/>
      </xdr:nvSpPr>
      <xdr:spPr>
        <a:xfrm>
          <a:off x="7673417" y="185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37737</xdr:rowOff>
    </xdr:from>
    <xdr:ext cx="469744" cy="259045"/>
    <xdr:sp macro="" textlink="">
      <xdr:nvSpPr>
        <xdr:cNvPr id="396" name="n_3mainValue【市民会館】&#10;一人当たり面積">
          <a:extLst>
            <a:ext uri="{FF2B5EF4-FFF2-40B4-BE49-F238E27FC236}">
              <a16:creationId xmlns:a16="http://schemas.microsoft.com/office/drawing/2014/main" id="{D162355F-1C88-4186-BEF4-2E68B7257346}"/>
            </a:ext>
          </a:extLst>
        </xdr:cNvPr>
        <xdr:cNvSpPr txBox="1"/>
      </xdr:nvSpPr>
      <xdr:spPr>
        <a:xfrm>
          <a:off x="6866332" y="1855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40784</xdr:rowOff>
    </xdr:from>
    <xdr:ext cx="469744" cy="259045"/>
    <xdr:sp macro="" textlink="">
      <xdr:nvSpPr>
        <xdr:cNvPr id="397" name="n_4mainValue【市民会館】&#10;一人当たり面積">
          <a:extLst>
            <a:ext uri="{FF2B5EF4-FFF2-40B4-BE49-F238E27FC236}">
              <a16:creationId xmlns:a16="http://schemas.microsoft.com/office/drawing/2014/main" id="{6DBB0792-71A4-4E80-87E5-A2319341CC17}"/>
            </a:ext>
          </a:extLst>
        </xdr:cNvPr>
        <xdr:cNvSpPr txBox="1"/>
      </xdr:nvSpPr>
      <xdr:spPr>
        <a:xfrm>
          <a:off x="6068772" y="185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3857B51-36F9-42F3-B2CC-6962D66293A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C45D8165-5C0F-4733-B9CE-B7510C1EA55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4F73E3DA-B975-4551-88E6-A3548173C3C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ABE93C7D-EA97-4AFA-BFFC-3BF4EF8ADC4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E000DEAF-7D58-47A3-8EDA-B067B189056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6615C72B-D8D8-4500-B379-93839C4CB54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7A4E11D7-2039-44DE-8078-70871343E72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FEE01681-9706-447E-BF78-D191E502269C}"/>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29CFD7C9-666A-43F6-85DA-9DAD1FC1C86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0EF0A428-6028-47E6-95B7-2998189DDE2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BB825EF5-705E-4F9E-ABD6-796E3EA1C33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3B64F00B-A2A5-454C-85F1-CF5A81B467A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E5B04949-41F4-459C-B4AF-FBB28ED38EA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0FD99D73-4770-4338-AD0C-C0A01832E31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47E9BA71-13FA-4451-8494-62E19D68755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893BE5A5-76D8-48BA-BD9A-DFE13F0A63A8}"/>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65ACA923-4AE4-4225-9498-3F7ABD44296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0DC9F179-7ED8-4A76-849B-652F9763C17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4CD2D49F-558D-4410-A87A-E8176D301BD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A9FBA2E1-BC1B-49EC-AC54-CAFD880F4F6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1D69A99-E355-4FC6-A05B-154A40F8F55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38AAFDD-A71C-4F7C-8538-C65D363D6E4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C6718022-14A5-49F8-BC96-13D8EC58359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AAD9760E-2968-4DFF-A709-FBD6A2D874E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BBC4D222-2AB8-4A9E-BC7B-52809CC4EB0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C1E4A96D-636A-4959-A2DA-58DEAE91A22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6E347639-2AA4-4831-89AF-6A9EBA8682D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4D5E5631-C665-432C-83EF-33CD56F338FB}"/>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425971FF-BF4D-4946-AF43-B37816B26E29}"/>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2291F07E-CA90-48A9-8124-2A2B67AFB06E}"/>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5DD7C12B-900D-439E-8A8B-59BE5DF1E27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B995C2AC-B540-4D28-AF22-50E50DAEE80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789F3A44-FF47-4ED8-B642-70B720646D90}"/>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32555142-D8A9-4EF3-A378-67C1DA4F1C79}"/>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7E88ABFA-B3EB-47E3-8EE6-9F263BF5FD4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A9FDF35E-32D7-40EA-A28F-35C68BF3A7F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A19DD294-DEE6-4672-8F9A-E1627E57CABF}"/>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F3499D21-29D0-421F-8909-2EA9AA7FD9F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6ED5970B-F53E-4C96-B97C-CC29C1660C4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CA68452C-4D52-4EB1-959D-3B30C82F9D8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38" name="直線コネクタ 437">
          <a:extLst>
            <a:ext uri="{FF2B5EF4-FFF2-40B4-BE49-F238E27FC236}">
              <a16:creationId xmlns:a16="http://schemas.microsoft.com/office/drawing/2014/main" id="{D958012B-894B-47C9-AEAF-26ACA19DB76C}"/>
            </a:ext>
          </a:extLst>
        </xdr:cNvPr>
        <xdr:cNvCxnSpPr/>
      </xdr:nvCxnSpPr>
      <xdr:spPr>
        <a:xfrm flipV="1">
          <a:off x="14703424" y="945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9" name="【保健センター・保健所】&#10;有形固定資産減価償却率最小値テキスト">
          <a:extLst>
            <a:ext uri="{FF2B5EF4-FFF2-40B4-BE49-F238E27FC236}">
              <a16:creationId xmlns:a16="http://schemas.microsoft.com/office/drawing/2014/main" id="{76EBA719-845F-4878-A4CF-4E6D08738878}"/>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40" name="直線コネクタ 439">
          <a:extLst>
            <a:ext uri="{FF2B5EF4-FFF2-40B4-BE49-F238E27FC236}">
              <a16:creationId xmlns:a16="http://schemas.microsoft.com/office/drawing/2014/main" id="{EA437CBD-0417-4692-B2C4-C31EF859EA42}"/>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31D94D5E-E733-4894-ACDF-2A798F02F5D6}"/>
            </a:ext>
          </a:extLst>
        </xdr:cNvPr>
        <xdr:cNvSpPr txBox="1"/>
      </xdr:nvSpPr>
      <xdr:spPr>
        <a:xfrm>
          <a:off x="1474216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42" name="直線コネクタ 441">
          <a:extLst>
            <a:ext uri="{FF2B5EF4-FFF2-40B4-BE49-F238E27FC236}">
              <a16:creationId xmlns:a16="http://schemas.microsoft.com/office/drawing/2014/main" id="{B2D6A16B-0B73-4A0F-8831-E0ABC7526EF4}"/>
            </a:ext>
          </a:extLst>
        </xdr:cNvPr>
        <xdr:cNvCxnSpPr/>
      </xdr:nvCxnSpPr>
      <xdr:spPr>
        <a:xfrm>
          <a:off x="14611350" y="945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5E996F8D-4BB1-4FC8-8EF4-F8C374D3D717}"/>
            </a:ext>
          </a:extLst>
        </xdr:cNvPr>
        <xdr:cNvSpPr txBox="1"/>
      </xdr:nvSpPr>
      <xdr:spPr>
        <a:xfrm>
          <a:off x="14742160" y="1006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44" name="フローチャート: 判断 443">
          <a:extLst>
            <a:ext uri="{FF2B5EF4-FFF2-40B4-BE49-F238E27FC236}">
              <a16:creationId xmlns:a16="http://schemas.microsoft.com/office/drawing/2014/main" id="{267E4D18-B05D-4E3E-9B69-AE881227D071}"/>
            </a:ext>
          </a:extLst>
        </xdr:cNvPr>
        <xdr:cNvSpPr/>
      </xdr:nvSpPr>
      <xdr:spPr>
        <a:xfrm>
          <a:off x="14649450" y="102076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45" name="フローチャート: 判断 444">
          <a:extLst>
            <a:ext uri="{FF2B5EF4-FFF2-40B4-BE49-F238E27FC236}">
              <a16:creationId xmlns:a16="http://schemas.microsoft.com/office/drawing/2014/main" id="{5033F14E-B467-47B6-B31C-B3C19A6D79AC}"/>
            </a:ext>
          </a:extLst>
        </xdr:cNvPr>
        <xdr:cNvSpPr/>
      </xdr:nvSpPr>
      <xdr:spPr>
        <a:xfrm>
          <a:off x="13887450" y="1020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6" name="フローチャート: 判断 445">
          <a:extLst>
            <a:ext uri="{FF2B5EF4-FFF2-40B4-BE49-F238E27FC236}">
              <a16:creationId xmlns:a16="http://schemas.microsoft.com/office/drawing/2014/main" id="{32BB0421-F1E4-49D4-B974-F829EB908925}"/>
            </a:ext>
          </a:extLst>
        </xdr:cNvPr>
        <xdr:cNvSpPr/>
      </xdr:nvSpPr>
      <xdr:spPr>
        <a:xfrm>
          <a:off x="130898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47" name="フローチャート: 判断 446">
          <a:extLst>
            <a:ext uri="{FF2B5EF4-FFF2-40B4-BE49-F238E27FC236}">
              <a16:creationId xmlns:a16="http://schemas.microsoft.com/office/drawing/2014/main" id="{290F8C6F-AFC9-4272-B9DB-2E94A541629C}"/>
            </a:ext>
          </a:extLst>
        </xdr:cNvPr>
        <xdr:cNvSpPr/>
      </xdr:nvSpPr>
      <xdr:spPr>
        <a:xfrm>
          <a:off x="12303760" y="10150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48" name="フローチャート: 判断 447">
          <a:extLst>
            <a:ext uri="{FF2B5EF4-FFF2-40B4-BE49-F238E27FC236}">
              <a16:creationId xmlns:a16="http://schemas.microsoft.com/office/drawing/2014/main" id="{23445324-CF3C-4DAE-A635-EEFBAE01320B}"/>
            </a:ext>
          </a:extLst>
        </xdr:cNvPr>
        <xdr:cNvSpPr/>
      </xdr:nvSpPr>
      <xdr:spPr>
        <a:xfrm>
          <a:off x="11487150" y="1007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934E058-A98B-4A6D-8589-AA7FB935CA1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785E1D8-573E-4930-950E-59CC48560C2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C74A68AF-41F9-4E2E-9E40-AB21DE81792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23A38B3A-DE9B-42AC-9374-0A7A1351A9F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4BC309C-FC72-43E1-86E7-3F0BCE2B0E4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57785</xdr:rowOff>
    </xdr:from>
    <xdr:to>
      <xdr:col>85</xdr:col>
      <xdr:colOff>177800</xdr:colOff>
      <xdr:row>60</xdr:row>
      <xdr:rowOff>159385</xdr:rowOff>
    </xdr:to>
    <xdr:sp macro="" textlink="">
      <xdr:nvSpPr>
        <xdr:cNvPr id="454" name="楕円 453">
          <a:extLst>
            <a:ext uri="{FF2B5EF4-FFF2-40B4-BE49-F238E27FC236}">
              <a16:creationId xmlns:a16="http://schemas.microsoft.com/office/drawing/2014/main" id="{7D284EB7-CFF3-42D4-972C-71C4F3A39582}"/>
            </a:ext>
          </a:extLst>
        </xdr:cNvPr>
        <xdr:cNvSpPr/>
      </xdr:nvSpPr>
      <xdr:spPr>
        <a:xfrm>
          <a:off x="14649450" y="103409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36212</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98635C1D-15AA-4FF2-898A-68FDBFB8EA1A}"/>
            </a:ext>
          </a:extLst>
        </xdr:cNvPr>
        <xdr:cNvSpPr txBox="1"/>
      </xdr:nvSpPr>
      <xdr:spPr>
        <a:xfrm>
          <a:off x="14742160"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456" name="楕円 455">
          <a:extLst>
            <a:ext uri="{FF2B5EF4-FFF2-40B4-BE49-F238E27FC236}">
              <a16:creationId xmlns:a16="http://schemas.microsoft.com/office/drawing/2014/main" id="{DE1C2E8A-A87C-4CFE-9423-D4A361FE270B}"/>
            </a:ext>
          </a:extLst>
        </xdr:cNvPr>
        <xdr:cNvSpPr/>
      </xdr:nvSpPr>
      <xdr:spPr>
        <a:xfrm>
          <a:off x="1388745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108585</xdr:rowOff>
    </xdr:from>
    <xdr:to>
      <xdr:col>85</xdr:col>
      <xdr:colOff>127000</xdr:colOff>
      <xdr:row>60</xdr:row>
      <xdr:rowOff>114300</xdr:rowOff>
    </xdr:to>
    <xdr:cxnSp macro="">
      <xdr:nvCxnSpPr>
        <xdr:cNvPr id="457" name="直線コネクタ 456">
          <a:extLst>
            <a:ext uri="{FF2B5EF4-FFF2-40B4-BE49-F238E27FC236}">
              <a16:creationId xmlns:a16="http://schemas.microsoft.com/office/drawing/2014/main" id="{9B26255C-B8DD-4F05-9664-615DE38C7A47}"/>
            </a:ext>
          </a:extLst>
        </xdr:cNvPr>
        <xdr:cNvCxnSpPr/>
      </xdr:nvCxnSpPr>
      <xdr:spPr>
        <a:xfrm flipV="1">
          <a:off x="13942060" y="10393680"/>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38735</xdr:rowOff>
    </xdr:from>
    <xdr:to>
      <xdr:col>76</xdr:col>
      <xdr:colOff>165100</xdr:colOff>
      <xdr:row>60</xdr:row>
      <xdr:rowOff>140335</xdr:rowOff>
    </xdr:to>
    <xdr:sp macro="" textlink="">
      <xdr:nvSpPr>
        <xdr:cNvPr id="458" name="楕円 457">
          <a:extLst>
            <a:ext uri="{FF2B5EF4-FFF2-40B4-BE49-F238E27FC236}">
              <a16:creationId xmlns:a16="http://schemas.microsoft.com/office/drawing/2014/main" id="{A4E0C031-57EA-47B6-8DC9-22ED889BF72D}"/>
            </a:ext>
          </a:extLst>
        </xdr:cNvPr>
        <xdr:cNvSpPr/>
      </xdr:nvSpPr>
      <xdr:spPr>
        <a:xfrm>
          <a:off x="13089890" y="103257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89535</xdr:rowOff>
    </xdr:from>
    <xdr:to>
      <xdr:col>81</xdr:col>
      <xdr:colOff>50800</xdr:colOff>
      <xdr:row>60</xdr:row>
      <xdr:rowOff>114300</xdr:rowOff>
    </xdr:to>
    <xdr:cxnSp macro="">
      <xdr:nvCxnSpPr>
        <xdr:cNvPr id="459" name="直線コネクタ 458">
          <a:extLst>
            <a:ext uri="{FF2B5EF4-FFF2-40B4-BE49-F238E27FC236}">
              <a16:creationId xmlns:a16="http://schemas.microsoft.com/office/drawing/2014/main" id="{DFA0AD34-4C5F-4254-B5C8-EC700D1B534B}"/>
            </a:ext>
          </a:extLst>
        </xdr:cNvPr>
        <xdr:cNvCxnSpPr/>
      </xdr:nvCxnSpPr>
      <xdr:spPr>
        <a:xfrm>
          <a:off x="13144500" y="10380345"/>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xdr:rowOff>
    </xdr:from>
    <xdr:to>
      <xdr:col>72</xdr:col>
      <xdr:colOff>38100</xdr:colOff>
      <xdr:row>60</xdr:row>
      <xdr:rowOff>115570</xdr:rowOff>
    </xdr:to>
    <xdr:sp macro="" textlink="">
      <xdr:nvSpPr>
        <xdr:cNvPr id="460" name="楕円 459">
          <a:extLst>
            <a:ext uri="{FF2B5EF4-FFF2-40B4-BE49-F238E27FC236}">
              <a16:creationId xmlns:a16="http://schemas.microsoft.com/office/drawing/2014/main" id="{8A21638E-0B78-4C2A-8F94-A23881D970EA}"/>
            </a:ext>
          </a:extLst>
        </xdr:cNvPr>
        <xdr:cNvSpPr/>
      </xdr:nvSpPr>
      <xdr:spPr>
        <a:xfrm>
          <a:off x="12303760" y="10304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64770</xdr:rowOff>
    </xdr:from>
    <xdr:to>
      <xdr:col>76</xdr:col>
      <xdr:colOff>114300</xdr:colOff>
      <xdr:row>60</xdr:row>
      <xdr:rowOff>89535</xdr:rowOff>
    </xdr:to>
    <xdr:cxnSp macro="">
      <xdr:nvCxnSpPr>
        <xdr:cNvPr id="461" name="直線コネクタ 460">
          <a:extLst>
            <a:ext uri="{FF2B5EF4-FFF2-40B4-BE49-F238E27FC236}">
              <a16:creationId xmlns:a16="http://schemas.microsoft.com/office/drawing/2014/main" id="{CD83ED5F-1B0C-44DE-BEB1-D6E6814D7891}"/>
            </a:ext>
          </a:extLst>
        </xdr:cNvPr>
        <xdr:cNvCxnSpPr/>
      </xdr:nvCxnSpPr>
      <xdr:spPr>
        <a:xfrm>
          <a:off x="12346940" y="1034986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164465</xdr:rowOff>
    </xdr:from>
    <xdr:to>
      <xdr:col>67</xdr:col>
      <xdr:colOff>101600</xdr:colOff>
      <xdr:row>60</xdr:row>
      <xdr:rowOff>94615</xdr:rowOff>
    </xdr:to>
    <xdr:sp macro="" textlink="">
      <xdr:nvSpPr>
        <xdr:cNvPr id="462" name="楕円 461">
          <a:extLst>
            <a:ext uri="{FF2B5EF4-FFF2-40B4-BE49-F238E27FC236}">
              <a16:creationId xmlns:a16="http://schemas.microsoft.com/office/drawing/2014/main" id="{92F70F61-594F-4A37-9F6F-382A181A206F}"/>
            </a:ext>
          </a:extLst>
        </xdr:cNvPr>
        <xdr:cNvSpPr/>
      </xdr:nvSpPr>
      <xdr:spPr>
        <a:xfrm>
          <a:off x="11487150" y="1028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64770</xdr:rowOff>
    </xdr:to>
    <xdr:cxnSp macro="">
      <xdr:nvCxnSpPr>
        <xdr:cNvPr id="463" name="直線コネクタ 462">
          <a:extLst>
            <a:ext uri="{FF2B5EF4-FFF2-40B4-BE49-F238E27FC236}">
              <a16:creationId xmlns:a16="http://schemas.microsoft.com/office/drawing/2014/main" id="{48226F37-07D2-4427-89B5-3A9AADE01DEB}"/>
            </a:ext>
          </a:extLst>
        </xdr:cNvPr>
        <xdr:cNvCxnSpPr/>
      </xdr:nvCxnSpPr>
      <xdr:spPr>
        <a:xfrm>
          <a:off x="11541760" y="10332720"/>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7BFF50B8-7499-4978-8CAA-D9762939C64D}"/>
            </a:ext>
          </a:extLst>
        </xdr:cNvPr>
        <xdr:cNvSpPr txBox="1"/>
      </xdr:nvSpPr>
      <xdr:spPr>
        <a:xfrm>
          <a:off x="1373823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C963D5AB-A297-4E16-9B83-956B4ACFB107}"/>
            </a:ext>
          </a:extLst>
        </xdr:cNvPr>
        <xdr:cNvSpPr txBox="1"/>
      </xdr:nvSpPr>
      <xdr:spPr>
        <a:xfrm>
          <a:off x="1295718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5271B5FB-5B2C-4918-903A-C85ED3517125}"/>
            </a:ext>
          </a:extLst>
        </xdr:cNvPr>
        <xdr:cNvSpPr txBox="1"/>
      </xdr:nvSpPr>
      <xdr:spPr>
        <a:xfrm>
          <a:off x="1217105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2F20D62A-5432-4733-B320-6069DEB9FBC5}"/>
            </a:ext>
          </a:extLst>
        </xdr:cNvPr>
        <xdr:cNvSpPr txBox="1"/>
      </xdr:nvSpPr>
      <xdr:spPr>
        <a:xfrm>
          <a:off x="113544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92AE4B09-7AEC-431D-B496-89EDF55B08EA}"/>
            </a:ext>
          </a:extLst>
        </xdr:cNvPr>
        <xdr:cNvSpPr txBox="1"/>
      </xdr:nvSpPr>
      <xdr:spPr>
        <a:xfrm>
          <a:off x="1373823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131462</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58854FA8-C98D-475B-A2FF-29378AD3EBF7}"/>
            </a:ext>
          </a:extLst>
        </xdr:cNvPr>
        <xdr:cNvSpPr txBox="1"/>
      </xdr:nvSpPr>
      <xdr:spPr>
        <a:xfrm>
          <a:off x="1295718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106697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0A054D84-38D7-4FBA-B697-BE7E302CC592}"/>
            </a:ext>
          </a:extLst>
        </xdr:cNvPr>
        <xdr:cNvSpPr txBox="1"/>
      </xdr:nvSpPr>
      <xdr:spPr>
        <a:xfrm>
          <a:off x="1217105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85742</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FA96D2EB-D480-4D26-8F40-A7700A75F5EE}"/>
            </a:ext>
          </a:extLst>
        </xdr:cNvPr>
        <xdr:cNvSpPr txBox="1"/>
      </xdr:nvSpPr>
      <xdr:spPr>
        <a:xfrm>
          <a:off x="113544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EE7CCF09-0B6A-4B29-9447-F145C92BFA3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644CF508-9C00-4840-A71A-C76E2902985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EAE8721F-EED2-42EE-A397-B6EA6C0087B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DFA05A79-D174-4D4C-B8E3-4C48273B036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5A5DD6E0-5D6B-4ED3-B819-7DE0671EA16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A0FCAB80-1E4C-4FEF-B712-C2EDD33731B3}"/>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F4A4DE14-21BF-41C2-A399-169DA9E074F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8D06A73A-6310-40C0-8CA9-CC204FF59CE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26FD37FF-7E38-43A1-9D70-65D0B728A88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908A3D50-D7D1-4959-B34C-CB1D72A3383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C6F2478A-C902-43AB-B22E-C47C8FD236E1}"/>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B6BF0EDA-EA39-4F87-A6C8-DD798A27829B}"/>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E9BBF2D8-74BF-4E14-8D78-F09FD8A1A4C6}"/>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67F0665C-1012-411D-AD8E-16F9FB268A79}"/>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FED3DFEA-2B4A-4B99-8214-8312573B7E37}"/>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815B5701-EDDF-46BD-94CF-A7898A481C4E}"/>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0C14A219-A377-44BF-B486-068373EB8D5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E493DE71-AE5F-473D-9975-B5623686E059}"/>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7CB922D9-0753-4D54-B01C-01A1FB80977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F2AC3883-29AD-46B5-A871-B75D4F56548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D112C64B-6C8B-4CDA-95B6-00244F68051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493" name="直線コネクタ 492">
          <a:extLst>
            <a:ext uri="{FF2B5EF4-FFF2-40B4-BE49-F238E27FC236}">
              <a16:creationId xmlns:a16="http://schemas.microsoft.com/office/drawing/2014/main" id="{CB371E8E-9B7A-4DF3-9745-FD319A56F415}"/>
            </a:ext>
          </a:extLst>
        </xdr:cNvPr>
        <xdr:cNvCxnSpPr/>
      </xdr:nvCxnSpPr>
      <xdr:spPr>
        <a:xfrm flipV="1">
          <a:off x="19947254" y="9646081"/>
          <a:ext cx="0" cy="1310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74F9C5F5-61E2-40E4-B044-26D13F0311E2}"/>
            </a:ext>
          </a:extLst>
        </xdr:cNvPr>
        <xdr:cNvSpPr txBox="1"/>
      </xdr:nvSpPr>
      <xdr:spPr>
        <a:xfrm>
          <a:off x="19985990" y="1096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495" name="直線コネクタ 494">
          <a:extLst>
            <a:ext uri="{FF2B5EF4-FFF2-40B4-BE49-F238E27FC236}">
              <a16:creationId xmlns:a16="http://schemas.microsoft.com/office/drawing/2014/main" id="{33FF7938-44C8-4821-BBD6-2C4FD253E72B}"/>
            </a:ext>
          </a:extLst>
        </xdr:cNvPr>
        <xdr:cNvCxnSpPr/>
      </xdr:nvCxnSpPr>
      <xdr:spPr>
        <a:xfrm>
          <a:off x="19885660" y="10956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7933780D-0195-468A-AC41-7E690E2FF196}"/>
            </a:ext>
          </a:extLst>
        </xdr:cNvPr>
        <xdr:cNvSpPr txBox="1"/>
      </xdr:nvSpPr>
      <xdr:spPr>
        <a:xfrm>
          <a:off x="19985990" y="942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497" name="直線コネクタ 496">
          <a:extLst>
            <a:ext uri="{FF2B5EF4-FFF2-40B4-BE49-F238E27FC236}">
              <a16:creationId xmlns:a16="http://schemas.microsoft.com/office/drawing/2014/main" id="{AF0AFDCF-333E-4A8B-8AE9-300E96C489E2}"/>
            </a:ext>
          </a:extLst>
        </xdr:cNvPr>
        <xdr:cNvCxnSpPr/>
      </xdr:nvCxnSpPr>
      <xdr:spPr>
        <a:xfrm>
          <a:off x="19885660" y="9646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211FCCF2-725C-4025-800D-FA664467D85C}"/>
            </a:ext>
          </a:extLst>
        </xdr:cNvPr>
        <xdr:cNvSpPr txBox="1"/>
      </xdr:nvSpPr>
      <xdr:spPr>
        <a:xfrm>
          <a:off x="19985990" y="10818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499" name="フローチャート: 判断 498">
          <a:extLst>
            <a:ext uri="{FF2B5EF4-FFF2-40B4-BE49-F238E27FC236}">
              <a16:creationId xmlns:a16="http://schemas.microsoft.com/office/drawing/2014/main" id="{3669EE12-097A-47E2-A68B-E2A938C69B2B}"/>
            </a:ext>
          </a:extLst>
        </xdr:cNvPr>
        <xdr:cNvSpPr/>
      </xdr:nvSpPr>
      <xdr:spPr>
        <a:xfrm>
          <a:off x="19904710" y="108358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00" name="フローチャート: 判断 499">
          <a:extLst>
            <a:ext uri="{FF2B5EF4-FFF2-40B4-BE49-F238E27FC236}">
              <a16:creationId xmlns:a16="http://schemas.microsoft.com/office/drawing/2014/main" id="{AE0A2FBE-1D00-483A-9047-0F469FCEFA72}"/>
            </a:ext>
          </a:extLst>
        </xdr:cNvPr>
        <xdr:cNvSpPr/>
      </xdr:nvSpPr>
      <xdr:spPr>
        <a:xfrm>
          <a:off x="19161760" y="108309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01" name="フローチャート: 判断 500">
          <a:extLst>
            <a:ext uri="{FF2B5EF4-FFF2-40B4-BE49-F238E27FC236}">
              <a16:creationId xmlns:a16="http://schemas.microsoft.com/office/drawing/2014/main" id="{405100FB-ED42-47EB-B99E-74828DD7A725}"/>
            </a:ext>
          </a:extLst>
        </xdr:cNvPr>
        <xdr:cNvSpPr/>
      </xdr:nvSpPr>
      <xdr:spPr>
        <a:xfrm>
          <a:off x="18345150" y="108397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02" name="フローチャート: 判断 501">
          <a:extLst>
            <a:ext uri="{FF2B5EF4-FFF2-40B4-BE49-F238E27FC236}">
              <a16:creationId xmlns:a16="http://schemas.microsoft.com/office/drawing/2014/main" id="{DA0E4419-1D1D-457D-BD43-93FDEE501F69}"/>
            </a:ext>
          </a:extLst>
        </xdr:cNvPr>
        <xdr:cNvSpPr/>
      </xdr:nvSpPr>
      <xdr:spPr>
        <a:xfrm>
          <a:off x="17547590" y="1084221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503" name="フローチャート: 判断 502">
          <a:extLst>
            <a:ext uri="{FF2B5EF4-FFF2-40B4-BE49-F238E27FC236}">
              <a16:creationId xmlns:a16="http://schemas.microsoft.com/office/drawing/2014/main" id="{919A3883-592C-4CFC-A135-E94AD7F25C93}"/>
            </a:ext>
          </a:extLst>
        </xdr:cNvPr>
        <xdr:cNvSpPr/>
      </xdr:nvSpPr>
      <xdr:spPr>
        <a:xfrm>
          <a:off x="16761460" y="108376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0909884-EA3B-4269-B2BD-A18C4B898F2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BF69F71-D586-4B66-AF7F-6E0C66332A2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EB71B90-227E-4CBF-8D7B-15ADEF451FC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65565757-4261-496B-AC01-019A84DAD5C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4E41009-92E2-4E98-BA33-FA210523F32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22581</xdr:rowOff>
    </xdr:from>
    <xdr:to>
      <xdr:col>116</xdr:col>
      <xdr:colOff>114300</xdr:colOff>
      <xdr:row>63</xdr:row>
      <xdr:rowOff>124181</xdr:rowOff>
    </xdr:to>
    <xdr:sp macro="" textlink="">
      <xdr:nvSpPr>
        <xdr:cNvPr id="509" name="楕円 508">
          <a:extLst>
            <a:ext uri="{FF2B5EF4-FFF2-40B4-BE49-F238E27FC236}">
              <a16:creationId xmlns:a16="http://schemas.microsoft.com/office/drawing/2014/main" id="{9C5C5458-F527-4A05-9420-81F0CA81AB98}"/>
            </a:ext>
          </a:extLst>
        </xdr:cNvPr>
        <xdr:cNvSpPr/>
      </xdr:nvSpPr>
      <xdr:spPr>
        <a:xfrm>
          <a:off x="19904710" y="1082012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153408</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0004E11D-07C8-4DAE-BFC6-098E63B5B010}"/>
            </a:ext>
          </a:extLst>
        </xdr:cNvPr>
        <xdr:cNvSpPr txBox="1"/>
      </xdr:nvSpPr>
      <xdr:spPr>
        <a:xfrm>
          <a:off x="19985990" y="106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23495</xdr:rowOff>
    </xdr:from>
    <xdr:to>
      <xdr:col>112</xdr:col>
      <xdr:colOff>38100</xdr:colOff>
      <xdr:row>63</xdr:row>
      <xdr:rowOff>125095</xdr:rowOff>
    </xdr:to>
    <xdr:sp macro="" textlink="">
      <xdr:nvSpPr>
        <xdr:cNvPr id="511" name="楕円 510">
          <a:extLst>
            <a:ext uri="{FF2B5EF4-FFF2-40B4-BE49-F238E27FC236}">
              <a16:creationId xmlns:a16="http://schemas.microsoft.com/office/drawing/2014/main" id="{51D2C6E4-0FAA-4A1E-A39C-105EE495773F}"/>
            </a:ext>
          </a:extLst>
        </xdr:cNvPr>
        <xdr:cNvSpPr/>
      </xdr:nvSpPr>
      <xdr:spPr>
        <a:xfrm>
          <a:off x="19161760" y="108210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73381</xdr:rowOff>
    </xdr:from>
    <xdr:to>
      <xdr:col>116</xdr:col>
      <xdr:colOff>63500</xdr:colOff>
      <xdr:row>63</xdr:row>
      <xdr:rowOff>74295</xdr:rowOff>
    </xdr:to>
    <xdr:cxnSp macro="">
      <xdr:nvCxnSpPr>
        <xdr:cNvPr id="512" name="直線コネクタ 511">
          <a:extLst>
            <a:ext uri="{FF2B5EF4-FFF2-40B4-BE49-F238E27FC236}">
              <a16:creationId xmlns:a16="http://schemas.microsoft.com/office/drawing/2014/main" id="{2AB9987C-2407-4DB5-AB97-A71B7A4A7412}"/>
            </a:ext>
          </a:extLst>
        </xdr:cNvPr>
        <xdr:cNvCxnSpPr/>
      </xdr:nvCxnSpPr>
      <xdr:spPr>
        <a:xfrm flipV="1">
          <a:off x="19204940" y="10874731"/>
          <a:ext cx="7429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25553</xdr:rowOff>
    </xdr:from>
    <xdr:to>
      <xdr:col>107</xdr:col>
      <xdr:colOff>101600</xdr:colOff>
      <xdr:row>63</xdr:row>
      <xdr:rowOff>127153</xdr:rowOff>
    </xdr:to>
    <xdr:sp macro="" textlink="">
      <xdr:nvSpPr>
        <xdr:cNvPr id="513" name="楕円 512">
          <a:extLst>
            <a:ext uri="{FF2B5EF4-FFF2-40B4-BE49-F238E27FC236}">
              <a16:creationId xmlns:a16="http://schemas.microsoft.com/office/drawing/2014/main" id="{FB49A963-DCA5-4ADF-9CF2-B9F19C98B56A}"/>
            </a:ext>
          </a:extLst>
        </xdr:cNvPr>
        <xdr:cNvSpPr/>
      </xdr:nvSpPr>
      <xdr:spPr>
        <a:xfrm>
          <a:off x="18345150" y="1082309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74295</xdr:rowOff>
    </xdr:from>
    <xdr:to>
      <xdr:col>111</xdr:col>
      <xdr:colOff>177800</xdr:colOff>
      <xdr:row>63</xdr:row>
      <xdr:rowOff>76353</xdr:rowOff>
    </xdr:to>
    <xdr:cxnSp macro="">
      <xdr:nvCxnSpPr>
        <xdr:cNvPr id="514" name="直線コネクタ 513">
          <a:extLst>
            <a:ext uri="{FF2B5EF4-FFF2-40B4-BE49-F238E27FC236}">
              <a16:creationId xmlns:a16="http://schemas.microsoft.com/office/drawing/2014/main" id="{CD5327B1-C3B8-4123-86F3-4C779D077A44}"/>
            </a:ext>
          </a:extLst>
        </xdr:cNvPr>
        <xdr:cNvCxnSpPr/>
      </xdr:nvCxnSpPr>
      <xdr:spPr>
        <a:xfrm flipV="1">
          <a:off x="18399760" y="10875645"/>
          <a:ext cx="80518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28067</xdr:rowOff>
    </xdr:from>
    <xdr:to>
      <xdr:col>102</xdr:col>
      <xdr:colOff>165100</xdr:colOff>
      <xdr:row>63</xdr:row>
      <xdr:rowOff>129667</xdr:rowOff>
    </xdr:to>
    <xdr:sp macro="" textlink="">
      <xdr:nvSpPr>
        <xdr:cNvPr id="515" name="楕円 514">
          <a:extLst>
            <a:ext uri="{FF2B5EF4-FFF2-40B4-BE49-F238E27FC236}">
              <a16:creationId xmlns:a16="http://schemas.microsoft.com/office/drawing/2014/main" id="{15804373-DC3E-405D-8D7A-2B7F32598500}"/>
            </a:ext>
          </a:extLst>
        </xdr:cNvPr>
        <xdr:cNvSpPr/>
      </xdr:nvSpPr>
      <xdr:spPr>
        <a:xfrm>
          <a:off x="17547590" y="1082751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76353</xdr:rowOff>
    </xdr:from>
    <xdr:to>
      <xdr:col>107</xdr:col>
      <xdr:colOff>50800</xdr:colOff>
      <xdr:row>63</xdr:row>
      <xdr:rowOff>78867</xdr:rowOff>
    </xdr:to>
    <xdr:cxnSp macro="">
      <xdr:nvCxnSpPr>
        <xdr:cNvPr id="516" name="直線コネクタ 515">
          <a:extLst>
            <a:ext uri="{FF2B5EF4-FFF2-40B4-BE49-F238E27FC236}">
              <a16:creationId xmlns:a16="http://schemas.microsoft.com/office/drawing/2014/main" id="{1B315CD1-C8BF-419B-B8DA-D4B9BF86B121}"/>
            </a:ext>
          </a:extLst>
        </xdr:cNvPr>
        <xdr:cNvCxnSpPr/>
      </xdr:nvCxnSpPr>
      <xdr:spPr>
        <a:xfrm flipV="1">
          <a:off x="17602200" y="10877703"/>
          <a:ext cx="79756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30125</xdr:rowOff>
    </xdr:from>
    <xdr:to>
      <xdr:col>98</xdr:col>
      <xdr:colOff>38100</xdr:colOff>
      <xdr:row>63</xdr:row>
      <xdr:rowOff>131725</xdr:rowOff>
    </xdr:to>
    <xdr:sp macro="" textlink="">
      <xdr:nvSpPr>
        <xdr:cNvPr id="517" name="楕円 516">
          <a:extLst>
            <a:ext uri="{FF2B5EF4-FFF2-40B4-BE49-F238E27FC236}">
              <a16:creationId xmlns:a16="http://schemas.microsoft.com/office/drawing/2014/main" id="{8F8D11D8-0A73-4005-99EB-305C1AB6F710}"/>
            </a:ext>
          </a:extLst>
        </xdr:cNvPr>
        <xdr:cNvSpPr/>
      </xdr:nvSpPr>
      <xdr:spPr>
        <a:xfrm>
          <a:off x="16761460" y="1082957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78867</xdr:rowOff>
    </xdr:from>
    <xdr:to>
      <xdr:col>102</xdr:col>
      <xdr:colOff>114300</xdr:colOff>
      <xdr:row>63</xdr:row>
      <xdr:rowOff>80925</xdr:rowOff>
    </xdr:to>
    <xdr:cxnSp macro="">
      <xdr:nvCxnSpPr>
        <xdr:cNvPr id="518" name="直線コネクタ 517">
          <a:extLst>
            <a:ext uri="{FF2B5EF4-FFF2-40B4-BE49-F238E27FC236}">
              <a16:creationId xmlns:a16="http://schemas.microsoft.com/office/drawing/2014/main" id="{8DFB8F93-F85F-4B7A-ACE9-297E2D2761CF}"/>
            </a:ext>
          </a:extLst>
        </xdr:cNvPr>
        <xdr:cNvCxnSpPr/>
      </xdr:nvCxnSpPr>
      <xdr:spPr>
        <a:xfrm flipV="1">
          <a:off x="16804640" y="10880217"/>
          <a:ext cx="79756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519" name="n_1aveValue【保健センター・保健所】&#10;一人当たり面積">
          <a:extLst>
            <a:ext uri="{FF2B5EF4-FFF2-40B4-BE49-F238E27FC236}">
              <a16:creationId xmlns:a16="http://schemas.microsoft.com/office/drawing/2014/main" id="{2EFA0A31-E329-4E07-B71F-14EA4571AA11}"/>
            </a:ext>
          </a:extLst>
        </xdr:cNvPr>
        <xdr:cNvSpPr txBox="1"/>
      </xdr:nvSpPr>
      <xdr:spPr>
        <a:xfrm>
          <a:off x="18982132" y="109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520" name="n_2aveValue【保健センター・保健所】&#10;一人当たり面積">
          <a:extLst>
            <a:ext uri="{FF2B5EF4-FFF2-40B4-BE49-F238E27FC236}">
              <a16:creationId xmlns:a16="http://schemas.microsoft.com/office/drawing/2014/main" id="{D1DFE90B-1398-49FD-88AF-20C2046B9D2F}"/>
            </a:ext>
          </a:extLst>
        </xdr:cNvPr>
        <xdr:cNvSpPr txBox="1"/>
      </xdr:nvSpPr>
      <xdr:spPr>
        <a:xfrm>
          <a:off x="181820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521" name="n_3aveValue【保健センター・保健所】&#10;一人当たり面積">
          <a:extLst>
            <a:ext uri="{FF2B5EF4-FFF2-40B4-BE49-F238E27FC236}">
              <a16:creationId xmlns:a16="http://schemas.microsoft.com/office/drawing/2014/main" id="{49372F52-C3BF-4EFD-952B-1838A3C29F4D}"/>
            </a:ext>
          </a:extLst>
        </xdr:cNvPr>
        <xdr:cNvSpPr txBox="1"/>
      </xdr:nvSpPr>
      <xdr:spPr>
        <a:xfrm>
          <a:off x="17384472" y="109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129023</xdr:rowOff>
    </xdr:from>
    <xdr:ext cx="469744" cy="259045"/>
    <xdr:sp macro="" textlink="">
      <xdr:nvSpPr>
        <xdr:cNvPr id="522" name="n_4aveValue【保健センター・保健所】&#10;一人当たり面積">
          <a:extLst>
            <a:ext uri="{FF2B5EF4-FFF2-40B4-BE49-F238E27FC236}">
              <a16:creationId xmlns:a16="http://schemas.microsoft.com/office/drawing/2014/main" id="{B92E89C3-65BE-428E-84DB-966F5A59AD1A}"/>
            </a:ext>
          </a:extLst>
        </xdr:cNvPr>
        <xdr:cNvSpPr txBox="1"/>
      </xdr:nvSpPr>
      <xdr:spPr>
        <a:xfrm>
          <a:off x="16588817" y="1093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141622</xdr:rowOff>
    </xdr:from>
    <xdr:ext cx="469744" cy="259045"/>
    <xdr:sp macro="" textlink="">
      <xdr:nvSpPr>
        <xdr:cNvPr id="523" name="n_1mainValue【保健センター・保健所】&#10;一人当たり面積">
          <a:extLst>
            <a:ext uri="{FF2B5EF4-FFF2-40B4-BE49-F238E27FC236}">
              <a16:creationId xmlns:a16="http://schemas.microsoft.com/office/drawing/2014/main" id="{4DEE0524-2FD9-4D11-83E4-BBF39424DF4B}"/>
            </a:ext>
          </a:extLst>
        </xdr:cNvPr>
        <xdr:cNvSpPr txBox="1"/>
      </xdr:nvSpPr>
      <xdr:spPr>
        <a:xfrm>
          <a:off x="18982132" y="1059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143680</xdr:rowOff>
    </xdr:from>
    <xdr:ext cx="469744" cy="259045"/>
    <xdr:sp macro="" textlink="">
      <xdr:nvSpPr>
        <xdr:cNvPr id="524" name="n_2mainValue【保健センター・保健所】&#10;一人当たり面積">
          <a:extLst>
            <a:ext uri="{FF2B5EF4-FFF2-40B4-BE49-F238E27FC236}">
              <a16:creationId xmlns:a16="http://schemas.microsoft.com/office/drawing/2014/main" id="{D77230C5-0559-4F14-A1DA-6D4CAA88D4BC}"/>
            </a:ext>
          </a:extLst>
        </xdr:cNvPr>
        <xdr:cNvSpPr txBox="1"/>
      </xdr:nvSpPr>
      <xdr:spPr>
        <a:xfrm>
          <a:off x="18182032" y="106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146194</xdr:rowOff>
    </xdr:from>
    <xdr:ext cx="469744" cy="259045"/>
    <xdr:sp macro="" textlink="">
      <xdr:nvSpPr>
        <xdr:cNvPr id="525" name="n_3mainValue【保健センター・保健所】&#10;一人当たり面積">
          <a:extLst>
            <a:ext uri="{FF2B5EF4-FFF2-40B4-BE49-F238E27FC236}">
              <a16:creationId xmlns:a16="http://schemas.microsoft.com/office/drawing/2014/main" id="{12322F28-00BF-416F-9431-DFF86F1F86A8}"/>
            </a:ext>
          </a:extLst>
        </xdr:cNvPr>
        <xdr:cNvSpPr txBox="1"/>
      </xdr:nvSpPr>
      <xdr:spPr>
        <a:xfrm>
          <a:off x="17384472" y="1060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148252</xdr:rowOff>
    </xdr:from>
    <xdr:ext cx="469744" cy="259045"/>
    <xdr:sp macro="" textlink="">
      <xdr:nvSpPr>
        <xdr:cNvPr id="526" name="n_4mainValue【保健センター・保健所】&#10;一人当たり面積">
          <a:extLst>
            <a:ext uri="{FF2B5EF4-FFF2-40B4-BE49-F238E27FC236}">
              <a16:creationId xmlns:a16="http://schemas.microsoft.com/office/drawing/2014/main" id="{922037BE-30F2-4137-9354-BA411C485C5C}"/>
            </a:ext>
          </a:extLst>
        </xdr:cNvPr>
        <xdr:cNvSpPr txBox="1"/>
      </xdr:nvSpPr>
      <xdr:spPr>
        <a:xfrm>
          <a:off x="16588817" y="106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13214E48-D564-4B77-9E3C-D6BA18C5F6E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B78071CA-C3EB-4E30-83BB-C5BE7058A04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55CCBDFF-8A7C-426F-BC52-69C88CA8CF3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C5C20E2B-7E7A-4383-9C10-59EB21F29BB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2ECE9279-14AD-485C-9383-C89872BA401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F26B5224-8DA0-48EB-897C-0FE04E0B649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D0FECD12-B724-4419-B7CA-1F2A31CE6F4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B1022596-DECC-4264-87E6-129B2E7B4BF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64CF011B-CD4B-47BB-927C-C845BA18CCC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AA100002-FB8A-43F5-8D12-5EBF1BF66BE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928F1D60-3B15-4266-AC86-A1D471E897B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D950D51C-DE6A-43F4-B23D-FF65E22F8542}"/>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0BDE6135-D8CD-4794-9A31-788370642E11}"/>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E05FBF22-C7F8-4286-852B-58E239ABBB19}"/>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88EFD9EC-EEAD-4CE5-89C1-1BA38391E066}"/>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78FA066A-B862-4C67-A757-02052D7E198F}"/>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1BD624F0-E510-4376-9323-A316D0837D27}"/>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8E0DB498-DE97-41AF-AC2C-E9F80A4FC883}"/>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61B59FFC-CA52-4949-B408-4F9DCF1E21B2}"/>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394D39A5-B15A-4EAF-BED9-D4839F2EB319}"/>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12DF69BF-611F-4FE2-AD13-684977659960}"/>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A5026645-C376-4A06-952D-7470B61199A4}"/>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40CBE381-A4F7-431E-B745-C56E789FA4D0}"/>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0A81F929-1EBD-4088-BBEC-950B0053A93D}"/>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F3167D1C-29FA-4156-B799-37618A772D4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4E1FE798-32B5-4AF7-84CA-F507B8AF4E26}"/>
            </a:ext>
          </a:extLst>
        </xdr:cNvPr>
        <xdr:cNvCxnSpPr/>
      </xdr:nvCxnSpPr>
      <xdr:spPr>
        <a:xfrm flipV="1">
          <a:off x="14703424" y="1337255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D1F0469B-4335-4702-8C96-639B91390B24}"/>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CEBF7873-5E23-4EC8-847F-9C481CD2AE01}"/>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3553F2F1-4268-4035-94A1-72BD518CF42A}"/>
            </a:ext>
          </a:extLst>
        </xdr:cNvPr>
        <xdr:cNvSpPr txBox="1"/>
      </xdr:nvSpPr>
      <xdr:spPr>
        <a:xfrm>
          <a:off x="1474216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6" name="直線コネクタ 555">
          <a:extLst>
            <a:ext uri="{FF2B5EF4-FFF2-40B4-BE49-F238E27FC236}">
              <a16:creationId xmlns:a16="http://schemas.microsoft.com/office/drawing/2014/main" id="{02139693-5FB2-48AA-8195-2EDBCD739B2B}"/>
            </a:ext>
          </a:extLst>
        </xdr:cNvPr>
        <xdr:cNvCxnSpPr/>
      </xdr:nvCxnSpPr>
      <xdr:spPr>
        <a:xfrm>
          <a:off x="14611350" y="13372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FA20D99E-3F50-4A5B-8398-D354364267D2}"/>
            </a:ext>
          </a:extLst>
        </xdr:cNvPr>
        <xdr:cNvSpPr txBox="1"/>
      </xdr:nvSpPr>
      <xdr:spPr>
        <a:xfrm>
          <a:off x="14742160" y="14090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8" name="フローチャート: 判断 557">
          <a:extLst>
            <a:ext uri="{FF2B5EF4-FFF2-40B4-BE49-F238E27FC236}">
              <a16:creationId xmlns:a16="http://schemas.microsoft.com/office/drawing/2014/main" id="{B6F4D16C-6480-43D5-87C9-9CCEBF5A7B2B}"/>
            </a:ext>
          </a:extLst>
        </xdr:cNvPr>
        <xdr:cNvSpPr/>
      </xdr:nvSpPr>
      <xdr:spPr>
        <a:xfrm>
          <a:off x="14649450" y="1424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9" name="フローチャート: 判断 558">
          <a:extLst>
            <a:ext uri="{FF2B5EF4-FFF2-40B4-BE49-F238E27FC236}">
              <a16:creationId xmlns:a16="http://schemas.microsoft.com/office/drawing/2014/main" id="{2741077B-22CB-4405-AE46-8C3634CD8399}"/>
            </a:ext>
          </a:extLst>
        </xdr:cNvPr>
        <xdr:cNvSpPr/>
      </xdr:nvSpPr>
      <xdr:spPr>
        <a:xfrm>
          <a:off x="138874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0" name="フローチャート: 判断 559">
          <a:extLst>
            <a:ext uri="{FF2B5EF4-FFF2-40B4-BE49-F238E27FC236}">
              <a16:creationId xmlns:a16="http://schemas.microsoft.com/office/drawing/2014/main" id="{29DED846-92A2-4915-965E-FD1FBB18A0DC}"/>
            </a:ext>
          </a:extLst>
        </xdr:cNvPr>
        <xdr:cNvSpPr/>
      </xdr:nvSpPr>
      <xdr:spPr>
        <a:xfrm>
          <a:off x="13089890" y="1415777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1" name="フローチャート: 判断 560">
          <a:extLst>
            <a:ext uri="{FF2B5EF4-FFF2-40B4-BE49-F238E27FC236}">
              <a16:creationId xmlns:a16="http://schemas.microsoft.com/office/drawing/2014/main" id="{BCFBF7C5-EEDC-4A22-8D23-46315114D6B1}"/>
            </a:ext>
          </a:extLst>
        </xdr:cNvPr>
        <xdr:cNvSpPr/>
      </xdr:nvSpPr>
      <xdr:spPr>
        <a:xfrm>
          <a:off x="12303760" y="141411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62" name="フローチャート: 判断 561">
          <a:extLst>
            <a:ext uri="{FF2B5EF4-FFF2-40B4-BE49-F238E27FC236}">
              <a16:creationId xmlns:a16="http://schemas.microsoft.com/office/drawing/2014/main" id="{027233FC-7BFE-4387-8F82-1758AE4349A1}"/>
            </a:ext>
          </a:extLst>
        </xdr:cNvPr>
        <xdr:cNvSpPr/>
      </xdr:nvSpPr>
      <xdr:spPr>
        <a:xfrm>
          <a:off x="11487150" y="14151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F322EF22-6968-4100-9313-5A7692FD337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AD0F86DF-4135-4140-A56C-14310C892C66}"/>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1143EEAC-C30F-4F85-B1D8-EA82448ED1E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27E1D235-FDFD-4BAD-9B7E-A47BB9B7AE6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4669187-8E4E-4F27-B5B2-74EC4ACFE01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568" name="楕円 567">
          <a:extLst>
            <a:ext uri="{FF2B5EF4-FFF2-40B4-BE49-F238E27FC236}">
              <a16:creationId xmlns:a16="http://schemas.microsoft.com/office/drawing/2014/main" id="{11C41C77-F62C-41E8-A4B6-D7C342052B27}"/>
            </a:ext>
          </a:extLst>
        </xdr:cNvPr>
        <xdr:cNvSpPr/>
      </xdr:nvSpPr>
      <xdr:spPr>
        <a:xfrm>
          <a:off x="14649450" y="1434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91457</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64C4177F-A5D5-4B29-BE31-54A3144966FF}"/>
            </a:ext>
          </a:extLst>
        </xdr:cNvPr>
        <xdr:cNvSpPr txBox="1"/>
      </xdr:nvSpPr>
      <xdr:spPr>
        <a:xfrm>
          <a:off x="14742160" y="1432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170180</xdr:rowOff>
    </xdr:from>
    <xdr:to>
      <xdr:col>81</xdr:col>
      <xdr:colOff>101600</xdr:colOff>
      <xdr:row>83</xdr:row>
      <xdr:rowOff>100330</xdr:rowOff>
    </xdr:to>
    <xdr:sp macro="" textlink="">
      <xdr:nvSpPr>
        <xdr:cNvPr id="570" name="楕円 569">
          <a:extLst>
            <a:ext uri="{FF2B5EF4-FFF2-40B4-BE49-F238E27FC236}">
              <a16:creationId xmlns:a16="http://schemas.microsoft.com/office/drawing/2014/main" id="{48B22BE7-D264-45DF-9FC7-AD7D34B5C368}"/>
            </a:ext>
          </a:extLst>
        </xdr:cNvPr>
        <xdr:cNvSpPr/>
      </xdr:nvSpPr>
      <xdr:spPr>
        <a:xfrm>
          <a:off x="13887450" y="1423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49530</xdr:rowOff>
    </xdr:from>
    <xdr:to>
      <xdr:col>85</xdr:col>
      <xdr:colOff>127000</xdr:colOff>
      <xdr:row>83</xdr:row>
      <xdr:rowOff>163830</xdr:rowOff>
    </xdr:to>
    <xdr:cxnSp macro="">
      <xdr:nvCxnSpPr>
        <xdr:cNvPr id="571" name="直線コネクタ 570">
          <a:extLst>
            <a:ext uri="{FF2B5EF4-FFF2-40B4-BE49-F238E27FC236}">
              <a16:creationId xmlns:a16="http://schemas.microsoft.com/office/drawing/2014/main" id="{4E844661-AF9B-4459-8B09-67AE0C5B8876}"/>
            </a:ext>
          </a:extLst>
        </xdr:cNvPr>
        <xdr:cNvCxnSpPr/>
      </xdr:nvCxnSpPr>
      <xdr:spPr>
        <a:xfrm>
          <a:off x="13942060" y="14283690"/>
          <a:ext cx="762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139156</xdr:rowOff>
    </xdr:from>
    <xdr:to>
      <xdr:col>76</xdr:col>
      <xdr:colOff>165100</xdr:colOff>
      <xdr:row>83</xdr:row>
      <xdr:rowOff>69306</xdr:rowOff>
    </xdr:to>
    <xdr:sp macro="" textlink="">
      <xdr:nvSpPr>
        <xdr:cNvPr id="572" name="楕円 571">
          <a:extLst>
            <a:ext uri="{FF2B5EF4-FFF2-40B4-BE49-F238E27FC236}">
              <a16:creationId xmlns:a16="http://schemas.microsoft.com/office/drawing/2014/main" id="{5E7E68AF-32CF-4348-9E2B-117F79C06BE9}"/>
            </a:ext>
          </a:extLst>
        </xdr:cNvPr>
        <xdr:cNvSpPr/>
      </xdr:nvSpPr>
      <xdr:spPr>
        <a:xfrm>
          <a:off x="13089890" y="141942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18506</xdr:rowOff>
    </xdr:from>
    <xdr:to>
      <xdr:col>81</xdr:col>
      <xdr:colOff>50800</xdr:colOff>
      <xdr:row>83</xdr:row>
      <xdr:rowOff>49530</xdr:rowOff>
    </xdr:to>
    <xdr:cxnSp macro="">
      <xdr:nvCxnSpPr>
        <xdr:cNvPr id="573" name="直線コネクタ 572">
          <a:extLst>
            <a:ext uri="{FF2B5EF4-FFF2-40B4-BE49-F238E27FC236}">
              <a16:creationId xmlns:a16="http://schemas.microsoft.com/office/drawing/2014/main" id="{88134E22-73E0-45C9-9984-E3BBA8CC0FD5}"/>
            </a:ext>
          </a:extLst>
        </xdr:cNvPr>
        <xdr:cNvCxnSpPr/>
      </xdr:nvCxnSpPr>
      <xdr:spPr>
        <a:xfrm>
          <a:off x="13144500" y="14252666"/>
          <a:ext cx="7975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74" name="楕円 573">
          <a:extLst>
            <a:ext uri="{FF2B5EF4-FFF2-40B4-BE49-F238E27FC236}">
              <a16:creationId xmlns:a16="http://schemas.microsoft.com/office/drawing/2014/main" id="{EB49A3AB-6CEF-4276-AE98-6EC15B0585EC}"/>
            </a:ext>
          </a:extLst>
        </xdr:cNvPr>
        <xdr:cNvSpPr/>
      </xdr:nvSpPr>
      <xdr:spPr>
        <a:xfrm>
          <a:off x="12303760" y="141735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165463</xdr:rowOff>
    </xdr:from>
    <xdr:to>
      <xdr:col>76</xdr:col>
      <xdr:colOff>114300</xdr:colOff>
      <xdr:row>83</xdr:row>
      <xdr:rowOff>18506</xdr:rowOff>
    </xdr:to>
    <xdr:cxnSp macro="">
      <xdr:nvCxnSpPr>
        <xdr:cNvPr id="575" name="直線コネクタ 574">
          <a:extLst>
            <a:ext uri="{FF2B5EF4-FFF2-40B4-BE49-F238E27FC236}">
              <a16:creationId xmlns:a16="http://schemas.microsoft.com/office/drawing/2014/main" id="{1D5B383D-855C-4D29-AC76-4B0E7991C548}"/>
            </a:ext>
          </a:extLst>
        </xdr:cNvPr>
        <xdr:cNvCxnSpPr/>
      </xdr:nvCxnSpPr>
      <xdr:spPr>
        <a:xfrm>
          <a:off x="12346940" y="14228173"/>
          <a:ext cx="7975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93436</xdr:rowOff>
    </xdr:from>
    <xdr:to>
      <xdr:col>67</xdr:col>
      <xdr:colOff>101600</xdr:colOff>
      <xdr:row>83</xdr:row>
      <xdr:rowOff>23586</xdr:rowOff>
    </xdr:to>
    <xdr:sp macro="" textlink="">
      <xdr:nvSpPr>
        <xdr:cNvPr id="576" name="楕円 575">
          <a:extLst>
            <a:ext uri="{FF2B5EF4-FFF2-40B4-BE49-F238E27FC236}">
              <a16:creationId xmlns:a16="http://schemas.microsoft.com/office/drawing/2014/main" id="{6EC82F82-C47A-4354-807F-E758ED863984}"/>
            </a:ext>
          </a:extLst>
        </xdr:cNvPr>
        <xdr:cNvSpPr/>
      </xdr:nvSpPr>
      <xdr:spPr>
        <a:xfrm>
          <a:off x="11487150" y="1415614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144236</xdr:rowOff>
    </xdr:from>
    <xdr:to>
      <xdr:col>71</xdr:col>
      <xdr:colOff>177800</xdr:colOff>
      <xdr:row>82</xdr:row>
      <xdr:rowOff>165463</xdr:rowOff>
    </xdr:to>
    <xdr:cxnSp macro="">
      <xdr:nvCxnSpPr>
        <xdr:cNvPr id="577" name="直線コネクタ 576">
          <a:extLst>
            <a:ext uri="{FF2B5EF4-FFF2-40B4-BE49-F238E27FC236}">
              <a16:creationId xmlns:a16="http://schemas.microsoft.com/office/drawing/2014/main" id="{6A5EC8A0-D903-4D0C-B743-9238745C8774}"/>
            </a:ext>
          </a:extLst>
        </xdr:cNvPr>
        <xdr:cNvCxnSpPr/>
      </xdr:nvCxnSpPr>
      <xdr:spPr>
        <a:xfrm>
          <a:off x="11541760" y="14201231"/>
          <a:ext cx="80518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578" name="n_1aveValue【消防施設】&#10;有形固定資産減価償却率">
          <a:extLst>
            <a:ext uri="{FF2B5EF4-FFF2-40B4-BE49-F238E27FC236}">
              <a16:creationId xmlns:a16="http://schemas.microsoft.com/office/drawing/2014/main" id="{281A74EF-9376-43EE-B750-0D573495CD4C}"/>
            </a:ext>
          </a:extLst>
        </xdr:cNvPr>
        <xdr:cNvSpPr txBox="1"/>
      </xdr:nvSpPr>
      <xdr:spPr>
        <a:xfrm>
          <a:off x="1373823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579" name="n_2aveValue【消防施設】&#10;有形固定資産減価償却率">
          <a:extLst>
            <a:ext uri="{FF2B5EF4-FFF2-40B4-BE49-F238E27FC236}">
              <a16:creationId xmlns:a16="http://schemas.microsoft.com/office/drawing/2014/main" id="{9CD21573-9C9A-445C-904C-354DD6D75AD4}"/>
            </a:ext>
          </a:extLst>
        </xdr:cNvPr>
        <xdr:cNvSpPr txBox="1"/>
      </xdr:nvSpPr>
      <xdr:spPr>
        <a:xfrm>
          <a:off x="1295718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580" name="n_3aveValue【消防施設】&#10;有形固定資産減価償却率">
          <a:extLst>
            <a:ext uri="{FF2B5EF4-FFF2-40B4-BE49-F238E27FC236}">
              <a16:creationId xmlns:a16="http://schemas.microsoft.com/office/drawing/2014/main" id="{36E5F285-A026-46E3-8A00-765C5EC1BE9F}"/>
            </a:ext>
          </a:extLst>
        </xdr:cNvPr>
        <xdr:cNvSpPr txBox="1"/>
      </xdr:nvSpPr>
      <xdr:spPr>
        <a:xfrm>
          <a:off x="12171054" y="1391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581" name="n_4aveValue【消防施設】&#10;有形固定資産減価償却率">
          <a:extLst>
            <a:ext uri="{FF2B5EF4-FFF2-40B4-BE49-F238E27FC236}">
              <a16:creationId xmlns:a16="http://schemas.microsoft.com/office/drawing/2014/main" id="{BA34A32D-6F20-4468-A023-9E302990B954}"/>
            </a:ext>
          </a:extLst>
        </xdr:cNvPr>
        <xdr:cNvSpPr txBox="1"/>
      </xdr:nvSpPr>
      <xdr:spPr>
        <a:xfrm>
          <a:off x="113544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91457</xdr:rowOff>
    </xdr:from>
    <xdr:ext cx="405111" cy="259045"/>
    <xdr:sp macro="" textlink="">
      <xdr:nvSpPr>
        <xdr:cNvPr id="582" name="n_1mainValue【消防施設】&#10;有形固定資産減価償却率">
          <a:extLst>
            <a:ext uri="{FF2B5EF4-FFF2-40B4-BE49-F238E27FC236}">
              <a16:creationId xmlns:a16="http://schemas.microsoft.com/office/drawing/2014/main" id="{7B62AA35-173C-4092-9F4D-A0221899CA17}"/>
            </a:ext>
          </a:extLst>
        </xdr:cNvPr>
        <xdr:cNvSpPr txBox="1"/>
      </xdr:nvSpPr>
      <xdr:spPr>
        <a:xfrm>
          <a:off x="13738234" y="1432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60433</xdr:rowOff>
    </xdr:from>
    <xdr:ext cx="405111" cy="259045"/>
    <xdr:sp macro="" textlink="">
      <xdr:nvSpPr>
        <xdr:cNvPr id="583" name="n_2mainValue【消防施設】&#10;有形固定資産減価償却率">
          <a:extLst>
            <a:ext uri="{FF2B5EF4-FFF2-40B4-BE49-F238E27FC236}">
              <a16:creationId xmlns:a16="http://schemas.microsoft.com/office/drawing/2014/main" id="{60489230-32F5-465E-8AD4-7FBC79673CA7}"/>
            </a:ext>
          </a:extLst>
        </xdr:cNvPr>
        <xdr:cNvSpPr txBox="1"/>
      </xdr:nvSpPr>
      <xdr:spPr>
        <a:xfrm>
          <a:off x="12957184" y="1428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584" name="n_3mainValue【消防施設】&#10;有形固定資産減価償却率">
          <a:extLst>
            <a:ext uri="{FF2B5EF4-FFF2-40B4-BE49-F238E27FC236}">
              <a16:creationId xmlns:a16="http://schemas.microsoft.com/office/drawing/2014/main" id="{57FAE428-CEA2-49AC-BEB3-78A2E5FF5285}"/>
            </a:ext>
          </a:extLst>
        </xdr:cNvPr>
        <xdr:cNvSpPr txBox="1"/>
      </xdr:nvSpPr>
      <xdr:spPr>
        <a:xfrm>
          <a:off x="1217105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585" name="n_4mainValue【消防施設】&#10;有形固定資産減価償却率">
          <a:extLst>
            <a:ext uri="{FF2B5EF4-FFF2-40B4-BE49-F238E27FC236}">
              <a16:creationId xmlns:a16="http://schemas.microsoft.com/office/drawing/2014/main" id="{F519B080-95F9-4055-A5CA-3CECDA052F5F}"/>
            </a:ext>
          </a:extLst>
        </xdr:cNvPr>
        <xdr:cNvSpPr txBox="1"/>
      </xdr:nvSpPr>
      <xdr:spPr>
        <a:xfrm>
          <a:off x="11354444" y="1424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CC371E84-EAE6-4A00-838D-79D977FCDDD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27DC8DFA-1D0C-495E-B8C4-B91C2904D3B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4FCC9585-331F-4764-9D79-B1BF540CAC2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C85300BF-00B1-4CA9-92D6-293DCBD5B78A}"/>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E45C87FB-189D-4C83-81A9-89815485911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98F2552D-43FA-410F-980D-6F4DAE0FCCD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A6D63B2A-75AC-45DE-8B41-FD82D600560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3A73574E-908C-4D39-990B-B463743CC37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79D9537D-7BC8-4528-ACB7-0C9889220BA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4152FD7C-B61A-4E3D-8978-B9A9559F707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6" name="直線コネクタ 595">
          <a:extLst>
            <a:ext uri="{FF2B5EF4-FFF2-40B4-BE49-F238E27FC236}">
              <a16:creationId xmlns:a16="http://schemas.microsoft.com/office/drawing/2014/main" id="{26EC3C99-8EC2-4BEC-AC34-84CB46B1A8E3}"/>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7" name="テキスト ボックス 596">
          <a:extLst>
            <a:ext uri="{FF2B5EF4-FFF2-40B4-BE49-F238E27FC236}">
              <a16:creationId xmlns:a16="http://schemas.microsoft.com/office/drawing/2014/main" id="{3FAF378B-FF3E-43BC-B35C-917A4B8517DB}"/>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8" name="直線コネクタ 597">
          <a:extLst>
            <a:ext uri="{FF2B5EF4-FFF2-40B4-BE49-F238E27FC236}">
              <a16:creationId xmlns:a16="http://schemas.microsoft.com/office/drawing/2014/main" id="{D7D6ED63-5F9A-49C0-A013-4A7321E6CE5B}"/>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9" name="テキスト ボックス 598">
          <a:extLst>
            <a:ext uri="{FF2B5EF4-FFF2-40B4-BE49-F238E27FC236}">
              <a16:creationId xmlns:a16="http://schemas.microsoft.com/office/drawing/2014/main" id="{B38DF7A2-D515-48FD-8A0D-AAB22960E106}"/>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0" name="直線コネクタ 599">
          <a:extLst>
            <a:ext uri="{FF2B5EF4-FFF2-40B4-BE49-F238E27FC236}">
              <a16:creationId xmlns:a16="http://schemas.microsoft.com/office/drawing/2014/main" id="{F85E95F2-DA6C-40D1-8CE3-9EB3E4A64D23}"/>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1" name="テキスト ボックス 600">
          <a:extLst>
            <a:ext uri="{FF2B5EF4-FFF2-40B4-BE49-F238E27FC236}">
              <a16:creationId xmlns:a16="http://schemas.microsoft.com/office/drawing/2014/main" id="{511D46EE-61E0-42DC-A416-F178B0F144C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2" name="直線コネクタ 601">
          <a:extLst>
            <a:ext uri="{FF2B5EF4-FFF2-40B4-BE49-F238E27FC236}">
              <a16:creationId xmlns:a16="http://schemas.microsoft.com/office/drawing/2014/main" id="{05C60F51-7C35-4453-990C-D8DBC4089140}"/>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3" name="テキスト ボックス 602">
          <a:extLst>
            <a:ext uri="{FF2B5EF4-FFF2-40B4-BE49-F238E27FC236}">
              <a16:creationId xmlns:a16="http://schemas.microsoft.com/office/drawing/2014/main" id="{951A8F76-EE77-46C8-817F-B2645AC5F0B5}"/>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4" name="直線コネクタ 603">
          <a:extLst>
            <a:ext uri="{FF2B5EF4-FFF2-40B4-BE49-F238E27FC236}">
              <a16:creationId xmlns:a16="http://schemas.microsoft.com/office/drawing/2014/main" id="{0004C4F8-A3F4-4324-9804-E734307DB9A8}"/>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5" name="テキスト ボックス 604">
          <a:extLst>
            <a:ext uri="{FF2B5EF4-FFF2-40B4-BE49-F238E27FC236}">
              <a16:creationId xmlns:a16="http://schemas.microsoft.com/office/drawing/2014/main" id="{102436FE-8740-4C2C-9AEC-1B8EC0484587}"/>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6" name="直線コネクタ 605">
          <a:extLst>
            <a:ext uri="{FF2B5EF4-FFF2-40B4-BE49-F238E27FC236}">
              <a16:creationId xmlns:a16="http://schemas.microsoft.com/office/drawing/2014/main" id="{DCEFB810-2836-454C-AC2A-49CA3537384E}"/>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7" name="テキスト ボックス 606">
          <a:extLst>
            <a:ext uri="{FF2B5EF4-FFF2-40B4-BE49-F238E27FC236}">
              <a16:creationId xmlns:a16="http://schemas.microsoft.com/office/drawing/2014/main" id="{9E32CF25-D0DE-4FA8-AEA7-0879B37FE727}"/>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a16="http://schemas.microsoft.com/office/drawing/2014/main" id="{EF2F2075-C044-44DE-9F55-9817E3DBAAF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9" name="テキスト ボックス 608">
          <a:extLst>
            <a:ext uri="{FF2B5EF4-FFF2-40B4-BE49-F238E27FC236}">
              <a16:creationId xmlns:a16="http://schemas.microsoft.com/office/drawing/2014/main" id="{4CE60C81-A63B-47FB-A674-727D5599305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消防施設】&#10;一人当たり面積グラフ枠">
          <a:extLst>
            <a:ext uri="{FF2B5EF4-FFF2-40B4-BE49-F238E27FC236}">
              <a16:creationId xmlns:a16="http://schemas.microsoft.com/office/drawing/2014/main" id="{B15699D7-22E4-46CB-A687-E7CA3FCE5C6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11" name="直線コネクタ 610">
          <a:extLst>
            <a:ext uri="{FF2B5EF4-FFF2-40B4-BE49-F238E27FC236}">
              <a16:creationId xmlns:a16="http://schemas.microsoft.com/office/drawing/2014/main" id="{4F8E7772-2535-43FC-9AC4-0540EAEB13DD}"/>
            </a:ext>
          </a:extLst>
        </xdr:cNvPr>
        <xdr:cNvCxnSpPr/>
      </xdr:nvCxnSpPr>
      <xdr:spPr>
        <a:xfrm flipV="1">
          <a:off x="19947254" y="13440972"/>
          <a:ext cx="0" cy="1474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12" name="【消防施設】&#10;一人当たり面積最小値テキスト">
          <a:extLst>
            <a:ext uri="{FF2B5EF4-FFF2-40B4-BE49-F238E27FC236}">
              <a16:creationId xmlns:a16="http://schemas.microsoft.com/office/drawing/2014/main" id="{C5E39498-20D2-40BD-AD00-A5F01D9E95DC}"/>
            </a:ext>
          </a:extLst>
        </xdr:cNvPr>
        <xdr:cNvSpPr txBox="1"/>
      </xdr:nvSpPr>
      <xdr:spPr>
        <a:xfrm>
          <a:off x="19985990" y="149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13" name="直線コネクタ 612">
          <a:extLst>
            <a:ext uri="{FF2B5EF4-FFF2-40B4-BE49-F238E27FC236}">
              <a16:creationId xmlns:a16="http://schemas.microsoft.com/office/drawing/2014/main" id="{E51F5694-814F-466D-AB61-C9154DBFCB31}"/>
            </a:ext>
          </a:extLst>
        </xdr:cNvPr>
        <xdr:cNvCxnSpPr/>
      </xdr:nvCxnSpPr>
      <xdr:spPr>
        <a:xfrm>
          <a:off x="19885660" y="14915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4" name="【消防施設】&#10;一人当たり面積最大値テキスト">
          <a:extLst>
            <a:ext uri="{FF2B5EF4-FFF2-40B4-BE49-F238E27FC236}">
              <a16:creationId xmlns:a16="http://schemas.microsoft.com/office/drawing/2014/main" id="{049D815C-F6D5-4732-8B91-564DB3386955}"/>
            </a:ext>
          </a:extLst>
        </xdr:cNvPr>
        <xdr:cNvSpPr txBox="1"/>
      </xdr:nvSpPr>
      <xdr:spPr>
        <a:xfrm>
          <a:off x="19985990" y="1322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5" name="直線コネクタ 614">
          <a:extLst>
            <a:ext uri="{FF2B5EF4-FFF2-40B4-BE49-F238E27FC236}">
              <a16:creationId xmlns:a16="http://schemas.microsoft.com/office/drawing/2014/main" id="{041FEB4F-2798-402A-96C8-6F1D0198C994}"/>
            </a:ext>
          </a:extLst>
        </xdr:cNvPr>
        <xdr:cNvCxnSpPr/>
      </xdr:nvCxnSpPr>
      <xdr:spPr>
        <a:xfrm>
          <a:off x="19885660" y="13440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16" name="【消防施設】&#10;一人当たり面積平均値テキスト">
          <a:extLst>
            <a:ext uri="{FF2B5EF4-FFF2-40B4-BE49-F238E27FC236}">
              <a16:creationId xmlns:a16="http://schemas.microsoft.com/office/drawing/2014/main" id="{884BECC7-9578-40C1-8AD5-1B53BCFFB226}"/>
            </a:ext>
          </a:extLst>
        </xdr:cNvPr>
        <xdr:cNvSpPr txBox="1"/>
      </xdr:nvSpPr>
      <xdr:spPr>
        <a:xfrm>
          <a:off x="19985990" y="14628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7" name="フローチャート: 判断 616">
          <a:extLst>
            <a:ext uri="{FF2B5EF4-FFF2-40B4-BE49-F238E27FC236}">
              <a16:creationId xmlns:a16="http://schemas.microsoft.com/office/drawing/2014/main" id="{2EFBD3DD-0846-41F3-A6CA-5399DA4AA84E}"/>
            </a:ext>
          </a:extLst>
        </xdr:cNvPr>
        <xdr:cNvSpPr/>
      </xdr:nvSpPr>
      <xdr:spPr>
        <a:xfrm>
          <a:off x="19904710" y="1477157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8" name="フローチャート: 判断 617">
          <a:extLst>
            <a:ext uri="{FF2B5EF4-FFF2-40B4-BE49-F238E27FC236}">
              <a16:creationId xmlns:a16="http://schemas.microsoft.com/office/drawing/2014/main" id="{6F131123-A2E1-4E1E-9EA0-ACF3DA91103F}"/>
            </a:ext>
          </a:extLst>
        </xdr:cNvPr>
        <xdr:cNvSpPr/>
      </xdr:nvSpPr>
      <xdr:spPr>
        <a:xfrm>
          <a:off x="19161760" y="1475741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19" name="フローチャート: 判断 618">
          <a:extLst>
            <a:ext uri="{FF2B5EF4-FFF2-40B4-BE49-F238E27FC236}">
              <a16:creationId xmlns:a16="http://schemas.microsoft.com/office/drawing/2014/main" id="{6DD8ECEF-0547-4E97-9541-5EBA4C2CAC24}"/>
            </a:ext>
          </a:extLst>
        </xdr:cNvPr>
        <xdr:cNvSpPr/>
      </xdr:nvSpPr>
      <xdr:spPr>
        <a:xfrm>
          <a:off x="18345150" y="1476182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20" name="フローチャート: 判断 619">
          <a:extLst>
            <a:ext uri="{FF2B5EF4-FFF2-40B4-BE49-F238E27FC236}">
              <a16:creationId xmlns:a16="http://schemas.microsoft.com/office/drawing/2014/main" id="{DA097E69-95EF-4C7F-ACB3-331FC9AB6BDB}"/>
            </a:ext>
          </a:extLst>
        </xdr:cNvPr>
        <xdr:cNvSpPr/>
      </xdr:nvSpPr>
      <xdr:spPr>
        <a:xfrm>
          <a:off x="17547590" y="1476443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21" name="フローチャート: 判断 620">
          <a:extLst>
            <a:ext uri="{FF2B5EF4-FFF2-40B4-BE49-F238E27FC236}">
              <a16:creationId xmlns:a16="http://schemas.microsoft.com/office/drawing/2014/main" id="{B37FD8D8-C349-45F4-AC7F-882B554CFDF3}"/>
            </a:ext>
          </a:extLst>
        </xdr:cNvPr>
        <xdr:cNvSpPr/>
      </xdr:nvSpPr>
      <xdr:spPr>
        <a:xfrm>
          <a:off x="16761460" y="14724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D98958E-F2E6-4BA1-A57E-53A9CD05AC8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EA8048D-7BFD-4B33-9F64-BBD9BD0051D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D632F806-CAAF-483F-BD9A-B0F18B3EFB1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92D9A0DD-52A5-4E73-A019-8202EB45FEC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210CAFF2-A5E2-44C5-A3C8-59B2DC8C15C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115970</xdr:rowOff>
    </xdr:from>
    <xdr:to>
      <xdr:col>116</xdr:col>
      <xdr:colOff>114300</xdr:colOff>
      <xdr:row>87</xdr:row>
      <xdr:rowOff>46120</xdr:rowOff>
    </xdr:to>
    <xdr:sp macro="" textlink="">
      <xdr:nvSpPr>
        <xdr:cNvPr id="627" name="楕円 626">
          <a:extLst>
            <a:ext uri="{FF2B5EF4-FFF2-40B4-BE49-F238E27FC236}">
              <a16:creationId xmlns:a16="http://schemas.microsoft.com/office/drawing/2014/main" id="{8CB649E7-B906-40DA-A72C-740A981D8C5B}"/>
            </a:ext>
          </a:extLst>
        </xdr:cNvPr>
        <xdr:cNvSpPr/>
      </xdr:nvSpPr>
      <xdr:spPr>
        <a:xfrm>
          <a:off x="19904710" y="148606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30897</xdr:rowOff>
    </xdr:from>
    <xdr:ext cx="469744" cy="259045"/>
    <xdr:sp macro="" textlink="">
      <xdr:nvSpPr>
        <xdr:cNvPr id="628" name="【消防施設】&#10;一人当たり面積該当値テキスト">
          <a:extLst>
            <a:ext uri="{FF2B5EF4-FFF2-40B4-BE49-F238E27FC236}">
              <a16:creationId xmlns:a16="http://schemas.microsoft.com/office/drawing/2014/main" id="{9ACFB9CA-52DB-4243-8D4F-D00BEC0622DC}"/>
            </a:ext>
          </a:extLst>
        </xdr:cNvPr>
        <xdr:cNvSpPr txBox="1"/>
      </xdr:nvSpPr>
      <xdr:spPr>
        <a:xfrm>
          <a:off x="19985990" y="1477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88864</xdr:rowOff>
    </xdr:from>
    <xdr:to>
      <xdr:col>112</xdr:col>
      <xdr:colOff>38100</xdr:colOff>
      <xdr:row>87</xdr:row>
      <xdr:rowOff>19014</xdr:rowOff>
    </xdr:to>
    <xdr:sp macro="" textlink="">
      <xdr:nvSpPr>
        <xdr:cNvPr id="629" name="楕円 628">
          <a:extLst>
            <a:ext uri="{FF2B5EF4-FFF2-40B4-BE49-F238E27FC236}">
              <a16:creationId xmlns:a16="http://schemas.microsoft.com/office/drawing/2014/main" id="{03731663-9CD1-4F23-AC2B-F7791CBE32CC}"/>
            </a:ext>
          </a:extLst>
        </xdr:cNvPr>
        <xdr:cNvSpPr/>
      </xdr:nvSpPr>
      <xdr:spPr>
        <a:xfrm>
          <a:off x="19161760" y="148373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139664</xdr:rowOff>
    </xdr:from>
    <xdr:to>
      <xdr:col>116</xdr:col>
      <xdr:colOff>63500</xdr:colOff>
      <xdr:row>86</xdr:row>
      <xdr:rowOff>166770</xdr:rowOff>
    </xdr:to>
    <xdr:cxnSp macro="">
      <xdr:nvCxnSpPr>
        <xdr:cNvPr id="630" name="直線コネクタ 629">
          <a:extLst>
            <a:ext uri="{FF2B5EF4-FFF2-40B4-BE49-F238E27FC236}">
              <a16:creationId xmlns:a16="http://schemas.microsoft.com/office/drawing/2014/main" id="{A15F107F-CF20-446F-8AEF-B154E6F8A1DF}"/>
            </a:ext>
          </a:extLst>
        </xdr:cNvPr>
        <xdr:cNvCxnSpPr/>
      </xdr:nvCxnSpPr>
      <xdr:spPr>
        <a:xfrm>
          <a:off x="19204940" y="14880554"/>
          <a:ext cx="742950" cy="3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89517</xdr:rowOff>
    </xdr:from>
    <xdr:to>
      <xdr:col>107</xdr:col>
      <xdr:colOff>101600</xdr:colOff>
      <xdr:row>87</xdr:row>
      <xdr:rowOff>19667</xdr:rowOff>
    </xdr:to>
    <xdr:sp macro="" textlink="">
      <xdr:nvSpPr>
        <xdr:cNvPr id="631" name="楕円 630">
          <a:extLst>
            <a:ext uri="{FF2B5EF4-FFF2-40B4-BE49-F238E27FC236}">
              <a16:creationId xmlns:a16="http://schemas.microsoft.com/office/drawing/2014/main" id="{DAA0C504-1D3F-4065-8B31-685EAFE7AA76}"/>
            </a:ext>
          </a:extLst>
        </xdr:cNvPr>
        <xdr:cNvSpPr/>
      </xdr:nvSpPr>
      <xdr:spPr>
        <a:xfrm>
          <a:off x="18345150" y="1483802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139664</xdr:rowOff>
    </xdr:from>
    <xdr:to>
      <xdr:col>111</xdr:col>
      <xdr:colOff>177800</xdr:colOff>
      <xdr:row>86</xdr:row>
      <xdr:rowOff>140317</xdr:rowOff>
    </xdr:to>
    <xdr:cxnSp macro="">
      <xdr:nvCxnSpPr>
        <xdr:cNvPr id="632" name="直線コネクタ 631">
          <a:extLst>
            <a:ext uri="{FF2B5EF4-FFF2-40B4-BE49-F238E27FC236}">
              <a16:creationId xmlns:a16="http://schemas.microsoft.com/office/drawing/2014/main" id="{D578D6DF-7DAA-40F9-8139-7EF7A70FCBF4}"/>
            </a:ext>
          </a:extLst>
        </xdr:cNvPr>
        <xdr:cNvCxnSpPr/>
      </xdr:nvCxnSpPr>
      <xdr:spPr>
        <a:xfrm flipV="1">
          <a:off x="18399760" y="14880554"/>
          <a:ext cx="80518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90170</xdr:rowOff>
    </xdr:from>
    <xdr:to>
      <xdr:col>102</xdr:col>
      <xdr:colOff>165100</xdr:colOff>
      <xdr:row>87</xdr:row>
      <xdr:rowOff>20320</xdr:rowOff>
    </xdr:to>
    <xdr:sp macro="" textlink="">
      <xdr:nvSpPr>
        <xdr:cNvPr id="633" name="楕円 632">
          <a:extLst>
            <a:ext uri="{FF2B5EF4-FFF2-40B4-BE49-F238E27FC236}">
              <a16:creationId xmlns:a16="http://schemas.microsoft.com/office/drawing/2014/main" id="{79A4708F-68EF-4CF0-83B5-4EEEC579173E}"/>
            </a:ext>
          </a:extLst>
        </xdr:cNvPr>
        <xdr:cNvSpPr/>
      </xdr:nvSpPr>
      <xdr:spPr>
        <a:xfrm>
          <a:off x="17547590" y="148386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140317</xdr:rowOff>
    </xdr:from>
    <xdr:to>
      <xdr:col>107</xdr:col>
      <xdr:colOff>50800</xdr:colOff>
      <xdr:row>86</xdr:row>
      <xdr:rowOff>140970</xdr:rowOff>
    </xdr:to>
    <xdr:cxnSp macro="">
      <xdr:nvCxnSpPr>
        <xdr:cNvPr id="634" name="直線コネクタ 633">
          <a:extLst>
            <a:ext uri="{FF2B5EF4-FFF2-40B4-BE49-F238E27FC236}">
              <a16:creationId xmlns:a16="http://schemas.microsoft.com/office/drawing/2014/main" id="{4E641604-0AF2-4F85-B2AA-C0DF0FF025C4}"/>
            </a:ext>
          </a:extLst>
        </xdr:cNvPr>
        <xdr:cNvCxnSpPr/>
      </xdr:nvCxnSpPr>
      <xdr:spPr>
        <a:xfrm flipV="1">
          <a:off x="17602200" y="14881207"/>
          <a:ext cx="79756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90824</xdr:rowOff>
    </xdr:from>
    <xdr:to>
      <xdr:col>98</xdr:col>
      <xdr:colOff>38100</xdr:colOff>
      <xdr:row>87</xdr:row>
      <xdr:rowOff>20974</xdr:rowOff>
    </xdr:to>
    <xdr:sp macro="" textlink="">
      <xdr:nvSpPr>
        <xdr:cNvPr id="635" name="楕円 634">
          <a:extLst>
            <a:ext uri="{FF2B5EF4-FFF2-40B4-BE49-F238E27FC236}">
              <a16:creationId xmlns:a16="http://schemas.microsoft.com/office/drawing/2014/main" id="{F4BBB1FA-45A2-469E-AD7C-7A7BCFC7B80E}"/>
            </a:ext>
          </a:extLst>
        </xdr:cNvPr>
        <xdr:cNvSpPr/>
      </xdr:nvSpPr>
      <xdr:spPr>
        <a:xfrm>
          <a:off x="16761460" y="1483933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140970</xdr:rowOff>
    </xdr:from>
    <xdr:to>
      <xdr:col>102</xdr:col>
      <xdr:colOff>114300</xdr:colOff>
      <xdr:row>86</xdr:row>
      <xdr:rowOff>141624</xdr:rowOff>
    </xdr:to>
    <xdr:cxnSp macro="">
      <xdr:nvCxnSpPr>
        <xdr:cNvPr id="636" name="直線コネクタ 635">
          <a:extLst>
            <a:ext uri="{FF2B5EF4-FFF2-40B4-BE49-F238E27FC236}">
              <a16:creationId xmlns:a16="http://schemas.microsoft.com/office/drawing/2014/main" id="{D072907C-BA1F-45E0-B0F4-27FFA9E4D0E8}"/>
            </a:ext>
          </a:extLst>
        </xdr:cNvPr>
        <xdr:cNvCxnSpPr/>
      </xdr:nvCxnSpPr>
      <xdr:spPr>
        <a:xfrm flipV="1">
          <a:off x="16804640" y="14883765"/>
          <a:ext cx="79756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637" name="n_1aveValue【消防施設】&#10;一人当たり面積">
          <a:extLst>
            <a:ext uri="{FF2B5EF4-FFF2-40B4-BE49-F238E27FC236}">
              <a16:creationId xmlns:a16="http://schemas.microsoft.com/office/drawing/2014/main" id="{23417A8C-8BC0-48BC-A0A4-8D0B28B17F71}"/>
            </a:ext>
          </a:extLst>
        </xdr:cNvPr>
        <xdr:cNvSpPr txBox="1"/>
      </xdr:nvSpPr>
      <xdr:spPr>
        <a:xfrm>
          <a:off x="18982132" y="1453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38" name="n_2aveValue【消防施設】&#10;一人当たり面積">
          <a:extLst>
            <a:ext uri="{FF2B5EF4-FFF2-40B4-BE49-F238E27FC236}">
              <a16:creationId xmlns:a16="http://schemas.microsoft.com/office/drawing/2014/main" id="{E5F82DC4-CE7C-49F2-9D79-8E8CB13C9EDE}"/>
            </a:ext>
          </a:extLst>
        </xdr:cNvPr>
        <xdr:cNvSpPr txBox="1"/>
      </xdr:nvSpPr>
      <xdr:spPr>
        <a:xfrm>
          <a:off x="18182032" y="1453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39" name="n_3aveValue【消防施設】&#10;一人当たり面積">
          <a:extLst>
            <a:ext uri="{FF2B5EF4-FFF2-40B4-BE49-F238E27FC236}">
              <a16:creationId xmlns:a16="http://schemas.microsoft.com/office/drawing/2014/main" id="{56454F39-5220-42B1-BC89-56FE54B3C3D7}"/>
            </a:ext>
          </a:extLst>
        </xdr:cNvPr>
        <xdr:cNvSpPr txBox="1"/>
      </xdr:nvSpPr>
      <xdr:spPr>
        <a:xfrm>
          <a:off x="17384472" y="1454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640" name="n_4aveValue【消防施設】&#10;一人当たり面積">
          <a:extLst>
            <a:ext uri="{FF2B5EF4-FFF2-40B4-BE49-F238E27FC236}">
              <a16:creationId xmlns:a16="http://schemas.microsoft.com/office/drawing/2014/main" id="{C3B1763F-71C8-46F8-AB15-6D1E30E4A51B}"/>
            </a:ext>
          </a:extLst>
        </xdr:cNvPr>
        <xdr:cNvSpPr txBox="1"/>
      </xdr:nvSpPr>
      <xdr:spPr>
        <a:xfrm>
          <a:off x="16588817" y="1449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10141</xdr:rowOff>
    </xdr:from>
    <xdr:ext cx="469744" cy="259045"/>
    <xdr:sp macro="" textlink="">
      <xdr:nvSpPr>
        <xdr:cNvPr id="641" name="n_1mainValue【消防施設】&#10;一人当たり面積">
          <a:extLst>
            <a:ext uri="{FF2B5EF4-FFF2-40B4-BE49-F238E27FC236}">
              <a16:creationId xmlns:a16="http://schemas.microsoft.com/office/drawing/2014/main" id="{B8231914-E41C-439F-96F5-3AC624A708AE}"/>
            </a:ext>
          </a:extLst>
        </xdr:cNvPr>
        <xdr:cNvSpPr txBox="1"/>
      </xdr:nvSpPr>
      <xdr:spPr>
        <a:xfrm>
          <a:off x="18982132" y="149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10794</xdr:rowOff>
    </xdr:from>
    <xdr:ext cx="469744" cy="259045"/>
    <xdr:sp macro="" textlink="">
      <xdr:nvSpPr>
        <xdr:cNvPr id="642" name="n_2mainValue【消防施設】&#10;一人当たり面積">
          <a:extLst>
            <a:ext uri="{FF2B5EF4-FFF2-40B4-BE49-F238E27FC236}">
              <a16:creationId xmlns:a16="http://schemas.microsoft.com/office/drawing/2014/main" id="{D381A599-6F15-44F4-8AA3-67291ED87A2B}"/>
            </a:ext>
          </a:extLst>
        </xdr:cNvPr>
        <xdr:cNvSpPr txBox="1"/>
      </xdr:nvSpPr>
      <xdr:spPr>
        <a:xfrm>
          <a:off x="18182032" y="1492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11447</xdr:rowOff>
    </xdr:from>
    <xdr:ext cx="469744" cy="259045"/>
    <xdr:sp macro="" textlink="">
      <xdr:nvSpPr>
        <xdr:cNvPr id="643" name="n_3mainValue【消防施設】&#10;一人当たり面積">
          <a:extLst>
            <a:ext uri="{FF2B5EF4-FFF2-40B4-BE49-F238E27FC236}">
              <a16:creationId xmlns:a16="http://schemas.microsoft.com/office/drawing/2014/main" id="{2F82013D-E7F7-4A61-99EA-998B95056B67}"/>
            </a:ext>
          </a:extLst>
        </xdr:cNvPr>
        <xdr:cNvSpPr txBox="1"/>
      </xdr:nvSpPr>
      <xdr:spPr>
        <a:xfrm>
          <a:off x="17384472" y="1493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12101</xdr:rowOff>
    </xdr:from>
    <xdr:ext cx="469744" cy="259045"/>
    <xdr:sp macro="" textlink="">
      <xdr:nvSpPr>
        <xdr:cNvPr id="644" name="n_4mainValue【消防施設】&#10;一人当たり面積">
          <a:extLst>
            <a:ext uri="{FF2B5EF4-FFF2-40B4-BE49-F238E27FC236}">
              <a16:creationId xmlns:a16="http://schemas.microsoft.com/office/drawing/2014/main" id="{37C16E1A-17EC-4F9A-B149-56CEB527C8CB}"/>
            </a:ext>
          </a:extLst>
        </xdr:cNvPr>
        <xdr:cNvSpPr txBox="1"/>
      </xdr:nvSpPr>
      <xdr:spPr>
        <a:xfrm>
          <a:off x="16588817" y="1493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F79D6227-E371-433B-9AF0-1BF43E90A6C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B913B511-7879-4D9C-B1BD-3F9DA9BCC2C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03FF129A-A0C1-402A-93C9-BF9878380D3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6674E37E-3FF6-4908-9C91-39D3BD65258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FC40F65D-4604-4312-824C-AAC944D6E15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F1A07FF8-91CB-4AF4-90BF-6FFAA2F959E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DB77C253-6898-4901-BE34-D878F79DDF1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F9B62D1D-A08B-4E16-A883-74DB985887D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642E92C3-64F2-4F74-83D0-77A76754CB0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196E8C53-9387-463E-9356-51D0DF4C6FA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F2211C54-9568-449F-9EFE-8D2A7F7E788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6" name="直線コネクタ 655">
          <a:extLst>
            <a:ext uri="{FF2B5EF4-FFF2-40B4-BE49-F238E27FC236}">
              <a16:creationId xmlns:a16="http://schemas.microsoft.com/office/drawing/2014/main" id="{712CA111-A1CE-4DE8-9E9C-B5720F58A4E2}"/>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7" name="テキスト ボックス 656">
          <a:extLst>
            <a:ext uri="{FF2B5EF4-FFF2-40B4-BE49-F238E27FC236}">
              <a16:creationId xmlns:a16="http://schemas.microsoft.com/office/drawing/2014/main" id="{F6432EEE-3B0F-4C34-ABF0-2DE3CE5FB6E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8" name="直線コネクタ 657">
          <a:extLst>
            <a:ext uri="{FF2B5EF4-FFF2-40B4-BE49-F238E27FC236}">
              <a16:creationId xmlns:a16="http://schemas.microsoft.com/office/drawing/2014/main" id="{85B46A24-37A1-411F-804D-C5412BB018CD}"/>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9" name="テキスト ボックス 658">
          <a:extLst>
            <a:ext uri="{FF2B5EF4-FFF2-40B4-BE49-F238E27FC236}">
              <a16:creationId xmlns:a16="http://schemas.microsoft.com/office/drawing/2014/main" id="{3F67377D-0486-4995-974C-C59EE7C66FBF}"/>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0" name="直線コネクタ 659">
          <a:extLst>
            <a:ext uri="{FF2B5EF4-FFF2-40B4-BE49-F238E27FC236}">
              <a16:creationId xmlns:a16="http://schemas.microsoft.com/office/drawing/2014/main" id="{CEB85B68-4587-41B0-B8C6-537031C08DCA}"/>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1" name="テキスト ボックス 660">
          <a:extLst>
            <a:ext uri="{FF2B5EF4-FFF2-40B4-BE49-F238E27FC236}">
              <a16:creationId xmlns:a16="http://schemas.microsoft.com/office/drawing/2014/main" id="{9CD2EEB1-996B-451F-900D-3E71F62C6A3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2" name="直線コネクタ 661">
          <a:extLst>
            <a:ext uri="{FF2B5EF4-FFF2-40B4-BE49-F238E27FC236}">
              <a16:creationId xmlns:a16="http://schemas.microsoft.com/office/drawing/2014/main" id="{CD3764E4-5FA0-4ADA-BE0E-E6DAF7538C0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3" name="テキスト ボックス 662">
          <a:extLst>
            <a:ext uri="{FF2B5EF4-FFF2-40B4-BE49-F238E27FC236}">
              <a16:creationId xmlns:a16="http://schemas.microsoft.com/office/drawing/2014/main" id="{8019275A-2EAC-44C1-BBF4-2397A643E1B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4" name="直線コネクタ 663">
          <a:extLst>
            <a:ext uri="{FF2B5EF4-FFF2-40B4-BE49-F238E27FC236}">
              <a16:creationId xmlns:a16="http://schemas.microsoft.com/office/drawing/2014/main" id="{D20FCA10-1DC7-448D-AFBA-D510276C498C}"/>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5" name="テキスト ボックス 664">
          <a:extLst>
            <a:ext uri="{FF2B5EF4-FFF2-40B4-BE49-F238E27FC236}">
              <a16:creationId xmlns:a16="http://schemas.microsoft.com/office/drawing/2014/main" id="{D0CBA162-217C-4DE1-9D26-C171CCE6C32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6" name="直線コネクタ 665">
          <a:extLst>
            <a:ext uri="{FF2B5EF4-FFF2-40B4-BE49-F238E27FC236}">
              <a16:creationId xmlns:a16="http://schemas.microsoft.com/office/drawing/2014/main" id="{A5995AB1-5ED8-416C-8312-7B9957AAEBC4}"/>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7" name="テキスト ボックス 666">
          <a:extLst>
            <a:ext uri="{FF2B5EF4-FFF2-40B4-BE49-F238E27FC236}">
              <a16:creationId xmlns:a16="http://schemas.microsoft.com/office/drawing/2014/main" id="{12221031-DD32-49EA-94DB-6AE38F1B5B16}"/>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F6F46C1A-BDDB-4751-A481-7248AF03DE2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a:extLst>
            <a:ext uri="{FF2B5EF4-FFF2-40B4-BE49-F238E27FC236}">
              <a16:creationId xmlns:a16="http://schemas.microsoft.com/office/drawing/2014/main" id="{D09FD292-5295-4E46-BCE2-F7B2B91D3CA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70" name="直線コネクタ 669">
          <a:extLst>
            <a:ext uri="{FF2B5EF4-FFF2-40B4-BE49-F238E27FC236}">
              <a16:creationId xmlns:a16="http://schemas.microsoft.com/office/drawing/2014/main" id="{BA797ECD-4C91-415E-9C47-BA931CB7DA87}"/>
            </a:ext>
          </a:extLst>
        </xdr:cNvPr>
        <xdr:cNvCxnSpPr/>
      </xdr:nvCxnSpPr>
      <xdr:spPr>
        <a:xfrm flipV="1">
          <a:off x="14703424" y="17164594"/>
          <a:ext cx="0" cy="1558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1" name="【庁舎】&#10;有形固定資産減価償却率最小値テキスト">
          <a:extLst>
            <a:ext uri="{FF2B5EF4-FFF2-40B4-BE49-F238E27FC236}">
              <a16:creationId xmlns:a16="http://schemas.microsoft.com/office/drawing/2014/main" id="{AB81ED9A-078E-43A1-AF06-6E3E936667B5}"/>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2" name="直線コネクタ 671">
          <a:extLst>
            <a:ext uri="{FF2B5EF4-FFF2-40B4-BE49-F238E27FC236}">
              <a16:creationId xmlns:a16="http://schemas.microsoft.com/office/drawing/2014/main" id="{829D0C03-CDC5-4C0D-AB8E-08743CF70150}"/>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3" name="【庁舎】&#10;有形固定資産減価償却率最大値テキスト">
          <a:extLst>
            <a:ext uri="{FF2B5EF4-FFF2-40B4-BE49-F238E27FC236}">
              <a16:creationId xmlns:a16="http://schemas.microsoft.com/office/drawing/2014/main" id="{7F93DF4A-1E43-4871-A92A-A0A6FD04F0B1}"/>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4" name="直線コネクタ 673">
          <a:extLst>
            <a:ext uri="{FF2B5EF4-FFF2-40B4-BE49-F238E27FC236}">
              <a16:creationId xmlns:a16="http://schemas.microsoft.com/office/drawing/2014/main" id="{A97B4052-E663-4B0B-B4FA-2D43C84CE660}"/>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675" name="【庁舎】&#10;有形固定資産減価償却率平均値テキスト">
          <a:extLst>
            <a:ext uri="{FF2B5EF4-FFF2-40B4-BE49-F238E27FC236}">
              <a16:creationId xmlns:a16="http://schemas.microsoft.com/office/drawing/2014/main" id="{8B335505-65BD-429C-871C-F47C58F29B71}"/>
            </a:ext>
          </a:extLst>
        </xdr:cNvPr>
        <xdr:cNvSpPr txBox="1"/>
      </xdr:nvSpPr>
      <xdr:spPr>
        <a:xfrm>
          <a:off x="14742160" y="1779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6" name="フローチャート: 判断 675">
          <a:extLst>
            <a:ext uri="{FF2B5EF4-FFF2-40B4-BE49-F238E27FC236}">
              <a16:creationId xmlns:a16="http://schemas.microsoft.com/office/drawing/2014/main" id="{06C832CB-B3E2-4740-9ADC-C117152B236C}"/>
            </a:ext>
          </a:extLst>
        </xdr:cNvPr>
        <xdr:cNvSpPr/>
      </xdr:nvSpPr>
      <xdr:spPr>
        <a:xfrm>
          <a:off x="14649450" y="1781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7" name="フローチャート: 判断 676">
          <a:extLst>
            <a:ext uri="{FF2B5EF4-FFF2-40B4-BE49-F238E27FC236}">
              <a16:creationId xmlns:a16="http://schemas.microsoft.com/office/drawing/2014/main" id="{D16ABCFA-23EF-4D7D-991B-A2CFFB990BDC}"/>
            </a:ext>
          </a:extLst>
        </xdr:cNvPr>
        <xdr:cNvSpPr/>
      </xdr:nvSpPr>
      <xdr:spPr>
        <a:xfrm>
          <a:off x="13887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78" name="フローチャート: 判断 677">
          <a:extLst>
            <a:ext uri="{FF2B5EF4-FFF2-40B4-BE49-F238E27FC236}">
              <a16:creationId xmlns:a16="http://schemas.microsoft.com/office/drawing/2014/main" id="{DD8D25D8-9230-4BCA-9325-0BBBBE09233D}"/>
            </a:ext>
          </a:extLst>
        </xdr:cNvPr>
        <xdr:cNvSpPr/>
      </xdr:nvSpPr>
      <xdr:spPr>
        <a:xfrm>
          <a:off x="13089890" y="178385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9" name="フローチャート: 判断 678">
          <a:extLst>
            <a:ext uri="{FF2B5EF4-FFF2-40B4-BE49-F238E27FC236}">
              <a16:creationId xmlns:a16="http://schemas.microsoft.com/office/drawing/2014/main" id="{6973F55C-4595-4BFE-9368-EB265CA93CFD}"/>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80" name="フローチャート: 判断 679">
          <a:extLst>
            <a:ext uri="{FF2B5EF4-FFF2-40B4-BE49-F238E27FC236}">
              <a16:creationId xmlns:a16="http://schemas.microsoft.com/office/drawing/2014/main" id="{F679CE8C-E31F-4B4F-A776-238DB6E0B7E0}"/>
            </a:ext>
          </a:extLst>
        </xdr:cNvPr>
        <xdr:cNvSpPr/>
      </xdr:nvSpPr>
      <xdr:spPr>
        <a:xfrm>
          <a:off x="11487150" y="178850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5DF6894B-E6C5-47D4-A568-A560BA89F24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83FD1373-22EC-489E-8D7B-8E9A252665D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26D01D2A-139A-408E-81B2-37C5AA240DC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E3384F7B-43AA-4D42-BDA2-7434A4D95A6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D4AE782-D61B-486A-8CA2-BF30844FE41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136434</xdr:rowOff>
    </xdr:from>
    <xdr:to>
      <xdr:col>85</xdr:col>
      <xdr:colOff>177800</xdr:colOff>
      <xdr:row>100</xdr:row>
      <xdr:rowOff>66584</xdr:rowOff>
    </xdr:to>
    <xdr:sp macro="" textlink="">
      <xdr:nvSpPr>
        <xdr:cNvPr id="686" name="楕円 685">
          <a:extLst>
            <a:ext uri="{FF2B5EF4-FFF2-40B4-BE49-F238E27FC236}">
              <a16:creationId xmlns:a16="http://schemas.microsoft.com/office/drawing/2014/main" id="{76B84EBF-66FE-4C67-B5B3-6D0F16390229}"/>
            </a:ext>
          </a:extLst>
        </xdr:cNvPr>
        <xdr:cNvSpPr/>
      </xdr:nvSpPr>
      <xdr:spPr>
        <a:xfrm>
          <a:off x="14649450" y="171061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89461</xdr:rowOff>
    </xdr:from>
    <xdr:ext cx="340478" cy="259045"/>
    <xdr:sp macro="" textlink="">
      <xdr:nvSpPr>
        <xdr:cNvPr id="687" name="【庁舎】&#10;有形固定資産減価償却率該当値テキスト">
          <a:extLst>
            <a:ext uri="{FF2B5EF4-FFF2-40B4-BE49-F238E27FC236}">
              <a16:creationId xmlns:a16="http://schemas.microsoft.com/office/drawing/2014/main" id="{9C1AAC08-5476-4930-B08A-77DCB3203F15}"/>
            </a:ext>
          </a:extLst>
        </xdr:cNvPr>
        <xdr:cNvSpPr txBox="1"/>
      </xdr:nvSpPr>
      <xdr:spPr>
        <a:xfrm>
          <a:off x="14742160" y="170668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116839</xdr:rowOff>
    </xdr:from>
    <xdr:to>
      <xdr:col>81</xdr:col>
      <xdr:colOff>101600</xdr:colOff>
      <xdr:row>100</xdr:row>
      <xdr:rowOff>46989</xdr:rowOff>
    </xdr:to>
    <xdr:sp macro="" textlink="">
      <xdr:nvSpPr>
        <xdr:cNvPr id="688" name="楕円 687">
          <a:extLst>
            <a:ext uri="{FF2B5EF4-FFF2-40B4-BE49-F238E27FC236}">
              <a16:creationId xmlns:a16="http://schemas.microsoft.com/office/drawing/2014/main" id="{A14918B3-6C09-43C7-995B-A6B1E12FBB20}"/>
            </a:ext>
          </a:extLst>
        </xdr:cNvPr>
        <xdr:cNvSpPr/>
      </xdr:nvSpPr>
      <xdr:spPr>
        <a:xfrm>
          <a:off x="13887450" y="170903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167639</xdr:rowOff>
    </xdr:from>
    <xdr:to>
      <xdr:col>85</xdr:col>
      <xdr:colOff>127000</xdr:colOff>
      <xdr:row>100</xdr:row>
      <xdr:rowOff>15784</xdr:rowOff>
    </xdr:to>
    <xdr:cxnSp macro="">
      <xdr:nvCxnSpPr>
        <xdr:cNvPr id="689" name="直線コネクタ 688">
          <a:extLst>
            <a:ext uri="{FF2B5EF4-FFF2-40B4-BE49-F238E27FC236}">
              <a16:creationId xmlns:a16="http://schemas.microsoft.com/office/drawing/2014/main" id="{15D6F080-FB78-4AF1-9EEC-79E848AC692E}"/>
            </a:ext>
          </a:extLst>
        </xdr:cNvPr>
        <xdr:cNvCxnSpPr/>
      </xdr:nvCxnSpPr>
      <xdr:spPr>
        <a:xfrm>
          <a:off x="13942060" y="17144999"/>
          <a:ext cx="762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121738</xdr:rowOff>
    </xdr:from>
    <xdr:to>
      <xdr:col>76</xdr:col>
      <xdr:colOff>165100</xdr:colOff>
      <xdr:row>108</xdr:row>
      <xdr:rowOff>51888</xdr:rowOff>
    </xdr:to>
    <xdr:sp macro="" textlink="">
      <xdr:nvSpPr>
        <xdr:cNvPr id="690" name="楕円 689">
          <a:extLst>
            <a:ext uri="{FF2B5EF4-FFF2-40B4-BE49-F238E27FC236}">
              <a16:creationId xmlns:a16="http://schemas.microsoft.com/office/drawing/2014/main" id="{7D1C61D2-B496-48A4-BDDD-207A1E4FECDA}"/>
            </a:ext>
          </a:extLst>
        </xdr:cNvPr>
        <xdr:cNvSpPr/>
      </xdr:nvSpPr>
      <xdr:spPr>
        <a:xfrm>
          <a:off x="13089890" y="184687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167639</xdr:rowOff>
    </xdr:from>
    <xdr:to>
      <xdr:col>81</xdr:col>
      <xdr:colOff>50800</xdr:colOff>
      <xdr:row>108</xdr:row>
      <xdr:rowOff>1088</xdr:rowOff>
    </xdr:to>
    <xdr:cxnSp macro="">
      <xdr:nvCxnSpPr>
        <xdr:cNvPr id="691" name="直線コネクタ 690">
          <a:extLst>
            <a:ext uri="{FF2B5EF4-FFF2-40B4-BE49-F238E27FC236}">
              <a16:creationId xmlns:a16="http://schemas.microsoft.com/office/drawing/2014/main" id="{53E4E40C-4ABD-470A-8F1E-8AA08FA54088}"/>
            </a:ext>
          </a:extLst>
        </xdr:cNvPr>
        <xdr:cNvCxnSpPr/>
      </xdr:nvCxnSpPr>
      <xdr:spPr>
        <a:xfrm flipV="1">
          <a:off x="13144500" y="17144999"/>
          <a:ext cx="797560" cy="137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149498</xdr:rowOff>
    </xdr:from>
    <xdr:to>
      <xdr:col>72</xdr:col>
      <xdr:colOff>38100</xdr:colOff>
      <xdr:row>109</xdr:row>
      <xdr:rowOff>79648</xdr:rowOff>
    </xdr:to>
    <xdr:sp macro="" textlink="">
      <xdr:nvSpPr>
        <xdr:cNvPr id="692" name="楕円 691">
          <a:extLst>
            <a:ext uri="{FF2B5EF4-FFF2-40B4-BE49-F238E27FC236}">
              <a16:creationId xmlns:a16="http://schemas.microsoft.com/office/drawing/2014/main" id="{A77D7E02-BFB5-490D-A893-A18452D28005}"/>
            </a:ext>
          </a:extLst>
        </xdr:cNvPr>
        <xdr:cNvSpPr/>
      </xdr:nvSpPr>
      <xdr:spPr>
        <a:xfrm>
          <a:off x="12303760" y="186660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1088</xdr:rowOff>
    </xdr:from>
    <xdr:to>
      <xdr:col>76</xdr:col>
      <xdr:colOff>114300</xdr:colOff>
      <xdr:row>109</xdr:row>
      <xdr:rowOff>28848</xdr:rowOff>
    </xdr:to>
    <xdr:cxnSp macro="">
      <xdr:nvCxnSpPr>
        <xdr:cNvPr id="693" name="直線コネクタ 692">
          <a:extLst>
            <a:ext uri="{FF2B5EF4-FFF2-40B4-BE49-F238E27FC236}">
              <a16:creationId xmlns:a16="http://schemas.microsoft.com/office/drawing/2014/main" id="{9CA17571-796F-4E20-97D7-33D90CD2BCA0}"/>
            </a:ext>
          </a:extLst>
        </xdr:cNvPr>
        <xdr:cNvCxnSpPr/>
      </xdr:nvCxnSpPr>
      <xdr:spPr>
        <a:xfrm flipV="1">
          <a:off x="12346940" y="18517688"/>
          <a:ext cx="797560" cy="19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694" name="楕円 693">
          <a:extLst>
            <a:ext uri="{FF2B5EF4-FFF2-40B4-BE49-F238E27FC236}">
              <a16:creationId xmlns:a16="http://schemas.microsoft.com/office/drawing/2014/main" id="{8309A502-85FB-4693-A150-44B63F42203F}"/>
            </a:ext>
          </a:extLst>
        </xdr:cNvPr>
        <xdr:cNvSpPr/>
      </xdr:nvSpPr>
      <xdr:spPr>
        <a:xfrm>
          <a:off x="11487150" y="1867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28848</xdr:rowOff>
    </xdr:from>
    <xdr:to>
      <xdr:col>71</xdr:col>
      <xdr:colOff>177800</xdr:colOff>
      <xdr:row>109</xdr:row>
      <xdr:rowOff>35379</xdr:rowOff>
    </xdr:to>
    <xdr:cxnSp macro="">
      <xdr:nvCxnSpPr>
        <xdr:cNvPr id="695" name="直線コネクタ 694">
          <a:extLst>
            <a:ext uri="{FF2B5EF4-FFF2-40B4-BE49-F238E27FC236}">
              <a16:creationId xmlns:a16="http://schemas.microsoft.com/office/drawing/2014/main" id="{1839EBFD-EDAA-4A53-8E2D-65A639B385DE}"/>
            </a:ext>
          </a:extLst>
        </xdr:cNvPr>
        <xdr:cNvCxnSpPr/>
      </xdr:nvCxnSpPr>
      <xdr:spPr>
        <a:xfrm flipV="1">
          <a:off x="11541760" y="18714993"/>
          <a:ext cx="80518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696" name="n_1aveValue【庁舎】&#10;有形固定資産減価償却率">
          <a:extLst>
            <a:ext uri="{FF2B5EF4-FFF2-40B4-BE49-F238E27FC236}">
              <a16:creationId xmlns:a16="http://schemas.microsoft.com/office/drawing/2014/main" id="{C03E4BDE-6774-4105-9F4B-6CC44567CAE2}"/>
            </a:ext>
          </a:extLst>
        </xdr:cNvPr>
        <xdr:cNvSpPr txBox="1"/>
      </xdr:nvSpPr>
      <xdr:spPr>
        <a:xfrm>
          <a:off x="1373823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97" name="n_2aveValue【庁舎】&#10;有形固定資産減価償却率">
          <a:extLst>
            <a:ext uri="{FF2B5EF4-FFF2-40B4-BE49-F238E27FC236}">
              <a16:creationId xmlns:a16="http://schemas.microsoft.com/office/drawing/2014/main" id="{E19C0153-A4EC-4D10-A2CD-21C9970E510C}"/>
            </a:ext>
          </a:extLst>
        </xdr:cNvPr>
        <xdr:cNvSpPr txBox="1"/>
      </xdr:nvSpPr>
      <xdr:spPr>
        <a:xfrm>
          <a:off x="12957184" y="1761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98" name="n_3aveValue【庁舎】&#10;有形固定資産減価償却率">
          <a:extLst>
            <a:ext uri="{FF2B5EF4-FFF2-40B4-BE49-F238E27FC236}">
              <a16:creationId xmlns:a16="http://schemas.microsoft.com/office/drawing/2014/main" id="{20EF5027-EA85-47D7-A000-FD90C2697359}"/>
            </a:ext>
          </a:extLst>
        </xdr:cNvPr>
        <xdr:cNvSpPr txBox="1"/>
      </xdr:nvSpPr>
      <xdr:spPr>
        <a:xfrm>
          <a:off x="12171054" y="1766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699" name="n_4aveValue【庁舎】&#10;有形固定資産減価償却率">
          <a:extLst>
            <a:ext uri="{FF2B5EF4-FFF2-40B4-BE49-F238E27FC236}">
              <a16:creationId xmlns:a16="http://schemas.microsoft.com/office/drawing/2014/main" id="{88EC5C55-BFA9-4FAA-A8A6-11BB8B3DBFB6}"/>
            </a:ext>
          </a:extLst>
        </xdr:cNvPr>
        <xdr:cNvSpPr txBox="1"/>
      </xdr:nvSpPr>
      <xdr:spPr>
        <a:xfrm>
          <a:off x="11354444" y="1766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63516</xdr:rowOff>
    </xdr:from>
    <xdr:ext cx="340478" cy="259045"/>
    <xdr:sp macro="" textlink="">
      <xdr:nvSpPr>
        <xdr:cNvPr id="700" name="n_1mainValue【庁舎】&#10;有形固定資産減価償却率">
          <a:extLst>
            <a:ext uri="{FF2B5EF4-FFF2-40B4-BE49-F238E27FC236}">
              <a16:creationId xmlns:a16="http://schemas.microsoft.com/office/drawing/2014/main" id="{7F2EC554-0A8A-4455-8FBD-50C8F5DA613E}"/>
            </a:ext>
          </a:extLst>
        </xdr:cNvPr>
        <xdr:cNvSpPr txBox="1"/>
      </xdr:nvSpPr>
      <xdr:spPr>
        <a:xfrm>
          <a:off x="13770551" y="168618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43015</xdr:rowOff>
    </xdr:from>
    <xdr:ext cx="405111" cy="259045"/>
    <xdr:sp macro="" textlink="">
      <xdr:nvSpPr>
        <xdr:cNvPr id="701" name="n_2mainValue【庁舎】&#10;有形固定資産減価償却率">
          <a:extLst>
            <a:ext uri="{FF2B5EF4-FFF2-40B4-BE49-F238E27FC236}">
              <a16:creationId xmlns:a16="http://schemas.microsoft.com/office/drawing/2014/main" id="{991408B8-E89F-4AE1-A8C4-E77CDAD3463A}"/>
            </a:ext>
          </a:extLst>
        </xdr:cNvPr>
        <xdr:cNvSpPr txBox="1"/>
      </xdr:nvSpPr>
      <xdr:spPr>
        <a:xfrm>
          <a:off x="12957184" y="1856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70775</xdr:rowOff>
    </xdr:from>
    <xdr:ext cx="405111" cy="259045"/>
    <xdr:sp macro="" textlink="">
      <xdr:nvSpPr>
        <xdr:cNvPr id="702" name="n_3mainValue【庁舎】&#10;有形固定資産減価償却率">
          <a:extLst>
            <a:ext uri="{FF2B5EF4-FFF2-40B4-BE49-F238E27FC236}">
              <a16:creationId xmlns:a16="http://schemas.microsoft.com/office/drawing/2014/main" id="{56C6F7A6-85D7-4413-BB7C-967AF7CC4078}"/>
            </a:ext>
          </a:extLst>
        </xdr:cNvPr>
        <xdr:cNvSpPr txBox="1"/>
      </xdr:nvSpPr>
      <xdr:spPr>
        <a:xfrm>
          <a:off x="12171054" y="18756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03" name="n_4mainValue【庁舎】&#10;有形固定資産減価償却率">
          <a:extLst>
            <a:ext uri="{FF2B5EF4-FFF2-40B4-BE49-F238E27FC236}">
              <a16:creationId xmlns:a16="http://schemas.microsoft.com/office/drawing/2014/main" id="{32699640-0BB1-4CD0-B4BC-69BCA2A1FCDB}"/>
            </a:ext>
          </a:extLst>
        </xdr:cNvPr>
        <xdr:cNvSpPr txBox="1"/>
      </xdr:nvSpPr>
      <xdr:spPr>
        <a:xfrm>
          <a:off x="11324032"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3F2925AE-A889-4021-BE1A-047238822B9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4DB5AC27-45E1-43EB-86B4-56992AF29B3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D0628156-EC63-43BB-92F5-27AF46129C0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C92C5FA8-00F1-44CA-BC2D-EAA8C38AE8E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8C40A774-A925-464F-B7F5-D7037D0945F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A4B3BE59-1170-48BC-97C5-876431576C5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1217F7C7-00FB-435A-8CD4-B63B4226A7B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AF10CA76-E5AC-4523-A3D8-F230F908361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E1C97363-B354-47E3-9528-99CEFBA2D9E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A2655D46-403D-4BFF-BAEC-A25FCC76230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4" name="直線コネクタ 713">
          <a:extLst>
            <a:ext uri="{FF2B5EF4-FFF2-40B4-BE49-F238E27FC236}">
              <a16:creationId xmlns:a16="http://schemas.microsoft.com/office/drawing/2014/main" id="{D599B1D5-4BC0-4566-8B1B-0629EFEC308A}"/>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5" name="テキスト ボックス 714">
          <a:extLst>
            <a:ext uri="{FF2B5EF4-FFF2-40B4-BE49-F238E27FC236}">
              <a16:creationId xmlns:a16="http://schemas.microsoft.com/office/drawing/2014/main" id="{A9A3031D-55FF-4DA9-98F2-49086682F1C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6" name="直線コネクタ 715">
          <a:extLst>
            <a:ext uri="{FF2B5EF4-FFF2-40B4-BE49-F238E27FC236}">
              <a16:creationId xmlns:a16="http://schemas.microsoft.com/office/drawing/2014/main" id="{0D8C206A-5AE8-46D7-A4B0-6D19609E7823}"/>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7" name="テキスト ボックス 716">
          <a:extLst>
            <a:ext uri="{FF2B5EF4-FFF2-40B4-BE49-F238E27FC236}">
              <a16:creationId xmlns:a16="http://schemas.microsoft.com/office/drawing/2014/main" id="{6D8BFAC4-B817-4AF9-898A-AF20C08BD219}"/>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8" name="直線コネクタ 717">
          <a:extLst>
            <a:ext uri="{FF2B5EF4-FFF2-40B4-BE49-F238E27FC236}">
              <a16:creationId xmlns:a16="http://schemas.microsoft.com/office/drawing/2014/main" id="{4EC0E65D-0A63-404F-82E6-2D53CCEFD5B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9" name="テキスト ボックス 718">
          <a:extLst>
            <a:ext uri="{FF2B5EF4-FFF2-40B4-BE49-F238E27FC236}">
              <a16:creationId xmlns:a16="http://schemas.microsoft.com/office/drawing/2014/main" id="{3F2FBB05-F9FF-43C0-9871-D01ABCB428DC}"/>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0" name="直線コネクタ 719">
          <a:extLst>
            <a:ext uri="{FF2B5EF4-FFF2-40B4-BE49-F238E27FC236}">
              <a16:creationId xmlns:a16="http://schemas.microsoft.com/office/drawing/2014/main" id="{7C59E441-0A58-4CB0-BC88-517BB54D9BC2}"/>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1" name="テキスト ボックス 720">
          <a:extLst>
            <a:ext uri="{FF2B5EF4-FFF2-40B4-BE49-F238E27FC236}">
              <a16:creationId xmlns:a16="http://schemas.microsoft.com/office/drawing/2014/main" id="{703FEE09-D862-4BBD-AAFF-6BC790CB35FC}"/>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2" name="直線コネクタ 721">
          <a:extLst>
            <a:ext uri="{FF2B5EF4-FFF2-40B4-BE49-F238E27FC236}">
              <a16:creationId xmlns:a16="http://schemas.microsoft.com/office/drawing/2014/main" id="{64CC86CF-F690-4835-8298-C61BAF0444E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23" name="テキスト ボックス 722">
          <a:extLst>
            <a:ext uri="{FF2B5EF4-FFF2-40B4-BE49-F238E27FC236}">
              <a16:creationId xmlns:a16="http://schemas.microsoft.com/office/drawing/2014/main" id="{627EECEE-3085-4573-975E-AC914F8C0425}"/>
            </a:ext>
          </a:extLst>
        </xdr:cNvPr>
        <xdr:cNvSpPr txBox="1"/>
      </xdr:nvSpPr>
      <xdr:spPr>
        <a:xfrm>
          <a:off x="1598505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BC391AD2-C013-4A67-969A-76703EC68C8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5" name="テキスト ボックス 724">
          <a:extLst>
            <a:ext uri="{FF2B5EF4-FFF2-40B4-BE49-F238E27FC236}">
              <a16:creationId xmlns:a16="http://schemas.microsoft.com/office/drawing/2014/main" id="{F4670A5A-8BE0-48E8-BD27-2776CDD0114D}"/>
            </a:ext>
          </a:extLst>
        </xdr:cNvPr>
        <xdr:cNvSpPr txBox="1"/>
      </xdr:nvSpPr>
      <xdr:spPr>
        <a:xfrm>
          <a:off x="1598505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E64B0881-831B-4A4A-AB7B-18018AC6368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27" name="直線コネクタ 726">
          <a:extLst>
            <a:ext uri="{FF2B5EF4-FFF2-40B4-BE49-F238E27FC236}">
              <a16:creationId xmlns:a16="http://schemas.microsoft.com/office/drawing/2014/main" id="{F4759D87-26D8-4D38-ADDF-3FBB7DF5FFFF}"/>
            </a:ext>
          </a:extLst>
        </xdr:cNvPr>
        <xdr:cNvCxnSpPr/>
      </xdr:nvCxnSpPr>
      <xdr:spPr>
        <a:xfrm flipV="1">
          <a:off x="19947254" y="1727581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28" name="【庁舎】&#10;一人当たり面積最小値テキスト">
          <a:extLst>
            <a:ext uri="{FF2B5EF4-FFF2-40B4-BE49-F238E27FC236}">
              <a16:creationId xmlns:a16="http://schemas.microsoft.com/office/drawing/2014/main" id="{05E666F6-3CB7-48FB-8AEB-D444BFB11C32}"/>
            </a:ext>
          </a:extLst>
        </xdr:cNvPr>
        <xdr:cNvSpPr txBox="1"/>
      </xdr:nvSpPr>
      <xdr:spPr>
        <a:xfrm>
          <a:off x="19985990" y="1865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29" name="直線コネクタ 728">
          <a:extLst>
            <a:ext uri="{FF2B5EF4-FFF2-40B4-BE49-F238E27FC236}">
              <a16:creationId xmlns:a16="http://schemas.microsoft.com/office/drawing/2014/main" id="{839AE1BE-6162-46FF-A972-60D08E630892}"/>
            </a:ext>
          </a:extLst>
        </xdr:cNvPr>
        <xdr:cNvCxnSpPr/>
      </xdr:nvCxnSpPr>
      <xdr:spPr>
        <a:xfrm>
          <a:off x="19885660" y="18646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30" name="【庁舎】&#10;一人当たり面積最大値テキスト">
          <a:extLst>
            <a:ext uri="{FF2B5EF4-FFF2-40B4-BE49-F238E27FC236}">
              <a16:creationId xmlns:a16="http://schemas.microsoft.com/office/drawing/2014/main" id="{54078DC7-C2E1-47E8-92D8-D4C99C3D5412}"/>
            </a:ext>
          </a:extLst>
        </xdr:cNvPr>
        <xdr:cNvSpPr txBox="1"/>
      </xdr:nvSpPr>
      <xdr:spPr>
        <a:xfrm>
          <a:off x="1998599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31" name="直線コネクタ 730">
          <a:extLst>
            <a:ext uri="{FF2B5EF4-FFF2-40B4-BE49-F238E27FC236}">
              <a16:creationId xmlns:a16="http://schemas.microsoft.com/office/drawing/2014/main" id="{16D34B2F-09C5-4DBA-AFCB-F9CA8B864732}"/>
            </a:ext>
          </a:extLst>
        </xdr:cNvPr>
        <xdr:cNvCxnSpPr/>
      </xdr:nvCxnSpPr>
      <xdr:spPr>
        <a:xfrm>
          <a:off x="19885660" y="17275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32" name="【庁舎】&#10;一人当たり面積平均値テキスト">
          <a:extLst>
            <a:ext uri="{FF2B5EF4-FFF2-40B4-BE49-F238E27FC236}">
              <a16:creationId xmlns:a16="http://schemas.microsoft.com/office/drawing/2014/main" id="{F79EF3FB-CFC4-4D6D-830E-5886A75C04D9}"/>
            </a:ext>
          </a:extLst>
        </xdr:cNvPr>
        <xdr:cNvSpPr txBox="1"/>
      </xdr:nvSpPr>
      <xdr:spPr>
        <a:xfrm>
          <a:off x="19985990" y="18342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33" name="フローチャート: 判断 732">
          <a:extLst>
            <a:ext uri="{FF2B5EF4-FFF2-40B4-BE49-F238E27FC236}">
              <a16:creationId xmlns:a16="http://schemas.microsoft.com/office/drawing/2014/main" id="{1652177F-7A92-4303-B886-A786871C2F47}"/>
            </a:ext>
          </a:extLst>
        </xdr:cNvPr>
        <xdr:cNvSpPr/>
      </xdr:nvSpPr>
      <xdr:spPr>
        <a:xfrm>
          <a:off x="19904710" y="184851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4" name="フローチャート: 判断 733">
          <a:extLst>
            <a:ext uri="{FF2B5EF4-FFF2-40B4-BE49-F238E27FC236}">
              <a16:creationId xmlns:a16="http://schemas.microsoft.com/office/drawing/2014/main" id="{0F863CFC-D2BA-4DD5-9688-5E3896E370EB}"/>
            </a:ext>
          </a:extLst>
        </xdr:cNvPr>
        <xdr:cNvSpPr/>
      </xdr:nvSpPr>
      <xdr:spPr>
        <a:xfrm>
          <a:off x="19161760" y="184785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5" name="フローチャート: 判断 734">
          <a:extLst>
            <a:ext uri="{FF2B5EF4-FFF2-40B4-BE49-F238E27FC236}">
              <a16:creationId xmlns:a16="http://schemas.microsoft.com/office/drawing/2014/main" id="{0AB3E3BC-0A1E-4CFC-AB5D-912E2E795875}"/>
            </a:ext>
          </a:extLst>
        </xdr:cNvPr>
        <xdr:cNvSpPr/>
      </xdr:nvSpPr>
      <xdr:spPr>
        <a:xfrm>
          <a:off x="18345150" y="184873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36" name="フローチャート: 判断 735">
          <a:extLst>
            <a:ext uri="{FF2B5EF4-FFF2-40B4-BE49-F238E27FC236}">
              <a16:creationId xmlns:a16="http://schemas.microsoft.com/office/drawing/2014/main" id="{A4627087-A81D-49DE-916F-0D923C1CD9A0}"/>
            </a:ext>
          </a:extLst>
        </xdr:cNvPr>
        <xdr:cNvSpPr/>
      </xdr:nvSpPr>
      <xdr:spPr>
        <a:xfrm>
          <a:off x="17547590" y="184958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37" name="フローチャート: 判断 736">
          <a:extLst>
            <a:ext uri="{FF2B5EF4-FFF2-40B4-BE49-F238E27FC236}">
              <a16:creationId xmlns:a16="http://schemas.microsoft.com/office/drawing/2014/main" id="{10339375-BF6C-4C2B-BF8A-08CB040B3E10}"/>
            </a:ext>
          </a:extLst>
        </xdr:cNvPr>
        <xdr:cNvSpPr/>
      </xdr:nvSpPr>
      <xdr:spPr>
        <a:xfrm>
          <a:off x="16761460" y="184970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94A7B81-95D7-4077-9DA0-5F8D501BCFA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2075B325-48A9-4387-B4CC-18656252C31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F7C5652-0AF6-45E8-8446-35D223B64B0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9B0FFBA1-A2C4-4822-94A5-DADC8FFDAB6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63A42452-FF8A-4A59-B712-E2505C84C2A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60452</xdr:rowOff>
    </xdr:from>
    <xdr:to>
      <xdr:col>116</xdr:col>
      <xdr:colOff>114300</xdr:colOff>
      <xdr:row>108</xdr:row>
      <xdr:rowOff>162052</xdr:rowOff>
    </xdr:to>
    <xdr:sp macro="" textlink="">
      <xdr:nvSpPr>
        <xdr:cNvPr id="743" name="楕円 742">
          <a:extLst>
            <a:ext uri="{FF2B5EF4-FFF2-40B4-BE49-F238E27FC236}">
              <a16:creationId xmlns:a16="http://schemas.microsoft.com/office/drawing/2014/main" id="{09FE3F90-43B0-4B13-A850-483B99567B50}"/>
            </a:ext>
          </a:extLst>
        </xdr:cNvPr>
        <xdr:cNvSpPr/>
      </xdr:nvSpPr>
      <xdr:spPr>
        <a:xfrm>
          <a:off x="19904710" y="1857324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146829</xdr:rowOff>
    </xdr:from>
    <xdr:ext cx="469744" cy="259045"/>
    <xdr:sp macro="" textlink="">
      <xdr:nvSpPr>
        <xdr:cNvPr id="744" name="【庁舎】&#10;一人当たり面積該当値テキスト">
          <a:extLst>
            <a:ext uri="{FF2B5EF4-FFF2-40B4-BE49-F238E27FC236}">
              <a16:creationId xmlns:a16="http://schemas.microsoft.com/office/drawing/2014/main" id="{EF5B574A-252A-476F-8708-C3052D576D3D}"/>
            </a:ext>
          </a:extLst>
        </xdr:cNvPr>
        <xdr:cNvSpPr txBox="1"/>
      </xdr:nvSpPr>
      <xdr:spPr>
        <a:xfrm>
          <a:off x="19985990" y="1849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54483</xdr:rowOff>
    </xdr:from>
    <xdr:to>
      <xdr:col>112</xdr:col>
      <xdr:colOff>38100</xdr:colOff>
      <xdr:row>108</xdr:row>
      <xdr:rowOff>156083</xdr:rowOff>
    </xdr:to>
    <xdr:sp macro="" textlink="">
      <xdr:nvSpPr>
        <xdr:cNvPr id="745" name="楕円 744">
          <a:extLst>
            <a:ext uri="{FF2B5EF4-FFF2-40B4-BE49-F238E27FC236}">
              <a16:creationId xmlns:a16="http://schemas.microsoft.com/office/drawing/2014/main" id="{E99FFF69-ABDB-4BF9-8BE0-FBD1395C3F74}"/>
            </a:ext>
          </a:extLst>
        </xdr:cNvPr>
        <xdr:cNvSpPr/>
      </xdr:nvSpPr>
      <xdr:spPr>
        <a:xfrm>
          <a:off x="19161760" y="185748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105283</xdr:rowOff>
    </xdr:from>
    <xdr:to>
      <xdr:col>116</xdr:col>
      <xdr:colOff>63500</xdr:colOff>
      <xdr:row>108</xdr:row>
      <xdr:rowOff>111252</xdr:rowOff>
    </xdr:to>
    <xdr:cxnSp macro="">
      <xdr:nvCxnSpPr>
        <xdr:cNvPr id="746" name="直線コネクタ 745">
          <a:extLst>
            <a:ext uri="{FF2B5EF4-FFF2-40B4-BE49-F238E27FC236}">
              <a16:creationId xmlns:a16="http://schemas.microsoft.com/office/drawing/2014/main" id="{DFA3DA93-FDC9-460C-976A-28BAEA23F750}"/>
            </a:ext>
          </a:extLst>
        </xdr:cNvPr>
        <xdr:cNvCxnSpPr/>
      </xdr:nvCxnSpPr>
      <xdr:spPr>
        <a:xfrm>
          <a:off x="19204940" y="18619978"/>
          <a:ext cx="74295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94869</xdr:rowOff>
    </xdr:from>
    <xdr:to>
      <xdr:col>107</xdr:col>
      <xdr:colOff>101600</xdr:colOff>
      <xdr:row>109</xdr:row>
      <xdr:rowOff>25019</xdr:rowOff>
    </xdr:to>
    <xdr:sp macro="" textlink="">
      <xdr:nvSpPr>
        <xdr:cNvPr id="747" name="楕円 746">
          <a:extLst>
            <a:ext uri="{FF2B5EF4-FFF2-40B4-BE49-F238E27FC236}">
              <a16:creationId xmlns:a16="http://schemas.microsoft.com/office/drawing/2014/main" id="{0B35F5EB-8242-45FE-8360-A8535DE09A0F}"/>
            </a:ext>
          </a:extLst>
        </xdr:cNvPr>
        <xdr:cNvSpPr/>
      </xdr:nvSpPr>
      <xdr:spPr>
        <a:xfrm>
          <a:off x="18345150" y="186152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105283</xdr:rowOff>
    </xdr:from>
    <xdr:to>
      <xdr:col>111</xdr:col>
      <xdr:colOff>177800</xdr:colOff>
      <xdr:row>108</xdr:row>
      <xdr:rowOff>145669</xdr:rowOff>
    </xdr:to>
    <xdr:cxnSp macro="">
      <xdr:nvCxnSpPr>
        <xdr:cNvPr id="748" name="直線コネクタ 747">
          <a:extLst>
            <a:ext uri="{FF2B5EF4-FFF2-40B4-BE49-F238E27FC236}">
              <a16:creationId xmlns:a16="http://schemas.microsoft.com/office/drawing/2014/main" id="{7718112A-7446-4A83-9215-F05FF5367152}"/>
            </a:ext>
          </a:extLst>
        </xdr:cNvPr>
        <xdr:cNvCxnSpPr/>
      </xdr:nvCxnSpPr>
      <xdr:spPr>
        <a:xfrm flipV="1">
          <a:off x="18399760" y="18619978"/>
          <a:ext cx="80518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68072</xdr:rowOff>
    </xdr:from>
    <xdr:to>
      <xdr:col>102</xdr:col>
      <xdr:colOff>165100</xdr:colOff>
      <xdr:row>108</xdr:row>
      <xdr:rowOff>169672</xdr:rowOff>
    </xdr:to>
    <xdr:sp macro="" textlink="">
      <xdr:nvSpPr>
        <xdr:cNvPr id="749" name="楕円 748">
          <a:extLst>
            <a:ext uri="{FF2B5EF4-FFF2-40B4-BE49-F238E27FC236}">
              <a16:creationId xmlns:a16="http://schemas.microsoft.com/office/drawing/2014/main" id="{035E974D-EAC1-4017-B151-AA796F866A8E}"/>
            </a:ext>
          </a:extLst>
        </xdr:cNvPr>
        <xdr:cNvSpPr/>
      </xdr:nvSpPr>
      <xdr:spPr>
        <a:xfrm>
          <a:off x="17547590" y="1858276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118872</xdr:rowOff>
    </xdr:from>
    <xdr:to>
      <xdr:col>107</xdr:col>
      <xdr:colOff>50800</xdr:colOff>
      <xdr:row>108</xdr:row>
      <xdr:rowOff>145669</xdr:rowOff>
    </xdr:to>
    <xdr:cxnSp macro="">
      <xdr:nvCxnSpPr>
        <xdr:cNvPr id="750" name="直線コネクタ 749">
          <a:extLst>
            <a:ext uri="{FF2B5EF4-FFF2-40B4-BE49-F238E27FC236}">
              <a16:creationId xmlns:a16="http://schemas.microsoft.com/office/drawing/2014/main" id="{B7D28E51-807B-4ABE-90A5-4434E98B2D88}"/>
            </a:ext>
          </a:extLst>
        </xdr:cNvPr>
        <xdr:cNvCxnSpPr/>
      </xdr:nvCxnSpPr>
      <xdr:spPr>
        <a:xfrm>
          <a:off x="17602200" y="18637377"/>
          <a:ext cx="797560" cy="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68835</xdr:rowOff>
    </xdr:from>
    <xdr:to>
      <xdr:col>98</xdr:col>
      <xdr:colOff>38100</xdr:colOff>
      <xdr:row>108</xdr:row>
      <xdr:rowOff>170435</xdr:rowOff>
    </xdr:to>
    <xdr:sp macro="" textlink="">
      <xdr:nvSpPr>
        <xdr:cNvPr id="751" name="楕円 750">
          <a:extLst>
            <a:ext uri="{FF2B5EF4-FFF2-40B4-BE49-F238E27FC236}">
              <a16:creationId xmlns:a16="http://schemas.microsoft.com/office/drawing/2014/main" id="{CFEED1C0-FC4F-490D-BB60-0DFA14810998}"/>
            </a:ext>
          </a:extLst>
        </xdr:cNvPr>
        <xdr:cNvSpPr/>
      </xdr:nvSpPr>
      <xdr:spPr>
        <a:xfrm>
          <a:off x="16761460" y="185835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118872</xdr:rowOff>
    </xdr:from>
    <xdr:to>
      <xdr:col>102</xdr:col>
      <xdr:colOff>114300</xdr:colOff>
      <xdr:row>108</xdr:row>
      <xdr:rowOff>119635</xdr:rowOff>
    </xdr:to>
    <xdr:cxnSp macro="">
      <xdr:nvCxnSpPr>
        <xdr:cNvPr id="752" name="直線コネクタ 751">
          <a:extLst>
            <a:ext uri="{FF2B5EF4-FFF2-40B4-BE49-F238E27FC236}">
              <a16:creationId xmlns:a16="http://schemas.microsoft.com/office/drawing/2014/main" id="{081D33AB-108D-4911-A0ED-181860391EEC}"/>
            </a:ext>
          </a:extLst>
        </xdr:cNvPr>
        <xdr:cNvCxnSpPr/>
      </xdr:nvCxnSpPr>
      <xdr:spPr>
        <a:xfrm flipV="1">
          <a:off x="16804640" y="18637377"/>
          <a:ext cx="79756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753" name="n_1aveValue【庁舎】&#10;一人当たり面積">
          <a:extLst>
            <a:ext uri="{FF2B5EF4-FFF2-40B4-BE49-F238E27FC236}">
              <a16:creationId xmlns:a16="http://schemas.microsoft.com/office/drawing/2014/main" id="{F8376F41-7ABE-4656-BFF9-DD4AD8E95E73}"/>
            </a:ext>
          </a:extLst>
        </xdr:cNvPr>
        <xdr:cNvSpPr txBox="1"/>
      </xdr:nvSpPr>
      <xdr:spPr>
        <a:xfrm>
          <a:off x="18982132" y="182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754" name="n_2aveValue【庁舎】&#10;一人当たり面積">
          <a:extLst>
            <a:ext uri="{FF2B5EF4-FFF2-40B4-BE49-F238E27FC236}">
              <a16:creationId xmlns:a16="http://schemas.microsoft.com/office/drawing/2014/main" id="{96E0F24B-9AA0-4E16-9311-B21EC62006B4}"/>
            </a:ext>
          </a:extLst>
        </xdr:cNvPr>
        <xdr:cNvSpPr txBox="1"/>
      </xdr:nvSpPr>
      <xdr:spPr>
        <a:xfrm>
          <a:off x="18182032" y="1826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755" name="n_3aveValue【庁舎】&#10;一人当たり面積">
          <a:extLst>
            <a:ext uri="{FF2B5EF4-FFF2-40B4-BE49-F238E27FC236}">
              <a16:creationId xmlns:a16="http://schemas.microsoft.com/office/drawing/2014/main" id="{167BF45D-AEF3-433A-B079-3728676CBF14}"/>
            </a:ext>
          </a:extLst>
        </xdr:cNvPr>
        <xdr:cNvSpPr txBox="1"/>
      </xdr:nvSpPr>
      <xdr:spPr>
        <a:xfrm>
          <a:off x="17384472" y="1826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756" name="n_4aveValue【庁舎】&#10;一人当たり面積">
          <a:extLst>
            <a:ext uri="{FF2B5EF4-FFF2-40B4-BE49-F238E27FC236}">
              <a16:creationId xmlns:a16="http://schemas.microsoft.com/office/drawing/2014/main" id="{203DE78F-F172-41B4-AF2E-6017D6B3EBDA}"/>
            </a:ext>
          </a:extLst>
        </xdr:cNvPr>
        <xdr:cNvSpPr txBox="1"/>
      </xdr:nvSpPr>
      <xdr:spPr>
        <a:xfrm>
          <a:off x="16588817" y="1826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147210</xdr:rowOff>
    </xdr:from>
    <xdr:ext cx="469744" cy="259045"/>
    <xdr:sp macro="" textlink="">
      <xdr:nvSpPr>
        <xdr:cNvPr id="757" name="n_1mainValue【庁舎】&#10;一人当たり面積">
          <a:extLst>
            <a:ext uri="{FF2B5EF4-FFF2-40B4-BE49-F238E27FC236}">
              <a16:creationId xmlns:a16="http://schemas.microsoft.com/office/drawing/2014/main" id="{F08A0B7D-46DB-4F14-97BA-32C1007156C7}"/>
            </a:ext>
          </a:extLst>
        </xdr:cNvPr>
        <xdr:cNvSpPr txBox="1"/>
      </xdr:nvSpPr>
      <xdr:spPr>
        <a:xfrm>
          <a:off x="18982132" y="186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16146</xdr:rowOff>
    </xdr:from>
    <xdr:ext cx="469744" cy="259045"/>
    <xdr:sp macro="" textlink="">
      <xdr:nvSpPr>
        <xdr:cNvPr id="758" name="n_2mainValue【庁舎】&#10;一人当たり面積">
          <a:extLst>
            <a:ext uri="{FF2B5EF4-FFF2-40B4-BE49-F238E27FC236}">
              <a16:creationId xmlns:a16="http://schemas.microsoft.com/office/drawing/2014/main" id="{B5D078FC-5BC8-4F6F-8B11-51B154091CCB}"/>
            </a:ext>
          </a:extLst>
        </xdr:cNvPr>
        <xdr:cNvSpPr txBox="1"/>
      </xdr:nvSpPr>
      <xdr:spPr>
        <a:xfrm>
          <a:off x="18182032" y="1870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160799</xdr:rowOff>
    </xdr:from>
    <xdr:ext cx="469744" cy="259045"/>
    <xdr:sp macro="" textlink="">
      <xdr:nvSpPr>
        <xdr:cNvPr id="759" name="n_3mainValue【庁舎】&#10;一人当たり面積">
          <a:extLst>
            <a:ext uri="{FF2B5EF4-FFF2-40B4-BE49-F238E27FC236}">
              <a16:creationId xmlns:a16="http://schemas.microsoft.com/office/drawing/2014/main" id="{3A1FB936-96BE-41D9-8489-AD63DEF6CE32}"/>
            </a:ext>
          </a:extLst>
        </xdr:cNvPr>
        <xdr:cNvSpPr txBox="1"/>
      </xdr:nvSpPr>
      <xdr:spPr>
        <a:xfrm>
          <a:off x="17384472" y="1867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161562</xdr:rowOff>
    </xdr:from>
    <xdr:ext cx="469744" cy="259045"/>
    <xdr:sp macro="" textlink="">
      <xdr:nvSpPr>
        <xdr:cNvPr id="760" name="n_4mainValue【庁舎】&#10;一人当たり面積">
          <a:extLst>
            <a:ext uri="{FF2B5EF4-FFF2-40B4-BE49-F238E27FC236}">
              <a16:creationId xmlns:a16="http://schemas.microsoft.com/office/drawing/2014/main" id="{8081C10E-EA44-4863-835B-7F3DF83D5E69}"/>
            </a:ext>
          </a:extLst>
        </xdr:cNvPr>
        <xdr:cNvSpPr txBox="1"/>
      </xdr:nvSpPr>
      <xdr:spPr>
        <a:xfrm>
          <a:off x="16588817" y="1868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38D34BBC-FFB3-42E0-94C3-607C72D4F5A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64AD1D47-B363-4FE5-B179-FB130BFFC69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F9163E59-78C8-474D-98DD-233A9CE8BA4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類似団体と比較して、特に有形固定資産減価償却率が高くなっている施設は、福祉施設、市民会館である。 福祉施設については、いきいきサロンくすのき、いきいきサロンやまゆりの</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施設を所有している。いきいきサロンくすのきは建築から</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年経過し、今後、継続的に修繕・改修を行う。いきいきサロンやまゆりは、建築から</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48</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年経過し、進行する老朽化に対し更新が必要なため、近接し、老朽化が進んでいる小吹台連絡所などとともに、総合的に施設更新を検討する。 市民会館についてはくすのきホールを所有している。くすのきホールは建築から</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年が経過し、より効果的な活用ができるよう、施設の有効活用を検討する。また庁舎については令和</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年度に建て替えを実施したため、有形固定資産減価償却率が大幅に減少している。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3897798</v>
      </c>
      <c r="BO4" s="462"/>
      <c r="BP4" s="462"/>
      <c r="BQ4" s="462"/>
      <c r="BR4" s="462"/>
      <c r="BS4" s="462"/>
      <c r="BT4" s="462"/>
      <c r="BU4" s="463"/>
      <c r="BV4" s="461">
        <v>4063880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8.9</v>
      </c>
      <c r="CU4" s="602"/>
      <c r="CV4" s="602"/>
      <c r="CW4" s="602"/>
      <c r="CX4" s="602"/>
      <c r="CY4" s="602"/>
      <c r="CZ4" s="602"/>
      <c r="DA4" s="603"/>
      <c r="DB4" s="601">
        <v>8.3000000000000007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3675304</v>
      </c>
      <c r="BO5" s="433"/>
      <c r="BP5" s="433"/>
      <c r="BQ5" s="433"/>
      <c r="BR5" s="433"/>
      <c r="BS5" s="433"/>
      <c r="BT5" s="433"/>
      <c r="BU5" s="434"/>
      <c r="BV5" s="432">
        <v>3822483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84.8</v>
      </c>
      <c r="CU5" s="430"/>
      <c r="CV5" s="430"/>
      <c r="CW5" s="430"/>
      <c r="CX5" s="430"/>
      <c r="CY5" s="430"/>
      <c r="CZ5" s="430"/>
      <c r="DA5" s="431"/>
      <c r="DB5" s="429">
        <v>76.099999999999994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222494</v>
      </c>
      <c r="BO6" s="433"/>
      <c r="BP6" s="433"/>
      <c r="BQ6" s="433"/>
      <c r="BR6" s="433"/>
      <c r="BS6" s="433"/>
      <c r="BT6" s="433"/>
      <c r="BU6" s="434"/>
      <c r="BV6" s="432">
        <v>241397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84.8</v>
      </c>
      <c r="CU6" s="576"/>
      <c r="CV6" s="576"/>
      <c r="CW6" s="576"/>
      <c r="CX6" s="576"/>
      <c r="CY6" s="576"/>
      <c r="CZ6" s="576"/>
      <c r="DA6" s="577"/>
      <c r="DB6" s="575">
        <v>76.099999999999994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13073</v>
      </c>
      <c r="BO7" s="433"/>
      <c r="BP7" s="433"/>
      <c r="BQ7" s="433"/>
      <c r="BR7" s="433"/>
      <c r="BS7" s="433"/>
      <c r="BT7" s="433"/>
      <c r="BU7" s="434"/>
      <c r="BV7" s="432">
        <v>45603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2360907</v>
      </c>
      <c r="CU7" s="433"/>
      <c r="CV7" s="433"/>
      <c r="CW7" s="433"/>
      <c r="CX7" s="433"/>
      <c r="CY7" s="433"/>
      <c r="CZ7" s="433"/>
      <c r="DA7" s="434"/>
      <c r="DB7" s="432">
        <v>2346003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209421</v>
      </c>
      <c r="BO8" s="433"/>
      <c r="BP8" s="433"/>
      <c r="BQ8" s="433"/>
      <c r="BR8" s="433"/>
      <c r="BS8" s="433"/>
      <c r="BT8" s="433"/>
      <c r="BU8" s="434"/>
      <c r="BV8" s="432">
        <v>195794</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0.25</v>
      </c>
      <c r="CU8" s="536"/>
      <c r="CV8" s="536"/>
      <c r="CW8" s="536"/>
      <c r="CX8" s="536"/>
      <c r="CY8" s="536"/>
      <c r="CZ8" s="536"/>
      <c r="DA8" s="537"/>
      <c r="DB8" s="535">
        <v>0.25</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4909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13628</v>
      </c>
      <c r="BO9" s="433"/>
      <c r="BP9" s="433"/>
      <c r="BQ9" s="433"/>
      <c r="BR9" s="433"/>
      <c r="BS9" s="433"/>
      <c r="BT9" s="433"/>
      <c r="BU9" s="434"/>
      <c r="BV9" s="432">
        <v>118711</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13.1</v>
      </c>
      <c r="CU9" s="430"/>
      <c r="CV9" s="430"/>
      <c r="CW9" s="430"/>
      <c r="CX9" s="430"/>
      <c r="CY9" s="430"/>
      <c r="CZ9" s="430"/>
      <c r="DA9" s="431"/>
      <c r="DB9" s="429">
        <v>13.2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5378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104</v>
      </c>
      <c r="AV10" s="491"/>
      <c r="AW10" s="491"/>
      <c r="AX10" s="491"/>
      <c r="AY10" s="446" t="s">
        <v>115</v>
      </c>
      <c r="AZ10" s="447"/>
      <c r="BA10" s="447"/>
      <c r="BB10" s="447"/>
      <c r="BC10" s="447"/>
      <c r="BD10" s="447"/>
      <c r="BE10" s="447"/>
      <c r="BF10" s="447"/>
      <c r="BG10" s="447"/>
      <c r="BH10" s="447"/>
      <c r="BI10" s="447"/>
      <c r="BJ10" s="447"/>
      <c r="BK10" s="447"/>
      <c r="BL10" s="447"/>
      <c r="BM10" s="448"/>
      <c r="BN10" s="432">
        <v>99666</v>
      </c>
      <c r="BO10" s="433"/>
      <c r="BP10" s="433"/>
      <c r="BQ10" s="433"/>
      <c r="BR10" s="433"/>
      <c r="BS10" s="433"/>
      <c r="BT10" s="433"/>
      <c r="BU10" s="434"/>
      <c r="BV10" s="432">
        <v>152469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7160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4687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4656</v>
      </c>
      <c r="S13" s="520"/>
      <c r="T13" s="520"/>
      <c r="U13" s="520"/>
      <c r="V13" s="521"/>
      <c r="W13" s="522" t="s">
        <v>131</v>
      </c>
      <c r="X13" s="418"/>
      <c r="Y13" s="418"/>
      <c r="Z13" s="418"/>
      <c r="AA13" s="418"/>
      <c r="AB13" s="419"/>
      <c r="AC13" s="385">
        <v>154</v>
      </c>
      <c r="AD13" s="386"/>
      <c r="AE13" s="386"/>
      <c r="AF13" s="386"/>
      <c r="AG13" s="387"/>
      <c r="AH13" s="385">
        <v>152</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113294</v>
      </c>
      <c r="BO13" s="433"/>
      <c r="BP13" s="433"/>
      <c r="BQ13" s="433"/>
      <c r="BR13" s="433"/>
      <c r="BS13" s="433"/>
      <c r="BT13" s="433"/>
      <c r="BU13" s="434"/>
      <c r="BV13" s="432">
        <v>278340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7.1</v>
      </c>
      <c r="CU13" s="430"/>
      <c r="CV13" s="430"/>
      <c r="CW13" s="430"/>
      <c r="CX13" s="430"/>
      <c r="CY13" s="430"/>
      <c r="CZ13" s="430"/>
      <c r="DA13" s="431"/>
      <c r="DB13" s="429">
        <v>7.2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4782</v>
      </c>
      <c r="S14" s="520"/>
      <c r="T14" s="520"/>
      <c r="U14" s="520"/>
      <c r="V14" s="521"/>
      <c r="W14" s="523"/>
      <c r="X14" s="421"/>
      <c r="Y14" s="421"/>
      <c r="Z14" s="421"/>
      <c r="AA14" s="421"/>
      <c r="AB14" s="422"/>
      <c r="AC14" s="512">
        <v>7.7</v>
      </c>
      <c r="AD14" s="513"/>
      <c r="AE14" s="513"/>
      <c r="AF14" s="513"/>
      <c r="AG14" s="514"/>
      <c r="AH14" s="512">
        <v>6.8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4757</v>
      </c>
      <c r="S15" s="520"/>
      <c r="T15" s="520"/>
      <c r="U15" s="520"/>
      <c r="V15" s="521"/>
      <c r="W15" s="522" t="s">
        <v>137</v>
      </c>
      <c r="X15" s="418"/>
      <c r="Y15" s="418"/>
      <c r="Z15" s="418"/>
      <c r="AA15" s="418"/>
      <c r="AB15" s="419"/>
      <c r="AC15" s="385">
        <v>503</v>
      </c>
      <c r="AD15" s="386"/>
      <c r="AE15" s="386"/>
      <c r="AF15" s="386"/>
      <c r="AG15" s="387"/>
      <c r="AH15" s="385">
        <v>580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527078</v>
      </c>
      <c r="BO15" s="462"/>
      <c r="BP15" s="462"/>
      <c r="BQ15" s="462"/>
      <c r="BR15" s="462"/>
      <c r="BS15" s="462"/>
      <c r="BT15" s="462"/>
      <c r="BU15" s="463"/>
      <c r="BV15" s="461">
        <v>534153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25.1</v>
      </c>
      <c r="AD16" s="513"/>
      <c r="AE16" s="513"/>
      <c r="AF16" s="513"/>
      <c r="AG16" s="514"/>
      <c r="AH16" s="512">
        <v>26.1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2229237</v>
      </c>
      <c r="BO16" s="433"/>
      <c r="BP16" s="433"/>
      <c r="BQ16" s="433"/>
      <c r="BR16" s="433"/>
      <c r="BS16" s="433"/>
      <c r="BT16" s="433"/>
      <c r="BU16" s="434"/>
      <c r="BV16" s="432">
        <v>2150876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1348</v>
      </c>
      <c r="AD17" s="386"/>
      <c r="AE17" s="386"/>
      <c r="AF17" s="386"/>
      <c r="AG17" s="387"/>
      <c r="AH17" s="385">
        <v>1494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653631</v>
      </c>
      <c r="BO17" s="433"/>
      <c r="BP17" s="433"/>
      <c r="BQ17" s="433"/>
      <c r="BR17" s="433"/>
      <c r="BS17" s="433"/>
      <c r="BT17" s="433"/>
      <c r="BU17" s="434"/>
      <c r="BV17" s="432">
        <v>663770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37.299999999999997</v>
      </c>
      <c r="M18" s="485"/>
      <c r="N18" s="485"/>
      <c r="O18" s="485"/>
      <c r="P18" s="485"/>
      <c r="Q18" s="485"/>
      <c r="R18" s="486"/>
      <c r="S18" s="486"/>
      <c r="T18" s="486"/>
      <c r="U18" s="486"/>
      <c r="V18" s="487"/>
      <c r="W18" s="503"/>
      <c r="X18" s="504"/>
      <c r="Y18" s="504"/>
      <c r="Z18" s="504"/>
      <c r="AA18" s="504"/>
      <c r="AB18" s="528"/>
      <c r="AC18" s="402">
        <v>67.2</v>
      </c>
      <c r="AD18" s="403"/>
      <c r="AE18" s="403"/>
      <c r="AF18" s="403"/>
      <c r="AG18" s="488"/>
      <c r="AH18" s="402">
        <v>67.099999999999994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2018603</v>
      </c>
      <c r="BO18" s="433"/>
      <c r="BP18" s="433"/>
      <c r="BQ18" s="433"/>
      <c r="BR18" s="433"/>
      <c r="BS18" s="433"/>
      <c r="BT18" s="433"/>
      <c r="BU18" s="434"/>
      <c r="BV18" s="432">
        <v>1779998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132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2877485</v>
      </c>
      <c r="BO19" s="433"/>
      <c r="BP19" s="433"/>
      <c r="BQ19" s="433"/>
      <c r="BR19" s="433"/>
      <c r="BS19" s="433"/>
      <c r="BT19" s="433"/>
      <c r="BU19" s="434"/>
      <c r="BV19" s="432">
        <v>2756333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1944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3449061</v>
      </c>
      <c r="BO22" s="462"/>
      <c r="BP22" s="462"/>
      <c r="BQ22" s="462"/>
      <c r="BR22" s="462"/>
      <c r="BS22" s="462"/>
      <c r="BT22" s="462"/>
      <c r="BU22" s="463"/>
      <c r="BV22" s="461">
        <v>3692906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3369838</v>
      </c>
      <c r="BO23" s="433"/>
      <c r="BP23" s="433"/>
      <c r="BQ23" s="433"/>
      <c r="BR23" s="433"/>
      <c r="BS23" s="433"/>
      <c r="BT23" s="433"/>
      <c r="BU23" s="434"/>
      <c r="BV23" s="432">
        <v>3563387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7500</v>
      </c>
      <c r="R24" s="386"/>
      <c r="S24" s="386"/>
      <c r="T24" s="386"/>
      <c r="U24" s="386"/>
      <c r="V24" s="387"/>
      <c r="W24" s="475"/>
      <c r="X24" s="412"/>
      <c r="Y24" s="413"/>
      <c r="Z24" s="388" t="s">
        <v>162</v>
      </c>
      <c r="AA24" s="389"/>
      <c r="AB24" s="389"/>
      <c r="AC24" s="389"/>
      <c r="AD24" s="389"/>
      <c r="AE24" s="389"/>
      <c r="AF24" s="389"/>
      <c r="AG24" s="390"/>
      <c r="AH24" s="385">
        <v>76</v>
      </c>
      <c r="AI24" s="386"/>
      <c r="AJ24" s="386"/>
      <c r="AK24" s="386"/>
      <c r="AL24" s="387"/>
      <c r="AM24" s="385">
        <v>233168</v>
      </c>
      <c r="AN24" s="386"/>
      <c r="AO24" s="386"/>
      <c r="AP24" s="386"/>
      <c r="AQ24" s="386"/>
      <c r="AR24" s="387"/>
      <c r="AS24" s="385">
        <v>3068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2556786</v>
      </c>
      <c r="BO24" s="433"/>
      <c r="BP24" s="433"/>
      <c r="BQ24" s="433"/>
      <c r="BR24" s="433"/>
      <c r="BS24" s="433"/>
      <c r="BT24" s="433"/>
      <c r="BU24" s="434"/>
      <c r="BV24" s="432">
        <v>2667373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6500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927819</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5600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3500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3200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1354768</v>
      </c>
      <c r="BO28" s="462"/>
      <c r="BP28" s="462"/>
      <c r="BQ28" s="462"/>
      <c r="BR28" s="462"/>
      <c r="BS28" s="462"/>
      <c r="BT28" s="462"/>
      <c r="BU28" s="463"/>
      <c r="BV28" s="461">
        <v>1255102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5</v>
      </c>
      <c r="M29" s="386"/>
      <c r="N29" s="386"/>
      <c r="O29" s="386"/>
      <c r="P29" s="387"/>
      <c r="Q29" s="385">
        <v>3000</v>
      </c>
      <c r="R29" s="386"/>
      <c r="S29" s="386"/>
      <c r="T29" s="386"/>
      <c r="U29" s="386"/>
      <c r="V29" s="387"/>
      <c r="W29" s="476"/>
      <c r="X29" s="477"/>
      <c r="Y29" s="478"/>
      <c r="Z29" s="388" t="s">
        <v>178</v>
      </c>
      <c r="AA29" s="389"/>
      <c r="AB29" s="389"/>
      <c r="AC29" s="389"/>
      <c r="AD29" s="389"/>
      <c r="AE29" s="389"/>
      <c r="AF29" s="389"/>
      <c r="AG29" s="390"/>
      <c r="AH29" s="385">
        <v>78</v>
      </c>
      <c r="AI29" s="386"/>
      <c r="AJ29" s="386"/>
      <c r="AK29" s="386"/>
      <c r="AL29" s="387"/>
      <c r="AM29" s="385">
        <v>242016</v>
      </c>
      <c r="AN29" s="386"/>
      <c r="AO29" s="386"/>
      <c r="AP29" s="386"/>
      <c r="AQ29" s="386"/>
      <c r="AR29" s="387"/>
      <c r="AS29" s="385">
        <v>3103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245382</v>
      </c>
      <c r="BO29" s="433"/>
      <c r="BP29" s="433"/>
      <c r="BQ29" s="433"/>
      <c r="BR29" s="433"/>
      <c r="BS29" s="433"/>
      <c r="BT29" s="433"/>
      <c r="BU29" s="434"/>
      <c r="BV29" s="432">
        <v>245235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904352</v>
      </c>
      <c r="BO30" s="467"/>
      <c r="BP30" s="467"/>
      <c r="BQ30" s="467"/>
      <c r="BR30" s="467"/>
      <c r="BS30" s="467"/>
      <c r="BT30" s="467"/>
      <c r="BU30" s="468"/>
      <c r="BV30" s="466">
        <v>942947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国民健康保険特別会計（事業勘定）</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大阪府後期高齢者医療連合（一般会計）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千早赤阪楠公史跡保存会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国民健康保険特別会計（施設勘定）</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大阪府後期高齢者医療後期連合（後期高齢者医療特別会計）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大阪広域水道企業団水道事業会計（水道用水供給事業）</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大阪広域水道企業団水道事業会計（市町村域水道事業）千早赤阪水道事業</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大阪広域水道企業団（工業用水道事業会計）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南河内環境事業組合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大阪南消防組合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q/gwfyNq2VS+GfAzdFvl4UlI8zwt3Yo50h0rvLIzwGNFnjHLbEsY7g8OObM7v4E1tUvKeXzq1LwgZTVDarujw==" saltValue="3IpbWPYfjDkN6b4OUZWL6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445701</v>
      </c>
      <c r="S5" s="690"/>
      <c r="T5" s="690"/>
      <c r="U5" s="690"/>
      <c r="V5" s="690"/>
      <c r="W5" s="690"/>
      <c r="X5" s="690"/>
      <c r="Y5" s="715"/>
      <c r="Z5" s="728">
        <v>11.4</v>
      </c>
      <c r="AA5" s="728"/>
      <c r="AB5" s="728"/>
      <c r="AC5" s="728"/>
      <c r="AD5" s="729">
        <v>445701</v>
      </c>
      <c r="AE5" s="729"/>
      <c r="AF5" s="729"/>
      <c r="AG5" s="729"/>
      <c r="AH5" s="729"/>
      <c r="AI5" s="729"/>
      <c r="AJ5" s="729"/>
      <c r="AK5" s="729"/>
      <c r="AL5" s="716">
        <v>18.7</v>
      </c>
      <c r="AM5" s="698"/>
      <c r="AN5" s="698"/>
      <c r="AO5" s="717"/>
      <c r="AP5" s="692" t="s">
        <v>217</v>
      </c>
      <c r="AQ5" s="693"/>
      <c r="AR5" s="693"/>
      <c r="AS5" s="693"/>
      <c r="AT5" s="693"/>
      <c r="AU5" s="693"/>
      <c r="AV5" s="693"/>
      <c r="AW5" s="693"/>
      <c r="AX5" s="693"/>
      <c r="AY5" s="693"/>
      <c r="AZ5" s="693"/>
      <c r="BA5" s="693"/>
      <c r="BB5" s="693"/>
      <c r="BC5" s="693"/>
      <c r="BD5" s="693"/>
      <c r="BE5" s="693"/>
      <c r="BF5" s="694"/>
      <c r="BG5" s="634">
        <v>445701</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35716</v>
      </c>
      <c r="S6" s="635"/>
      <c r="T6" s="635"/>
      <c r="U6" s="635"/>
      <c r="V6" s="635"/>
      <c r="W6" s="635"/>
      <c r="X6" s="635"/>
      <c r="Y6" s="636"/>
      <c r="Z6" s="672">
        <v>0.9</v>
      </c>
      <c r="AA6" s="672"/>
      <c r="AB6" s="672"/>
      <c r="AC6" s="672"/>
      <c r="AD6" s="673">
        <v>35716</v>
      </c>
      <c r="AE6" s="673"/>
      <c r="AF6" s="673"/>
      <c r="AG6" s="673"/>
      <c r="AH6" s="673"/>
      <c r="AI6" s="673"/>
      <c r="AJ6" s="673"/>
      <c r="AK6" s="673"/>
      <c r="AL6" s="637">
        <v>1.5</v>
      </c>
      <c r="AM6" s="638"/>
      <c r="AN6" s="638"/>
      <c r="AO6" s="674"/>
      <c r="AP6" s="631" t="s">
        <v>222</v>
      </c>
      <c r="AQ6" s="632"/>
      <c r="AR6" s="632"/>
      <c r="AS6" s="632"/>
      <c r="AT6" s="632"/>
      <c r="AU6" s="632"/>
      <c r="AV6" s="632"/>
      <c r="AW6" s="632"/>
      <c r="AX6" s="632"/>
      <c r="AY6" s="632"/>
      <c r="AZ6" s="632"/>
      <c r="BA6" s="632"/>
      <c r="BB6" s="632"/>
      <c r="BC6" s="632"/>
      <c r="BD6" s="632"/>
      <c r="BE6" s="632"/>
      <c r="BF6" s="633"/>
      <c r="BG6" s="634">
        <v>445701</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67107</v>
      </c>
      <c r="CS6" s="635"/>
      <c r="CT6" s="635"/>
      <c r="CU6" s="635"/>
      <c r="CV6" s="635"/>
      <c r="CW6" s="635"/>
      <c r="CX6" s="635"/>
      <c r="CY6" s="636"/>
      <c r="CZ6" s="716">
        <v>1.8</v>
      </c>
      <c r="DA6" s="698"/>
      <c r="DB6" s="698"/>
      <c r="DC6" s="718"/>
      <c r="DD6" s="640" t="s">
        <v>122</v>
      </c>
      <c r="DE6" s="635"/>
      <c r="DF6" s="635"/>
      <c r="DG6" s="635"/>
      <c r="DH6" s="635"/>
      <c r="DI6" s="635"/>
      <c r="DJ6" s="635"/>
      <c r="DK6" s="635"/>
      <c r="DL6" s="635"/>
      <c r="DM6" s="635"/>
      <c r="DN6" s="635"/>
      <c r="DO6" s="635"/>
      <c r="DP6" s="636"/>
      <c r="DQ6" s="640">
        <v>67107</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562</v>
      </c>
      <c r="S7" s="635"/>
      <c r="T7" s="635"/>
      <c r="U7" s="635"/>
      <c r="V7" s="635"/>
      <c r="W7" s="635"/>
      <c r="X7" s="635"/>
      <c r="Y7" s="636"/>
      <c r="Z7" s="672">
        <v>0</v>
      </c>
      <c r="AA7" s="672"/>
      <c r="AB7" s="672"/>
      <c r="AC7" s="672"/>
      <c r="AD7" s="673">
        <v>562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205969</v>
      </c>
      <c r="BH7" s="635"/>
      <c r="BI7" s="635"/>
      <c r="BJ7" s="635"/>
      <c r="BK7" s="635"/>
      <c r="BL7" s="635"/>
      <c r="BM7" s="635"/>
      <c r="BN7" s="636"/>
      <c r="BO7" s="672">
        <v>46.2</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863425</v>
      </c>
      <c r="CS7" s="635"/>
      <c r="CT7" s="635"/>
      <c r="CU7" s="635"/>
      <c r="CV7" s="635"/>
      <c r="CW7" s="635"/>
      <c r="CX7" s="635"/>
      <c r="CY7" s="636"/>
      <c r="CZ7" s="672">
        <v>23.5</v>
      </c>
      <c r="DA7" s="672"/>
      <c r="DB7" s="672"/>
      <c r="DC7" s="672"/>
      <c r="DD7" s="640">
        <v>12219</v>
      </c>
      <c r="DE7" s="635"/>
      <c r="DF7" s="635"/>
      <c r="DG7" s="635"/>
      <c r="DH7" s="635"/>
      <c r="DI7" s="635"/>
      <c r="DJ7" s="635"/>
      <c r="DK7" s="635"/>
      <c r="DL7" s="635"/>
      <c r="DM7" s="635"/>
      <c r="DN7" s="635"/>
      <c r="DO7" s="635"/>
      <c r="DP7" s="636"/>
      <c r="DQ7" s="640">
        <v>641053</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6214</v>
      </c>
      <c r="S8" s="635"/>
      <c r="T8" s="635"/>
      <c r="U8" s="635"/>
      <c r="V8" s="635"/>
      <c r="W8" s="635"/>
      <c r="X8" s="635"/>
      <c r="Y8" s="636"/>
      <c r="Z8" s="672">
        <v>0.2</v>
      </c>
      <c r="AA8" s="672"/>
      <c r="AB8" s="672"/>
      <c r="AC8" s="672"/>
      <c r="AD8" s="673">
        <v>6214</v>
      </c>
      <c r="AE8" s="673"/>
      <c r="AF8" s="673"/>
      <c r="AG8" s="673"/>
      <c r="AH8" s="673"/>
      <c r="AI8" s="673"/>
      <c r="AJ8" s="673"/>
      <c r="AK8" s="673"/>
      <c r="AL8" s="637">
        <v>0.3</v>
      </c>
      <c r="AM8" s="638"/>
      <c r="AN8" s="638"/>
      <c r="AO8" s="674"/>
      <c r="AP8" s="631" t="s">
        <v>228</v>
      </c>
      <c r="AQ8" s="632"/>
      <c r="AR8" s="632"/>
      <c r="AS8" s="632"/>
      <c r="AT8" s="632"/>
      <c r="AU8" s="632"/>
      <c r="AV8" s="632"/>
      <c r="AW8" s="632"/>
      <c r="AX8" s="632"/>
      <c r="AY8" s="632"/>
      <c r="AZ8" s="632"/>
      <c r="BA8" s="632"/>
      <c r="BB8" s="632"/>
      <c r="BC8" s="632"/>
      <c r="BD8" s="632"/>
      <c r="BE8" s="632"/>
      <c r="BF8" s="633"/>
      <c r="BG8" s="634">
        <v>7157</v>
      </c>
      <c r="BH8" s="635"/>
      <c r="BI8" s="635"/>
      <c r="BJ8" s="635"/>
      <c r="BK8" s="635"/>
      <c r="BL8" s="635"/>
      <c r="BM8" s="635"/>
      <c r="BN8" s="636"/>
      <c r="BO8" s="672">
        <v>1.6</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959592</v>
      </c>
      <c r="CS8" s="635"/>
      <c r="CT8" s="635"/>
      <c r="CU8" s="635"/>
      <c r="CV8" s="635"/>
      <c r="CW8" s="635"/>
      <c r="CX8" s="635"/>
      <c r="CY8" s="636"/>
      <c r="CZ8" s="672">
        <v>26.1</v>
      </c>
      <c r="DA8" s="672"/>
      <c r="DB8" s="672"/>
      <c r="DC8" s="672"/>
      <c r="DD8" s="640">
        <v>6442</v>
      </c>
      <c r="DE8" s="635"/>
      <c r="DF8" s="635"/>
      <c r="DG8" s="635"/>
      <c r="DH8" s="635"/>
      <c r="DI8" s="635"/>
      <c r="DJ8" s="635"/>
      <c r="DK8" s="635"/>
      <c r="DL8" s="635"/>
      <c r="DM8" s="635"/>
      <c r="DN8" s="635"/>
      <c r="DO8" s="635"/>
      <c r="DP8" s="636"/>
      <c r="DQ8" s="640">
        <v>528317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8143</v>
      </c>
      <c r="S9" s="635"/>
      <c r="T9" s="635"/>
      <c r="U9" s="635"/>
      <c r="V9" s="635"/>
      <c r="W9" s="635"/>
      <c r="X9" s="635"/>
      <c r="Y9" s="636"/>
      <c r="Z9" s="672">
        <v>0.2</v>
      </c>
      <c r="AA9" s="672"/>
      <c r="AB9" s="672"/>
      <c r="AC9" s="672"/>
      <c r="AD9" s="673">
        <v>8143</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163913</v>
      </c>
      <c r="BH9" s="635"/>
      <c r="BI9" s="635"/>
      <c r="BJ9" s="635"/>
      <c r="BK9" s="635"/>
      <c r="BL9" s="635"/>
      <c r="BM9" s="635"/>
      <c r="BN9" s="636"/>
      <c r="BO9" s="672">
        <v>36.799999999999997</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381826</v>
      </c>
      <c r="CS9" s="635"/>
      <c r="CT9" s="635"/>
      <c r="CU9" s="635"/>
      <c r="CV9" s="635"/>
      <c r="CW9" s="635"/>
      <c r="CX9" s="635"/>
      <c r="CY9" s="636"/>
      <c r="CZ9" s="672">
        <v>10.4</v>
      </c>
      <c r="DA9" s="672"/>
      <c r="DB9" s="672"/>
      <c r="DC9" s="672"/>
      <c r="DD9" s="640">
        <v>3091</v>
      </c>
      <c r="DE9" s="635"/>
      <c r="DF9" s="635"/>
      <c r="DG9" s="635"/>
      <c r="DH9" s="635"/>
      <c r="DI9" s="635"/>
      <c r="DJ9" s="635"/>
      <c r="DK9" s="635"/>
      <c r="DL9" s="635"/>
      <c r="DM9" s="635"/>
      <c r="DN9" s="635"/>
      <c r="DO9" s="635"/>
      <c r="DP9" s="636"/>
      <c r="DQ9" s="640">
        <v>309438</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16771</v>
      </c>
      <c r="BH10" s="635"/>
      <c r="BI10" s="635"/>
      <c r="BJ10" s="635"/>
      <c r="BK10" s="635"/>
      <c r="BL10" s="635"/>
      <c r="BM10" s="635"/>
      <c r="BN10" s="636"/>
      <c r="BO10" s="672">
        <v>3.8</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116962</v>
      </c>
      <c r="S11" s="635"/>
      <c r="T11" s="635"/>
      <c r="U11" s="635"/>
      <c r="V11" s="635"/>
      <c r="W11" s="635"/>
      <c r="X11" s="635"/>
      <c r="Y11" s="636"/>
      <c r="Z11" s="637">
        <v>3</v>
      </c>
      <c r="AA11" s="638"/>
      <c r="AB11" s="638"/>
      <c r="AC11" s="639"/>
      <c r="AD11" s="640">
        <v>116962</v>
      </c>
      <c r="AE11" s="635"/>
      <c r="AF11" s="635"/>
      <c r="AG11" s="635"/>
      <c r="AH11" s="635"/>
      <c r="AI11" s="635"/>
      <c r="AJ11" s="635"/>
      <c r="AK11" s="636"/>
      <c r="AL11" s="637">
        <v>4.9000000000000004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18128</v>
      </c>
      <c r="BH11" s="635"/>
      <c r="BI11" s="635"/>
      <c r="BJ11" s="635"/>
      <c r="BK11" s="635"/>
      <c r="BL11" s="635"/>
      <c r="BM11" s="635"/>
      <c r="BN11" s="636"/>
      <c r="BO11" s="672">
        <v>4.0999999999999996</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80328</v>
      </c>
      <c r="CS11" s="635"/>
      <c r="CT11" s="635"/>
      <c r="CU11" s="635"/>
      <c r="CV11" s="635"/>
      <c r="CW11" s="635"/>
      <c r="CX11" s="635"/>
      <c r="CY11" s="636"/>
      <c r="CZ11" s="672">
        <v>2.2000000000000002</v>
      </c>
      <c r="DA11" s="672"/>
      <c r="DB11" s="672"/>
      <c r="DC11" s="672"/>
      <c r="DD11" s="640">
        <v>5720</v>
      </c>
      <c r="DE11" s="635"/>
      <c r="DF11" s="635"/>
      <c r="DG11" s="635"/>
      <c r="DH11" s="635"/>
      <c r="DI11" s="635"/>
      <c r="DJ11" s="635"/>
      <c r="DK11" s="635"/>
      <c r="DL11" s="635"/>
      <c r="DM11" s="635"/>
      <c r="DN11" s="635"/>
      <c r="DO11" s="635"/>
      <c r="DP11" s="636"/>
      <c r="DQ11" s="640">
        <v>59098</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17620</v>
      </c>
      <c r="S12" s="635"/>
      <c r="T12" s="635"/>
      <c r="U12" s="635"/>
      <c r="V12" s="635"/>
      <c r="W12" s="635"/>
      <c r="X12" s="635"/>
      <c r="Y12" s="636"/>
      <c r="Z12" s="672">
        <v>0.5</v>
      </c>
      <c r="AA12" s="672"/>
      <c r="AB12" s="672"/>
      <c r="AC12" s="672"/>
      <c r="AD12" s="673">
        <v>17620</v>
      </c>
      <c r="AE12" s="673"/>
      <c r="AF12" s="673"/>
      <c r="AG12" s="673"/>
      <c r="AH12" s="673"/>
      <c r="AI12" s="673"/>
      <c r="AJ12" s="673"/>
      <c r="AK12" s="673"/>
      <c r="AL12" s="637">
        <v>0.7</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217747</v>
      </c>
      <c r="BH12" s="635"/>
      <c r="BI12" s="635"/>
      <c r="BJ12" s="635"/>
      <c r="BK12" s="635"/>
      <c r="BL12" s="635"/>
      <c r="BM12" s="635"/>
      <c r="BN12" s="636"/>
      <c r="BO12" s="672">
        <v>48.9</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20848</v>
      </c>
      <c r="CS12" s="635"/>
      <c r="CT12" s="635"/>
      <c r="CU12" s="635"/>
      <c r="CV12" s="635"/>
      <c r="CW12" s="635"/>
      <c r="CX12" s="635"/>
      <c r="CY12" s="636"/>
      <c r="CZ12" s="672">
        <v>0.6</v>
      </c>
      <c r="DA12" s="672"/>
      <c r="DB12" s="672"/>
      <c r="DC12" s="672"/>
      <c r="DD12" s="640">
        <v>2212</v>
      </c>
      <c r="DE12" s="635"/>
      <c r="DF12" s="635"/>
      <c r="DG12" s="635"/>
      <c r="DH12" s="635"/>
      <c r="DI12" s="635"/>
      <c r="DJ12" s="635"/>
      <c r="DK12" s="635"/>
      <c r="DL12" s="635"/>
      <c r="DM12" s="635"/>
      <c r="DN12" s="635"/>
      <c r="DO12" s="635"/>
      <c r="DP12" s="636"/>
      <c r="DQ12" s="640">
        <v>14662</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217747</v>
      </c>
      <c r="BH13" s="635"/>
      <c r="BI13" s="635"/>
      <c r="BJ13" s="635"/>
      <c r="BK13" s="635"/>
      <c r="BL13" s="635"/>
      <c r="BM13" s="635"/>
      <c r="BN13" s="636"/>
      <c r="BO13" s="672">
        <v>48.9</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327222</v>
      </c>
      <c r="CS13" s="635"/>
      <c r="CT13" s="635"/>
      <c r="CU13" s="635"/>
      <c r="CV13" s="635"/>
      <c r="CW13" s="635"/>
      <c r="CX13" s="635"/>
      <c r="CY13" s="636"/>
      <c r="CZ13" s="672">
        <v>8.9</v>
      </c>
      <c r="DA13" s="672"/>
      <c r="DB13" s="672"/>
      <c r="DC13" s="672"/>
      <c r="DD13" s="640">
        <v>47604</v>
      </c>
      <c r="DE13" s="635"/>
      <c r="DF13" s="635"/>
      <c r="DG13" s="635"/>
      <c r="DH13" s="635"/>
      <c r="DI13" s="635"/>
      <c r="DJ13" s="635"/>
      <c r="DK13" s="635"/>
      <c r="DL13" s="635"/>
      <c r="DM13" s="635"/>
      <c r="DN13" s="635"/>
      <c r="DO13" s="635"/>
      <c r="DP13" s="636"/>
      <c r="DQ13" s="640">
        <v>260055</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21359</v>
      </c>
      <c r="BH14" s="635"/>
      <c r="BI14" s="635"/>
      <c r="BJ14" s="635"/>
      <c r="BK14" s="635"/>
      <c r="BL14" s="635"/>
      <c r="BM14" s="635"/>
      <c r="BN14" s="636"/>
      <c r="BO14" s="672">
        <v>4.8</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171466</v>
      </c>
      <c r="CS14" s="635"/>
      <c r="CT14" s="635"/>
      <c r="CU14" s="635"/>
      <c r="CV14" s="635"/>
      <c r="CW14" s="635"/>
      <c r="CX14" s="635"/>
      <c r="CY14" s="636"/>
      <c r="CZ14" s="672">
        <v>4.7</v>
      </c>
      <c r="DA14" s="672"/>
      <c r="DB14" s="672"/>
      <c r="DC14" s="672"/>
      <c r="DD14" s="640">
        <v>3435</v>
      </c>
      <c r="DE14" s="635"/>
      <c r="DF14" s="635"/>
      <c r="DG14" s="635"/>
      <c r="DH14" s="635"/>
      <c r="DI14" s="635"/>
      <c r="DJ14" s="635"/>
      <c r="DK14" s="635"/>
      <c r="DL14" s="635"/>
      <c r="DM14" s="635"/>
      <c r="DN14" s="635"/>
      <c r="DO14" s="635"/>
      <c r="DP14" s="636"/>
      <c r="DQ14" s="640">
        <v>95247</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5037</v>
      </c>
      <c r="S15" s="635"/>
      <c r="T15" s="635"/>
      <c r="U15" s="635"/>
      <c r="V15" s="635"/>
      <c r="W15" s="635"/>
      <c r="X15" s="635"/>
      <c r="Y15" s="636"/>
      <c r="Z15" s="672">
        <v>0.1</v>
      </c>
      <c r="AA15" s="672"/>
      <c r="AB15" s="672"/>
      <c r="AC15" s="672"/>
      <c r="AD15" s="673">
        <v>5037</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626</v>
      </c>
      <c r="BH15" s="635"/>
      <c r="BI15" s="635"/>
      <c r="BJ15" s="635"/>
      <c r="BK15" s="635"/>
      <c r="BL15" s="635"/>
      <c r="BM15" s="635"/>
      <c r="BN15" s="636"/>
      <c r="BO15" s="672">
        <v>0.1</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394052</v>
      </c>
      <c r="CS15" s="635"/>
      <c r="CT15" s="635"/>
      <c r="CU15" s="635"/>
      <c r="CV15" s="635"/>
      <c r="CW15" s="635"/>
      <c r="CX15" s="635"/>
      <c r="CY15" s="636"/>
      <c r="CZ15" s="672">
        <v>10.7</v>
      </c>
      <c r="DA15" s="672"/>
      <c r="DB15" s="672"/>
      <c r="DC15" s="672"/>
      <c r="DD15" s="640">
        <v>4536</v>
      </c>
      <c r="DE15" s="635"/>
      <c r="DF15" s="635"/>
      <c r="DG15" s="635"/>
      <c r="DH15" s="635"/>
      <c r="DI15" s="635"/>
      <c r="DJ15" s="635"/>
      <c r="DK15" s="635"/>
      <c r="DL15" s="635"/>
      <c r="DM15" s="635"/>
      <c r="DN15" s="635"/>
      <c r="DO15" s="635"/>
      <c r="DP15" s="636"/>
      <c r="DQ15" s="640">
        <v>290081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13260</v>
      </c>
      <c r="S16" s="635"/>
      <c r="T16" s="635"/>
      <c r="U16" s="635"/>
      <c r="V16" s="635"/>
      <c r="W16" s="635"/>
      <c r="X16" s="635"/>
      <c r="Y16" s="636"/>
      <c r="Z16" s="672">
        <v>0.3</v>
      </c>
      <c r="AA16" s="672"/>
      <c r="AB16" s="672"/>
      <c r="AC16" s="672"/>
      <c r="AD16" s="673">
        <v>13260</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30173</v>
      </c>
      <c r="CS16" s="635"/>
      <c r="CT16" s="635"/>
      <c r="CU16" s="635"/>
      <c r="CV16" s="635"/>
      <c r="CW16" s="635"/>
      <c r="CX16" s="635"/>
      <c r="CY16" s="636"/>
      <c r="CZ16" s="672">
        <v>0.8</v>
      </c>
      <c r="DA16" s="672"/>
      <c r="DB16" s="672"/>
      <c r="DC16" s="672"/>
      <c r="DD16" s="640" t="s">
        <v>122</v>
      </c>
      <c r="DE16" s="635"/>
      <c r="DF16" s="635"/>
      <c r="DG16" s="635"/>
      <c r="DH16" s="635"/>
      <c r="DI16" s="635"/>
      <c r="DJ16" s="635"/>
      <c r="DK16" s="635"/>
      <c r="DL16" s="635"/>
      <c r="DM16" s="635"/>
      <c r="DN16" s="635"/>
      <c r="DO16" s="635"/>
      <c r="DP16" s="636"/>
      <c r="DQ16" s="640">
        <v>13324</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20613</v>
      </c>
      <c r="S17" s="635"/>
      <c r="T17" s="635"/>
      <c r="U17" s="635"/>
      <c r="V17" s="635"/>
      <c r="W17" s="635"/>
      <c r="X17" s="635"/>
      <c r="Y17" s="636"/>
      <c r="Z17" s="672">
        <v>0.5</v>
      </c>
      <c r="AA17" s="672"/>
      <c r="AB17" s="672"/>
      <c r="AC17" s="672"/>
      <c r="AD17" s="673">
        <v>20613</v>
      </c>
      <c r="AE17" s="673"/>
      <c r="AF17" s="673"/>
      <c r="AG17" s="673"/>
      <c r="AH17" s="673"/>
      <c r="AI17" s="673"/>
      <c r="AJ17" s="673"/>
      <c r="AK17" s="673"/>
      <c r="AL17" s="637">
        <v>0.9</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379265</v>
      </c>
      <c r="CS17" s="635"/>
      <c r="CT17" s="635"/>
      <c r="CU17" s="635"/>
      <c r="CV17" s="635"/>
      <c r="CW17" s="635"/>
      <c r="CX17" s="635"/>
      <c r="CY17" s="636"/>
      <c r="CZ17" s="672">
        <v>10.3</v>
      </c>
      <c r="DA17" s="672"/>
      <c r="DB17" s="672"/>
      <c r="DC17" s="672"/>
      <c r="DD17" s="640" t="s">
        <v>122</v>
      </c>
      <c r="DE17" s="635"/>
      <c r="DF17" s="635"/>
      <c r="DG17" s="635"/>
      <c r="DH17" s="635"/>
      <c r="DI17" s="635"/>
      <c r="DJ17" s="635"/>
      <c r="DK17" s="635"/>
      <c r="DL17" s="635"/>
      <c r="DM17" s="635"/>
      <c r="DN17" s="635"/>
      <c r="DO17" s="635"/>
      <c r="DP17" s="636"/>
      <c r="DQ17" s="640">
        <v>376609</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1397</v>
      </c>
      <c r="S18" s="635"/>
      <c r="T18" s="635"/>
      <c r="U18" s="635"/>
      <c r="V18" s="635"/>
      <c r="W18" s="635"/>
      <c r="X18" s="635"/>
      <c r="Y18" s="636"/>
      <c r="Z18" s="672">
        <v>0</v>
      </c>
      <c r="AA18" s="672"/>
      <c r="AB18" s="672"/>
      <c r="AC18" s="672"/>
      <c r="AD18" s="673">
        <v>1397</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19024</v>
      </c>
      <c r="S19" s="635"/>
      <c r="T19" s="635"/>
      <c r="U19" s="635"/>
      <c r="V19" s="635"/>
      <c r="W19" s="635"/>
      <c r="X19" s="635"/>
      <c r="Y19" s="636"/>
      <c r="Z19" s="672">
        <v>0.5</v>
      </c>
      <c r="AA19" s="672"/>
      <c r="AB19" s="672"/>
      <c r="AC19" s="672"/>
      <c r="AD19" s="673">
        <v>19024</v>
      </c>
      <c r="AE19" s="673"/>
      <c r="AF19" s="673"/>
      <c r="AG19" s="673"/>
      <c r="AH19" s="673"/>
      <c r="AI19" s="673"/>
      <c r="AJ19" s="673"/>
      <c r="AK19" s="673"/>
      <c r="AL19" s="637">
        <v>0.8</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192</v>
      </c>
      <c r="S20" s="635"/>
      <c r="T20" s="635"/>
      <c r="U20" s="635"/>
      <c r="V20" s="635"/>
      <c r="W20" s="635"/>
      <c r="X20" s="635"/>
      <c r="Y20" s="636"/>
      <c r="Z20" s="672">
        <v>0</v>
      </c>
      <c r="AA20" s="672"/>
      <c r="AB20" s="672"/>
      <c r="AC20" s="672"/>
      <c r="AD20" s="673">
        <v>192</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3675304</v>
      </c>
      <c r="CS20" s="635"/>
      <c r="CT20" s="635"/>
      <c r="CU20" s="635"/>
      <c r="CV20" s="635"/>
      <c r="CW20" s="635"/>
      <c r="CX20" s="635"/>
      <c r="CY20" s="636"/>
      <c r="CZ20" s="672">
        <v>100</v>
      </c>
      <c r="DA20" s="672"/>
      <c r="DB20" s="672"/>
      <c r="DC20" s="672"/>
      <c r="DD20" s="640">
        <v>85259</v>
      </c>
      <c r="DE20" s="635"/>
      <c r="DF20" s="635"/>
      <c r="DG20" s="635"/>
      <c r="DH20" s="635"/>
      <c r="DI20" s="635"/>
      <c r="DJ20" s="635"/>
      <c r="DK20" s="635"/>
      <c r="DL20" s="635"/>
      <c r="DM20" s="635"/>
      <c r="DN20" s="635"/>
      <c r="DO20" s="635"/>
      <c r="DP20" s="636"/>
      <c r="DQ20" s="640">
        <v>2654991</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1927100</v>
      </c>
      <c r="S21" s="635"/>
      <c r="T21" s="635"/>
      <c r="U21" s="635"/>
      <c r="V21" s="635"/>
      <c r="W21" s="635"/>
      <c r="X21" s="635"/>
      <c r="Y21" s="636"/>
      <c r="Z21" s="672">
        <v>49.4</v>
      </c>
      <c r="AA21" s="672"/>
      <c r="AB21" s="672"/>
      <c r="AC21" s="672"/>
      <c r="AD21" s="673">
        <v>1702159</v>
      </c>
      <c r="AE21" s="673"/>
      <c r="AF21" s="673"/>
      <c r="AG21" s="673"/>
      <c r="AH21" s="673"/>
      <c r="AI21" s="673"/>
      <c r="AJ21" s="673"/>
      <c r="AK21" s="673"/>
      <c r="AL21" s="637">
        <v>71.5</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1702159</v>
      </c>
      <c r="S22" s="635"/>
      <c r="T22" s="635"/>
      <c r="U22" s="635"/>
      <c r="V22" s="635"/>
      <c r="W22" s="635"/>
      <c r="X22" s="635"/>
      <c r="Y22" s="636"/>
      <c r="Z22" s="672">
        <v>43.7</v>
      </c>
      <c r="AA22" s="672"/>
      <c r="AB22" s="672"/>
      <c r="AC22" s="672"/>
      <c r="AD22" s="673">
        <v>1702159</v>
      </c>
      <c r="AE22" s="673"/>
      <c r="AF22" s="673"/>
      <c r="AG22" s="673"/>
      <c r="AH22" s="673"/>
      <c r="AI22" s="673"/>
      <c r="AJ22" s="673"/>
      <c r="AK22" s="673"/>
      <c r="AL22" s="637">
        <v>71.5</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224941</v>
      </c>
      <c r="S23" s="635"/>
      <c r="T23" s="635"/>
      <c r="U23" s="635"/>
      <c r="V23" s="635"/>
      <c r="W23" s="635"/>
      <c r="X23" s="635"/>
      <c r="Y23" s="636"/>
      <c r="Z23" s="672">
        <v>5.8</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1693941</v>
      </c>
      <c r="CS24" s="690"/>
      <c r="CT24" s="690"/>
      <c r="CU24" s="690"/>
      <c r="CV24" s="690"/>
      <c r="CW24" s="690"/>
      <c r="CX24" s="690"/>
      <c r="CY24" s="715"/>
      <c r="CZ24" s="716">
        <v>46.1</v>
      </c>
      <c r="DA24" s="698"/>
      <c r="DB24" s="698"/>
      <c r="DC24" s="718"/>
      <c r="DD24" s="714">
        <v>1305205</v>
      </c>
      <c r="DE24" s="690"/>
      <c r="DF24" s="690"/>
      <c r="DG24" s="690"/>
      <c r="DH24" s="690"/>
      <c r="DI24" s="690"/>
      <c r="DJ24" s="690"/>
      <c r="DK24" s="715"/>
      <c r="DL24" s="714">
        <v>1292146</v>
      </c>
      <c r="DM24" s="690"/>
      <c r="DN24" s="690"/>
      <c r="DO24" s="690"/>
      <c r="DP24" s="690"/>
      <c r="DQ24" s="690"/>
      <c r="DR24" s="690"/>
      <c r="DS24" s="690"/>
      <c r="DT24" s="690"/>
      <c r="DU24" s="690"/>
      <c r="DV24" s="715"/>
      <c r="DW24" s="716">
        <v>54.3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2596928</v>
      </c>
      <c r="S25" s="635"/>
      <c r="T25" s="635"/>
      <c r="U25" s="635"/>
      <c r="V25" s="635"/>
      <c r="W25" s="635"/>
      <c r="X25" s="635"/>
      <c r="Y25" s="636"/>
      <c r="Z25" s="672">
        <v>66.599999999999994</v>
      </c>
      <c r="AA25" s="672"/>
      <c r="AB25" s="672"/>
      <c r="AC25" s="672"/>
      <c r="AD25" s="673">
        <v>2371987</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874956</v>
      </c>
      <c r="CS25" s="647"/>
      <c r="CT25" s="647"/>
      <c r="CU25" s="647"/>
      <c r="CV25" s="647"/>
      <c r="CW25" s="647"/>
      <c r="CX25" s="647"/>
      <c r="CY25" s="648"/>
      <c r="CZ25" s="637">
        <v>23.8</v>
      </c>
      <c r="DA25" s="649"/>
      <c r="DB25" s="649"/>
      <c r="DC25" s="650"/>
      <c r="DD25" s="640">
        <v>799914</v>
      </c>
      <c r="DE25" s="647"/>
      <c r="DF25" s="647"/>
      <c r="DG25" s="647"/>
      <c r="DH25" s="647"/>
      <c r="DI25" s="647"/>
      <c r="DJ25" s="647"/>
      <c r="DK25" s="648"/>
      <c r="DL25" s="640">
        <v>786855</v>
      </c>
      <c r="DM25" s="647"/>
      <c r="DN25" s="647"/>
      <c r="DO25" s="647"/>
      <c r="DP25" s="647"/>
      <c r="DQ25" s="647"/>
      <c r="DR25" s="647"/>
      <c r="DS25" s="647"/>
      <c r="DT25" s="647"/>
      <c r="DU25" s="647"/>
      <c r="DV25" s="648"/>
      <c r="DW25" s="637">
        <v>33.1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565</v>
      </c>
      <c r="S26" s="635"/>
      <c r="T26" s="635"/>
      <c r="U26" s="635"/>
      <c r="V26" s="635"/>
      <c r="W26" s="635"/>
      <c r="X26" s="635"/>
      <c r="Y26" s="636"/>
      <c r="Z26" s="672">
        <v>0</v>
      </c>
      <c r="AA26" s="672"/>
      <c r="AB26" s="672"/>
      <c r="AC26" s="672"/>
      <c r="AD26" s="673">
        <v>565</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494086</v>
      </c>
      <c r="CS26" s="635"/>
      <c r="CT26" s="635"/>
      <c r="CU26" s="635"/>
      <c r="CV26" s="635"/>
      <c r="CW26" s="635"/>
      <c r="CX26" s="635"/>
      <c r="CY26" s="636"/>
      <c r="CZ26" s="637">
        <v>13.4</v>
      </c>
      <c r="DA26" s="649"/>
      <c r="DB26" s="649"/>
      <c r="DC26" s="650"/>
      <c r="DD26" s="640">
        <v>441698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1941</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445701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439720</v>
      </c>
      <c r="CS27" s="647"/>
      <c r="CT27" s="647"/>
      <c r="CU27" s="647"/>
      <c r="CV27" s="647"/>
      <c r="CW27" s="647"/>
      <c r="CX27" s="647"/>
      <c r="CY27" s="648"/>
      <c r="CZ27" s="637">
        <v>12</v>
      </c>
      <c r="DA27" s="649"/>
      <c r="DB27" s="649"/>
      <c r="DC27" s="650"/>
      <c r="DD27" s="640">
        <v>128682</v>
      </c>
      <c r="DE27" s="647"/>
      <c r="DF27" s="647"/>
      <c r="DG27" s="647"/>
      <c r="DH27" s="647"/>
      <c r="DI27" s="647"/>
      <c r="DJ27" s="647"/>
      <c r="DK27" s="648"/>
      <c r="DL27" s="640">
        <v>128682</v>
      </c>
      <c r="DM27" s="647"/>
      <c r="DN27" s="647"/>
      <c r="DO27" s="647"/>
      <c r="DP27" s="647"/>
      <c r="DQ27" s="647"/>
      <c r="DR27" s="647"/>
      <c r="DS27" s="647"/>
      <c r="DT27" s="647"/>
      <c r="DU27" s="647"/>
      <c r="DV27" s="648"/>
      <c r="DW27" s="637">
        <v>5.4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19577</v>
      </c>
      <c r="S28" s="635"/>
      <c r="T28" s="635"/>
      <c r="U28" s="635"/>
      <c r="V28" s="635"/>
      <c r="W28" s="635"/>
      <c r="X28" s="635"/>
      <c r="Y28" s="636"/>
      <c r="Z28" s="672">
        <v>0.5</v>
      </c>
      <c r="AA28" s="672"/>
      <c r="AB28" s="672"/>
      <c r="AC28" s="672"/>
      <c r="AD28" s="673">
        <v>4757</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379265</v>
      </c>
      <c r="CS28" s="635"/>
      <c r="CT28" s="635"/>
      <c r="CU28" s="635"/>
      <c r="CV28" s="635"/>
      <c r="CW28" s="635"/>
      <c r="CX28" s="635"/>
      <c r="CY28" s="636"/>
      <c r="CZ28" s="637">
        <v>10.3</v>
      </c>
      <c r="DA28" s="649"/>
      <c r="DB28" s="649"/>
      <c r="DC28" s="650"/>
      <c r="DD28" s="640">
        <v>376609</v>
      </c>
      <c r="DE28" s="635"/>
      <c r="DF28" s="635"/>
      <c r="DG28" s="635"/>
      <c r="DH28" s="635"/>
      <c r="DI28" s="635"/>
      <c r="DJ28" s="635"/>
      <c r="DK28" s="636"/>
      <c r="DL28" s="640">
        <v>376609</v>
      </c>
      <c r="DM28" s="635"/>
      <c r="DN28" s="635"/>
      <c r="DO28" s="635"/>
      <c r="DP28" s="635"/>
      <c r="DQ28" s="635"/>
      <c r="DR28" s="635"/>
      <c r="DS28" s="635"/>
      <c r="DT28" s="635"/>
      <c r="DU28" s="635"/>
      <c r="DV28" s="636"/>
      <c r="DW28" s="637">
        <v>15.8</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12637</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379265</v>
      </c>
      <c r="CS29" s="647"/>
      <c r="CT29" s="647"/>
      <c r="CU29" s="647"/>
      <c r="CV29" s="647"/>
      <c r="CW29" s="647"/>
      <c r="CX29" s="647"/>
      <c r="CY29" s="648"/>
      <c r="CZ29" s="637">
        <v>10.3</v>
      </c>
      <c r="DA29" s="649"/>
      <c r="DB29" s="649"/>
      <c r="DC29" s="650"/>
      <c r="DD29" s="640">
        <v>376609</v>
      </c>
      <c r="DE29" s="647"/>
      <c r="DF29" s="647"/>
      <c r="DG29" s="647"/>
      <c r="DH29" s="647"/>
      <c r="DI29" s="647"/>
      <c r="DJ29" s="647"/>
      <c r="DK29" s="648"/>
      <c r="DL29" s="640">
        <v>376609</v>
      </c>
      <c r="DM29" s="647"/>
      <c r="DN29" s="647"/>
      <c r="DO29" s="647"/>
      <c r="DP29" s="647"/>
      <c r="DQ29" s="647"/>
      <c r="DR29" s="647"/>
      <c r="DS29" s="647"/>
      <c r="DT29" s="647"/>
      <c r="DU29" s="647"/>
      <c r="DV29" s="648"/>
      <c r="DW29" s="637">
        <v>15.8</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455589</v>
      </c>
      <c r="S30" s="635"/>
      <c r="T30" s="635"/>
      <c r="U30" s="635"/>
      <c r="V30" s="635"/>
      <c r="W30" s="635"/>
      <c r="X30" s="635"/>
      <c r="Y30" s="636"/>
      <c r="Z30" s="672">
        <v>11.7</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363045</v>
      </c>
      <c r="CS30" s="635"/>
      <c r="CT30" s="635"/>
      <c r="CU30" s="635"/>
      <c r="CV30" s="635"/>
      <c r="CW30" s="635"/>
      <c r="CX30" s="635"/>
      <c r="CY30" s="636"/>
      <c r="CZ30" s="637">
        <v>9.9</v>
      </c>
      <c r="DA30" s="649"/>
      <c r="DB30" s="649"/>
      <c r="DC30" s="650"/>
      <c r="DD30" s="640">
        <v>360389</v>
      </c>
      <c r="DE30" s="635"/>
      <c r="DF30" s="635"/>
      <c r="DG30" s="635"/>
      <c r="DH30" s="635"/>
      <c r="DI30" s="635"/>
      <c r="DJ30" s="635"/>
      <c r="DK30" s="636"/>
      <c r="DL30" s="640">
        <v>360389</v>
      </c>
      <c r="DM30" s="635"/>
      <c r="DN30" s="635"/>
      <c r="DO30" s="635"/>
      <c r="DP30" s="635"/>
      <c r="DQ30" s="635"/>
      <c r="DR30" s="635"/>
      <c r="DS30" s="635"/>
      <c r="DT30" s="635"/>
      <c r="DU30" s="635"/>
      <c r="DV30" s="636"/>
      <c r="DW30" s="637">
        <v>15.1</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99.9</v>
      </c>
      <c r="BH31" s="697"/>
      <c r="BI31" s="697"/>
      <c r="BJ31" s="697"/>
      <c r="BK31" s="697"/>
      <c r="BL31" s="697"/>
      <c r="BM31" s="698">
        <v>99.3</v>
      </c>
      <c r="BN31" s="697"/>
      <c r="BO31" s="697"/>
      <c r="BP31" s="697"/>
      <c r="BQ31" s="699"/>
      <c r="BR31" s="696">
        <v>99.4</v>
      </c>
      <c r="BS31" s="697"/>
      <c r="BT31" s="697"/>
      <c r="BU31" s="697"/>
      <c r="BV31" s="697"/>
      <c r="BW31" s="697"/>
      <c r="BX31" s="698">
        <v>99.2</v>
      </c>
      <c r="BY31" s="697"/>
      <c r="BZ31" s="697"/>
      <c r="CA31" s="697"/>
      <c r="CB31" s="699"/>
      <c r="CD31" s="655"/>
      <c r="CE31" s="656"/>
      <c r="CF31" s="631" t="s">
        <v>301</v>
      </c>
      <c r="CG31" s="632"/>
      <c r="CH31" s="632"/>
      <c r="CI31" s="632"/>
      <c r="CJ31" s="632"/>
      <c r="CK31" s="632"/>
      <c r="CL31" s="632"/>
      <c r="CM31" s="632"/>
      <c r="CN31" s="632"/>
      <c r="CO31" s="632"/>
      <c r="CP31" s="632"/>
      <c r="CQ31" s="633"/>
      <c r="CR31" s="634">
        <v>16220</v>
      </c>
      <c r="CS31" s="647"/>
      <c r="CT31" s="647"/>
      <c r="CU31" s="647"/>
      <c r="CV31" s="647"/>
      <c r="CW31" s="647"/>
      <c r="CX31" s="647"/>
      <c r="CY31" s="648"/>
      <c r="CZ31" s="637">
        <v>0.4</v>
      </c>
      <c r="DA31" s="649"/>
      <c r="DB31" s="649"/>
      <c r="DC31" s="650"/>
      <c r="DD31" s="640">
        <v>16220</v>
      </c>
      <c r="DE31" s="647"/>
      <c r="DF31" s="647"/>
      <c r="DG31" s="647"/>
      <c r="DH31" s="647"/>
      <c r="DI31" s="647"/>
      <c r="DJ31" s="647"/>
      <c r="DK31" s="648"/>
      <c r="DL31" s="640">
        <v>16220</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273959</v>
      </c>
      <c r="S32" s="635"/>
      <c r="T32" s="635"/>
      <c r="U32" s="635"/>
      <c r="V32" s="635"/>
      <c r="W32" s="635"/>
      <c r="X32" s="635"/>
      <c r="Y32" s="636"/>
      <c r="Z32" s="672">
        <v>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99.9</v>
      </c>
      <c r="BH32" s="647"/>
      <c r="BI32" s="647"/>
      <c r="BJ32" s="647"/>
      <c r="BK32" s="647"/>
      <c r="BL32" s="647"/>
      <c r="BM32" s="638">
        <v>99</v>
      </c>
      <c r="BN32" s="647"/>
      <c r="BO32" s="647"/>
      <c r="BP32" s="647"/>
      <c r="BQ32" s="670"/>
      <c r="BR32" s="700">
        <v>99</v>
      </c>
      <c r="BS32" s="647"/>
      <c r="BT32" s="647"/>
      <c r="BU32" s="647"/>
      <c r="BV32" s="647"/>
      <c r="BW32" s="647"/>
      <c r="BX32" s="638">
        <v>98.8</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3394</v>
      </c>
      <c r="S33" s="635"/>
      <c r="T33" s="635"/>
      <c r="U33" s="635"/>
      <c r="V33" s="635"/>
      <c r="W33" s="635"/>
      <c r="X33" s="635"/>
      <c r="Y33" s="636"/>
      <c r="Z33" s="672">
        <v>0.1</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99.9</v>
      </c>
      <c r="BH33" s="619"/>
      <c r="BI33" s="619"/>
      <c r="BJ33" s="619"/>
      <c r="BK33" s="619"/>
      <c r="BL33" s="619"/>
      <c r="BM33" s="665">
        <v>99.6</v>
      </c>
      <c r="BN33" s="619"/>
      <c r="BO33" s="619"/>
      <c r="BP33" s="619"/>
      <c r="BQ33" s="682"/>
      <c r="BR33" s="695">
        <v>99.8</v>
      </c>
      <c r="BS33" s="619"/>
      <c r="BT33" s="619"/>
      <c r="BU33" s="619"/>
      <c r="BV33" s="619"/>
      <c r="BW33" s="619"/>
      <c r="BX33" s="665">
        <v>99.5</v>
      </c>
      <c r="BY33" s="619"/>
      <c r="BZ33" s="619"/>
      <c r="CA33" s="619"/>
      <c r="CB33" s="682"/>
      <c r="CD33" s="631" t="s">
        <v>308</v>
      </c>
      <c r="CE33" s="632"/>
      <c r="CF33" s="632"/>
      <c r="CG33" s="632"/>
      <c r="CH33" s="632"/>
      <c r="CI33" s="632"/>
      <c r="CJ33" s="632"/>
      <c r="CK33" s="632"/>
      <c r="CL33" s="632"/>
      <c r="CM33" s="632"/>
      <c r="CN33" s="632"/>
      <c r="CO33" s="632"/>
      <c r="CP33" s="632"/>
      <c r="CQ33" s="633"/>
      <c r="CR33" s="634">
        <v>1865931</v>
      </c>
      <c r="CS33" s="647"/>
      <c r="CT33" s="647"/>
      <c r="CU33" s="647"/>
      <c r="CV33" s="647"/>
      <c r="CW33" s="647"/>
      <c r="CX33" s="647"/>
      <c r="CY33" s="648"/>
      <c r="CZ33" s="637">
        <v>50.8</v>
      </c>
      <c r="DA33" s="649"/>
      <c r="DB33" s="649"/>
      <c r="DC33" s="650"/>
      <c r="DD33" s="640">
        <v>1290832</v>
      </c>
      <c r="DE33" s="647"/>
      <c r="DF33" s="647"/>
      <c r="DG33" s="647"/>
      <c r="DH33" s="647"/>
      <c r="DI33" s="647"/>
      <c r="DJ33" s="647"/>
      <c r="DK33" s="648"/>
      <c r="DL33" s="640">
        <v>726457</v>
      </c>
      <c r="DM33" s="647"/>
      <c r="DN33" s="647"/>
      <c r="DO33" s="647"/>
      <c r="DP33" s="647"/>
      <c r="DQ33" s="647"/>
      <c r="DR33" s="647"/>
      <c r="DS33" s="647"/>
      <c r="DT33" s="647"/>
      <c r="DU33" s="647"/>
      <c r="DV33" s="648"/>
      <c r="DW33" s="637">
        <v>30.5</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9786</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650559</v>
      </c>
      <c r="CS34" s="635"/>
      <c r="CT34" s="635"/>
      <c r="CU34" s="635"/>
      <c r="CV34" s="635"/>
      <c r="CW34" s="635"/>
      <c r="CX34" s="635"/>
      <c r="CY34" s="636"/>
      <c r="CZ34" s="637">
        <v>17.7</v>
      </c>
      <c r="DA34" s="649"/>
      <c r="DB34" s="649"/>
      <c r="DC34" s="650"/>
      <c r="DD34" s="640">
        <v>386960</v>
      </c>
      <c r="DE34" s="635"/>
      <c r="DF34" s="635"/>
      <c r="DG34" s="635"/>
      <c r="DH34" s="635"/>
      <c r="DI34" s="635"/>
      <c r="DJ34" s="635"/>
      <c r="DK34" s="636"/>
      <c r="DL34" s="640">
        <v>293915</v>
      </c>
      <c r="DM34" s="635"/>
      <c r="DN34" s="635"/>
      <c r="DO34" s="635"/>
      <c r="DP34" s="635"/>
      <c r="DQ34" s="635"/>
      <c r="DR34" s="635"/>
      <c r="DS34" s="635"/>
      <c r="DT34" s="635"/>
      <c r="DU34" s="635"/>
      <c r="DV34" s="636"/>
      <c r="DW34" s="637">
        <v>12.4</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67361</v>
      </c>
      <c r="S35" s="635"/>
      <c r="T35" s="635"/>
      <c r="U35" s="635"/>
      <c r="V35" s="635"/>
      <c r="W35" s="635"/>
      <c r="X35" s="635"/>
      <c r="Y35" s="636"/>
      <c r="Z35" s="672">
        <v>1.7</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21470</v>
      </c>
      <c r="CS35" s="647"/>
      <c r="CT35" s="647"/>
      <c r="CU35" s="647"/>
      <c r="CV35" s="647"/>
      <c r="CW35" s="647"/>
      <c r="CX35" s="647"/>
      <c r="CY35" s="648"/>
      <c r="CZ35" s="637">
        <v>0.6</v>
      </c>
      <c r="DA35" s="649"/>
      <c r="DB35" s="649"/>
      <c r="DC35" s="650"/>
      <c r="DD35" s="640">
        <v>20921</v>
      </c>
      <c r="DE35" s="647"/>
      <c r="DF35" s="647"/>
      <c r="DG35" s="647"/>
      <c r="DH35" s="647"/>
      <c r="DI35" s="647"/>
      <c r="DJ35" s="647"/>
      <c r="DK35" s="648"/>
      <c r="DL35" s="640">
        <v>10909</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241396</v>
      </c>
      <c r="S36" s="635"/>
      <c r="T36" s="635"/>
      <c r="U36" s="635"/>
      <c r="V36" s="635"/>
      <c r="W36" s="635"/>
      <c r="X36" s="635"/>
      <c r="Y36" s="636"/>
      <c r="Z36" s="672">
        <v>6.2</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476617</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721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653260</v>
      </c>
      <c r="CS36" s="635"/>
      <c r="CT36" s="635"/>
      <c r="CU36" s="635"/>
      <c r="CV36" s="635"/>
      <c r="CW36" s="635"/>
      <c r="CX36" s="635"/>
      <c r="CY36" s="636"/>
      <c r="CZ36" s="637">
        <v>17.8</v>
      </c>
      <c r="DA36" s="649"/>
      <c r="DB36" s="649"/>
      <c r="DC36" s="650"/>
      <c r="DD36" s="640">
        <v>410448</v>
      </c>
      <c r="DE36" s="635"/>
      <c r="DF36" s="635"/>
      <c r="DG36" s="635"/>
      <c r="DH36" s="635"/>
      <c r="DI36" s="635"/>
      <c r="DJ36" s="635"/>
      <c r="DK36" s="636"/>
      <c r="DL36" s="640">
        <v>174646</v>
      </c>
      <c r="DM36" s="635"/>
      <c r="DN36" s="635"/>
      <c r="DO36" s="635"/>
      <c r="DP36" s="635"/>
      <c r="DQ36" s="635"/>
      <c r="DR36" s="635"/>
      <c r="DS36" s="635"/>
      <c r="DT36" s="635"/>
      <c r="DU36" s="635"/>
      <c r="DV36" s="636"/>
      <c r="DW36" s="637">
        <v>7.3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95465</v>
      </c>
      <c r="S37" s="635"/>
      <c r="T37" s="635"/>
      <c r="U37" s="635"/>
      <c r="V37" s="635"/>
      <c r="W37" s="635"/>
      <c r="X37" s="635"/>
      <c r="Y37" s="636"/>
      <c r="Z37" s="672">
        <v>2.4</v>
      </c>
      <c r="AA37" s="672"/>
      <c r="AB37" s="672"/>
      <c r="AC37" s="672"/>
      <c r="AD37" s="673">
        <v>1759</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114253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-6841</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293986</v>
      </c>
      <c r="CS37" s="647"/>
      <c r="CT37" s="647"/>
      <c r="CU37" s="647"/>
      <c r="CV37" s="647"/>
      <c r="CW37" s="647"/>
      <c r="CX37" s="647"/>
      <c r="CY37" s="648"/>
      <c r="CZ37" s="637">
        <v>8</v>
      </c>
      <c r="DA37" s="649"/>
      <c r="DB37" s="649"/>
      <c r="DC37" s="650"/>
      <c r="DD37" s="640">
        <v>184356</v>
      </c>
      <c r="DE37" s="647"/>
      <c r="DF37" s="647"/>
      <c r="DG37" s="647"/>
      <c r="DH37" s="647"/>
      <c r="DI37" s="647"/>
      <c r="DJ37" s="647"/>
      <c r="DK37" s="648"/>
      <c r="DL37" s="640">
        <v>127524</v>
      </c>
      <c r="DM37" s="647"/>
      <c r="DN37" s="647"/>
      <c r="DO37" s="647"/>
      <c r="DP37" s="647"/>
      <c r="DQ37" s="647"/>
      <c r="DR37" s="647"/>
      <c r="DS37" s="647"/>
      <c r="DT37" s="647"/>
      <c r="DU37" s="647"/>
      <c r="DV37" s="648"/>
      <c r="DW37" s="637">
        <v>5.4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119200</v>
      </c>
      <c r="S38" s="635"/>
      <c r="T38" s="635"/>
      <c r="U38" s="635"/>
      <c r="V38" s="635"/>
      <c r="W38" s="635"/>
      <c r="X38" s="635"/>
      <c r="Y38" s="636"/>
      <c r="Z38" s="672">
        <v>3.1</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t="s">
        <v>122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712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362364</v>
      </c>
      <c r="CS38" s="635"/>
      <c r="CT38" s="635"/>
      <c r="CU38" s="635"/>
      <c r="CV38" s="635"/>
      <c r="CW38" s="635"/>
      <c r="CX38" s="635"/>
      <c r="CY38" s="636"/>
      <c r="CZ38" s="637">
        <v>9.9</v>
      </c>
      <c r="DA38" s="649"/>
      <c r="DB38" s="649"/>
      <c r="DC38" s="650"/>
      <c r="DD38" s="640">
        <v>305563</v>
      </c>
      <c r="DE38" s="635"/>
      <c r="DF38" s="635"/>
      <c r="DG38" s="635"/>
      <c r="DH38" s="635"/>
      <c r="DI38" s="635"/>
      <c r="DJ38" s="635"/>
      <c r="DK38" s="636"/>
      <c r="DL38" s="640">
        <v>246987</v>
      </c>
      <c r="DM38" s="635"/>
      <c r="DN38" s="635"/>
      <c r="DO38" s="635"/>
      <c r="DP38" s="635"/>
      <c r="DQ38" s="635"/>
      <c r="DR38" s="635"/>
      <c r="DS38" s="635"/>
      <c r="DT38" s="635"/>
      <c r="DU38" s="635"/>
      <c r="DV38" s="636"/>
      <c r="DW38" s="637">
        <v>10.4</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1055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128579</v>
      </c>
      <c r="CS39" s="647"/>
      <c r="CT39" s="647"/>
      <c r="CU39" s="647"/>
      <c r="CV39" s="647"/>
      <c r="CW39" s="647"/>
      <c r="CX39" s="647"/>
      <c r="CY39" s="648"/>
      <c r="CZ39" s="637">
        <v>3.5</v>
      </c>
      <c r="DA39" s="649"/>
      <c r="DB39" s="649"/>
      <c r="DC39" s="650"/>
      <c r="DD39" s="640">
        <v>117241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131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49699</v>
      </c>
      <c r="CS40" s="635"/>
      <c r="CT40" s="635"/>
      <c r="CU40" s="635"/>
      <c r="CV40" s="635"/>
      <c r="CW40" s="635"/>
      <c r="CX40" s="635"/>
      <c r="CY40" s="636"/>
      <c r="CZ40" s="637">
        <v>1.4</v>
      </c>
      <c r="DA40" s="649"/>
      <c r="DB40" s="649"/>
      <c r="DC40" s="650"/>
      <c r="DD40" s="640">
        <v>49699</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3897798</v>
      </c>
      <c r="S41" s="659"/>
      <c r="T41" s="659"/>
      <c r="U41" s="659"/>
      <c r="V41" s="659"/>
      <c r="W41" s="659"/>
      <c r="X41" s="659"/>
      <c r="Y41" s="662"/>
      <c r="Z41" s="663">
        <v>100</v>
      </c>
      <c r="AA41" s="663"/>
      <c r="AB41" s="663"/>
      <c r="AC41" s="663"/>
      <c r="AD41" s="664">
        <v>2379068</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108028</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9</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254336</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465</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115432</v>
      </c>
      <c r="CS42" s="647"/>
      <c r="CT42" s="647"/>
      <c r="CU42" s="647"/>
      <c r="CV42" s="647"/>
      <c r="CW42" s="647"/>
      <c r="CX42" s="647"/>
      <c r="CY42" s="648"/>
      <c r="CZ42" s="637">
        <v>3.1</v>
      </c>
      <c r="DA42" s="649"/>
      <c r="DB42" s="649"/>
      <c r="DC42" s="650"/>
      <c r="DD42" s="640">
        <v>58954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3344</v>
      </c>
      <c r="CS43" s="647"/>
      <c r="CT43" s="647"/>
      <c r="CU43" s="647"/>
      <c r="CV43" s="647"/>
      <c r="CW43" s="647"/>
      <c r="CX43" s="647"/>
      <c r="CY43" s="648"/>
      <c r="CZ43" s="637">
        <v>0.1</v>
      </c>
      <c r="DA43" s="649"/>
      <c r="DB43" s="649"/>
      <c r="DC43" s="650"/>
      <c r="DD43" s="640">
        <v>3344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85259</v>
      </c>
      <c r="CS44" s="635"/>
      <c r="CT44" s="635"/>
      <c r="CU44" s="635"/>
      <c r="CV44" s="635"/>
      <c r="CW44" s="635"/>
      <c r="CX44" s="635"/>
      <c r="CY44" s="636"/>
      <c r="CZ44" s="637">
        <v>2.2999999999999998</v>
      </c>
      <c r="DA44" s="638"/>
      <c r="DB44" s="638"/>
      <c r="DC44" s="639"/>
      <c r="DD44" s="640">
        <v>45630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t="s">
        <v>122</v>
      </c>
      <c r="CS45" s="647"/>
      <c r="CT45" s="647"/>
      <c r="CU45" s="647"/>
      <c r="CV45" s="647"/>
      <c r="CW45" s="647"/>
      <c r="CX45" s="647"/>
      <c r="CY45" s="648"/>
      <c r="CZ45" s="637" t="s">
        <v>122</v>
      </c>
      <c r="DA45" s="649"/>
      <c r="DB45" s="649"/>
      <c r="DC45" s="650"/>
      <c r="DD45" s="640" t="s">
        <v>122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85259</v>
      </c>
      <c r="CS46" s="635"/>
      <c r="CT46" s="635"/>
      <c r="CU46" s="635"/>
      <c r="CV46" s="635"/>
      <c r="CW46" s="635"/>
      <c r="CX46" s="635"/>
      <c r="CY46" s="636"/>
      <c r="CZ46" s="637">
        <v>2.2999999999999998</v>
      </c>
      <c r="DA46" s="638"/>
      <c r="DB46" s="638"/>
      <c r="DC46" s="639"/>
      <c r="DD46" s="640">
        <v>45630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30173</v>
      </c>
      <c r="CS47" s="647"/>
      <c r="CT47" s="647"/>
      <c r="CU47" s="647"/>
      <c r="CV47" s="647"/>
      <c r="CW47" s="647"/>
      <c r="CX47" s="647"/>
      <c r="CY47" s="648"/>
      <c r="CZ47" s="637">
        <v>0.8</v>
      </c>
      <c r="DA47" s="649"/>
      <c r="DB47" s="649"/>
      <c r="DC47" s="650"/>
      <c r="DD47" s="640">
        <v>13324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3675304</v>
      </c>
      <c r="CS49" s="619"/>
      <c r="CT49" s="619"/>
      <c r="CU49" s="619"/>
      <c r="CV49" s="619"/>
      <c r="CW49" s="619"/>
      <c r="CX49" s="619"/>
      <c r="CY49" s="620"/>
      <c r="CZ49" s="621">
        <v>100</v>
      </c>
      <c r="DA49" s="622"/>
      <c r="DB49" s="622"/>
      <c r="DC49" s="623"/>
      <c r="DD49" s="624">
        <v>2654991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My4erCFdmX6Jq1xZezhpqprhX0+iBTvWPnSUXY57w04icgDQuovs5lSc1BV6symwEHNN3QeYIR2qE/QPyMw/Q==" saltValue="BHrsH5NtkAX/MBX26hbB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3898</v>
      </c>
      <c r="R7" s="1116"/>
      <c r="S7" s="1116"/>
      <c r="T7" s="1116"/>
      <c r="U7" s="1116"/>
      <c r="V7" s="1116">
        <v>3675</v>
      </c>
      <c r="W7" s="1116"/>
      <c r="X7" s="1116"/>
      <c r="Y7" s="1116"/>
      <c r="Z7" s="1116"/>
      <c r="AA7" s="1116">
        <v>222</v>
      </c>
      <c r="AB7" s="1116"/>
      <c r="AC7" s="1116"/>
      <c r="AD7" s="1116"/>
      <c r="AE7" s="1117"/>
      <c r="AF7" s="1118">
        <v>209</v>
      </c>
      <c r="AG7" s="1119"/>
      <c r="AH7" s="1119"/>
      <c r="AI7" s="1119"/>
      <c r="AJ7" s="1120"/>
      <c r="AK7" s="1121" t="s">
        <v>543</v>
      </c>
      <c r="AL7" s="1122"/>
      <c r="AM7" s="1122"/>
      <c r="AN7" s="1122"/>
      <c r="AO7" s="1122"/>
      <c r="AP7" s="1122">
        <v>3449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544</v>
      </c>
      <c r="BT7" s="1113"/>
      <c r="BU7" s="1113"/>
      <c r="BV7" s="1113"/>
      <c r="BW7" s="1113"/>
      <c r="BX7" s="1113"/>
      <c r="BY7" s="1113"/>
      <c r="BZ7" s="1113"/>
      <c r="CA7" s="1113"/>
      <c r="CB7" s="1113"/>
      <c r="CC7" s="1113"/>
      <c r="CD7" s="1113"/>
      <c r="CE7" s="1113"/>
      <c r="CF7" s="1113"/>
      <c r="CG7" s="1125"/>
      <c r="CH7" s="1109">
        <v>-2</v>
      </c>
      <c r="CI7" s="1110"/>
      <c r="CJ7" s="1110"/>
      <c r="CK7" s="1110"/>
      <c r="CL7" s="1111"/>
      <c r="CM7" s="1109">
        <v>9</v>
      </c>
      <c r="CN7" s="1110"/>
      <c r="CO7" s="1110"/>
      <c r="CP7" s="1110"/>
      <c r="CQ7" s="1111"/>
      <c r="CR7" s="1109">
        <v>16</v>
      </c>
      <c r="CS7" s="1110"/>
      <c r="CT7" s="1110"/>
      <c r="CU7" s="1110"/>
      <c r="CV7" s="1111"/>
      <c r="CW7" s="1109" t="s">
        <v>543</v>
      </c>
      <c r="CX7" s="1110"/>
      <c r="CY7" s="1110"/>
      <c r="CZ7" s="1110"/>
      <c r="DA7" s="1111"/>
      <c r="DB7" s="1109" t="s">
        <v>543</v>
      </c>
      <c r="DC7" s="1110"/>
      <c r="DD7" s="1110"/>
      <c r="DE7" s="1110"/>
      <c r="DF7" s="1111"/>
      <c r="DG7" s="1109" t="s">
        <v>543</v>
      </c>
      <c r="DH7" s="1110"/>
      <c r="DI7" s="1110"/>
      <c r="DJ7" s="1110"/>
      <c r="DK7" s="1111"/>
      <c r="DL7" s="1109" t="s">
        <v>543</v>
      </c>
      <c r="DM7" s="1110"/>
      <c r="DN7" s="1110"/>
      <c r="DO7" s="1110"/>
      <c r="DP7" s="1111"/>
      <c r="DQ7" s="1109" t="s">
        <v>543</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3898</v>
      </c>
      <c r="R23" s="1074"/>
      <c r="S23" s="1074"/>
      <c r="T23" s="1074"/>
      <c r="U23" s="1074"/>
      <c r="V23" s="1074">
        <v>3675</v>
      </c>
      <c r="W23" s="1074"/>
      <c r="X23" s="1074"/>
      <c r="Y23" s="1074"/>
      <c r="Z23" s="1074"/>
      <c r="AA23" s="1074">
        <v>222</v>
      </c>
      <c r="AB23" s="1074"/>
      <c r="AC23" s="1074"/>
      <c r="AD23" s="1074"/>
      <c r="AE23" s="1081"/>
      <c r="AF23" s="1082">
        <v>209</v>
      </c>
      <c r="AG23" s="1074"/>
      <c r="AH23" s="1074"/>
      <c r="AI23" s="1074"/>
      <c r="AJ23" s="1083"/>
      <c r="AK23" s="1084"/>
      <c r="AL23" s="1085"/>
      <c r="AM23" s="1085"/>
      <c r="AN23" s="1085"/>
      <c r="AO23" s="1085"/>
      <c r="AP23" s="1074">
        <v>3449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734</v>
      </c>
      <c r="R28" s="1064"/>
      <c r="S28" s="1064"/>
      <c r="T28" s="1064"/>
      <c r="U28" s="1064"/>
      <c r="V28" s="1064">
        <v>733</v>
      </c>
      <c r="W28" s="1064"/>
      <c r="X28" s="1064"/>
      <c r="Y28" s="1064"/>
      <c r="Z28" s="1064"/>
      <c r="AA28" s="1064">
        <v>0</v>
      </c>
      <c r="AB28" s="1064"/>
      <c r="AC28" s="1064"/>
      <c r="AD28" s="1064"/>
      <c r="AE28" s="1065"/>
      <c r="AF28" s="1066">
        <v>1</v>
      </c>
      <c r="AG28" s="1064"/>
      <c r="AH28" s="1064"/>
      <c r="AI28" s="1064"/>
      <c r="AJ28" s="1067"/>
      <c r="AK28" s="1055">
        <v>74</v>
      </c>
      <c r="AL28" s="1056"/>
      <c r="AM28" s="1056"/>
      <c r="AN28" s="1056"/>
      <c r="AO28" s="1056"/>
      <c r="AP28" s="1056" t="s">
        <v>543</v>
      </c>
      <c r="AQ28" s="1056"/>
      <c r="AR28" s="1056"/>
      <c r="AS28" s="1056"/>
      <c r="AT28" s="1056"/>
      <c r="AU28" s="1056" t="s">
        <v>543</v>
      </c>
      <c r="AV28" s="1056"/>
      <c r="AW28" s="1056"/>
      <c r="AX28" s="1056"/>
      <c r="AY28" s="1056"/>
      <c r="AZ28" s="1057" t="s">
        <v>543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37</v>
      </c>
      <c r="R29" s="1052"/>
      <c r="S29" s="1052"/>
      <c r="T29" s="1052"/>
      <c r="U29" s="1052"/>
      <c r="V29" s="1052">
        <v>37</v>
      </c>
      <c r="W29" s="1052"/>
      <c r="X29" s="1052"/>
      <c r="Y29" s="1052"/>
      <c r="Z29" s="1052"/>
      <c r="AA29" s="1052">
        <v>0</v>
      </c>
      <c r="AB29" s="1052"/>
      <c r="AC29" s="1052"/>
      <c r="AD29" s="1052"/>
      <c r="AE29" s="1053"/>
      <c r="AF29" s="1048" t="s">
        <v>122</v>
      </c>
      <c r="AG29" s="1049"/>
      <c r="AH29" s="1049"/>
      <c r="AI29" s="1049"/>
      <c r="AJ29" s="1050"/>
      <c r="AK29" s="993">
        <v>34</v>
      </c>
      <c r="AL29" s="984"/>
      <c r="AM29" s="984"/>
      <c r="AN29" s="984"/>
      <c r="AO29" s="984"/>
      <c r="AP29" s="984">
        <v>11</v>
      </c>
      <c r="AQ29" s="984"/>
      <c r="AR29" s="984"/>
      <c r="AS29" s="984"/>
      <c r="AT29" s="984"/>
      <c r="AU29" s="984">
        <v>10</v>
      </c>
      <c r="AV29" s="984"/>
      <c r="AW29" s="984"/>
      <c r="AX29" s="984"/>
      <c r="AY29" s="984"/>
      <c r="AZ29" s="1054" t="s">
        <v>543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700</v>
      </c>
      <c r="R30" s="1052"/>
      <c r="S30" s="1052"/>
      <c r="T30" s="1052"/>
      <c r="U30" s="1052"/>
      <c r="V30" s="1052">
        <v>691</v>
      </c>
      <c r="W30" s="1052"/>
      <c r="X30" s="1052"/>
      <c r="Y30" s="1052"/>
      <c r="Z30" s="1052"/>
      <c r="AA30" s="1052">
        <v>9</v>
      </c>
      <c r="AB30" s="1052"/>
      <c r="AC30" s="1052"/>
      <c r="AD30" s="1052"/>
      <c r="AE30" s="1053"/>
      <c r="AF30" s="1048">
        <v>9</v>
      </c>
      <c r="AG30" s="1049"/>
      <c r="AH30" s="1049"/>
      <c r="AI30" s="1049"/>
      <c r="AJ30" s="1050"/>
      <c r="AK30" s="993">
        <v>114</v>
      </c>
      <c r="AL30" s="984"/>
      <c r="AM30" s="984"/>
      <c r="AN30" s="984"/>
      <c r="AO30" s="984"/>
      <c r="AP30" s="984" t="s">
        <v>543</v>
      </c>
      <c r="AQ30" s="984"/>
      <c r="AR30" s="984"/>
      <c r="AS30" s="984"/>
      <c r="AT30" s="984"/>
      <c r="AU30" s="984" t="s">
        <v>543</v>
      </c>
      <c r="AV30" s="984"/>
      <c r="AW30" s="984"/>
      <c r="AX30" s="984"/>
      <c r="AY30" s="984"/>
      <c r="AZ30" s="1054" t="s">
        <v>543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163</v>
      </c>
      <c r="R31" s="1052"/>
      <c r="S31" s="1052"/>
      <c r="T31" s="1052"/>
      <c r="U31" s="1052"/>
      <c r="V31" s="1052">
        <v>162</v>
      </c>
      <c r="W31" s="1052"/>
      <c r="X31" s="1052"/>
      <c r="Y31" s="1052"/>
      <c r="Z31" s="1052"/>
      <c r="AA31" s="1052">
        <v>1</v>
      </c>
      <c r="AB31" s="1052"/>
      <c r="AC31" s="1052"/>
      <c r="AD31" s="1052"/>
      <c r="AE31" s="1053"/>
      <c r="AF31" s="1048">
        <v>0</v>
      </c>
      <c r="AG31" s="1049"/>
      <c r="AH31" s="1049"/>
      <c r="AI31" s="1049"/>
      <c r="AJ31" s="1050"/>
      <c r="AK31" s="993">
        <v>28</v>
      </c>
      <c r="AL31" s="984"/>
      <c r="AM31" s="984"/>
      <c r="AN31" s="984"/>
      <c r="AO31" s="984"/>
      <c r="AP31" s="984" t="s">
        <v>543</v>
      </c>
      <c r="AQ31" s="984"/>
      <c r="AR31" s="984"/>
      <c r="AS31" s="984"/>
      <c r="AT31" s="984"/>
      <c r="AU31" s="984" t="s">
        <v>543</v>
      </c>
      <c r="AV31" s="984"/>
      <c r="AW31" s="984"/>
      <c r="AX31" s="984"/>
      <c r="AY31" s="984"/>
      <c r="AZ31" s="1054" t="s">
        <v>543</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182</v>
      </c>
      <c r="R32" s="1052"/>
      <c r="S32" s="1052"/>
      <c r="T32" s="1052"/>
      <c r="U32" s="1052"/>
      <c r="V32" s="1052">
        <v>185</v>
      </c>
      <c r="W32" s="1052"/>
      <c r="X32" s="1052"/>
      <c r="Y32" s="1052"/>
      <c r="Z32" s="1052"/>
      <c r="AA32" s="1052">
        <v>-3</v>
      </c>
      <c r="AB32" s="1052"/>
      <c r="AC32" s="1052"/>
      <c r="AD32" s="1052"/>
      <c r="AE32" s="1053"/>
      <c r="AF32" s="1048">
        <v>40</v>
      </c>
      <c r="AG32" s="1049"/>
      <c r="AH32" s="1049"/>
      <c r="AI32" s="1049"/>
      <c r="AJ32" s="1050"/>
      <c r="AK32" s="993">
        <v>114</v>
      </c>
      <c r="AL32" s="984"/>
      <c r="AM32" s="984"/>
      <c r="AN32" s="984"/>
      <c r="AO32" s="984"/>
      <c r="AP32" s="984">
        <v>849</v>
      </c>
      <c r="AQ32" s="984"/>
      <c r="AR32" s="984"/>
      <c r="AS32" s="984"/>
      <c r="AT32" s="984"/>
      <c r="AU32" s="984">
        <v>499</v>
      </c>
      <c r="AV32" s="984"/>
      <c r="AW32" s="984"/>
      <c r="AX32" s="984"/>
      <c r="AY32" s="984"/>
      <c r="AZ32" s="1054" t="s">
        <v>543</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49</v>
      </c>
      <c r="AG63" s="972"/>
      <c r="AH63" s="972"/>
      <c r="AI63" s="972"/>
      <c r="AJ63" s="1035"/>
      <c r="AK63" s="1036"/>
      <c r="AL63" s="976"/>
      <c r="AM63" s="976"/>
      <c r="AN63" s="976"/>
      <c r="AO63" s="976"/>
      <c r="AP63" s="972">
        <v>860</v>
      </c>
      <c r="AQ63" s="972"/>
      <c r="AR63" s="972"/>
      <c r="AS63" s="972"/>
      <c r="AT63" s="972"/>
      <c r="AU63" s="972">
        <v>509</v>
      </c>
      <c r="AV63" s="972"/>
      <c r="AW63" s="972"/>
      <c r="AX63" s="972"/>
      <c r="AY63" s="972"/>
      <c r="AZ63" s="1030"/>
      <c r="BA63" s="1030"/>
      <c r="BB63" s="1030"/>
      <c r="BC63" s="1030"/>
      <c r="BD63" s="1030"/>
      <c r="BE63" s="973" t="s">
        <v>543</v>
      </c>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290</v>
      </c>
      <c r="R68" s="995"/>
      <c r="S68" s="995"/>
      <c r="T68" s="995"/>
      <c r="U68" s="995"/>
      <c r="V68" s="995">
        <v>250</v>
      </c>
      <c r="W68" s="995"/>
      <c r="X68" s="995"/>
      <c r="Y68" s="995"/>
      <c r="Z68" s="995"/>
      <c r="AA68" s="995">
        <v>40</v>
      </c>
      <c r="AB68" s="995"/>
      <c r="AC68" s="995"/>
      <c r="AD68" s="995"/>
      <c r="AE68" s="995"/>
      <c r="AF68" s="995">
        <v>40</v>
      </c>
      <c r="AG68" s="995"/>
      <c r="AH68" s="995"/>
      <c r="AI68" s="995"/>
      <c r="AJ68" s="995"/>
      <c r="AK68" s="995" t="s">
        <v>543</v>
      </c>
      <c r="AL68" s="995"/>
      <c r="AM68" s="995"/>
      <c r="AN68" s="995"/>
      <c r="AO68" s="995"/>
      <c r="AP68" s="995" t="s">
        <v>543</v>
      </c>
      <c r="AQ68" s="995"/>
      <c r="AR68" s="995"/>
      <c r="AS68" s="995"/>
      <c r="AT68" s="995"/>
      <c r="AU68" s="995" t="s">
        <v>543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1428744</v>
      </c>
      <c r="R69" s="984"/>
      <c r="S69" s="984"/>
      <c r="T69" s="984"/>
      <c r="U69" s="984"/>
      <c r="V69" s="984">
        <v>1401874</v>
      </c>
      <c r="W69" s="984"/>
      <c r="X69" s="984"/>
      <c r="Y69" s="984"/>
      <c r="Z69" s="984"/>
      <c r="AA69" s="984">
        <v>26871</v>
      </c>
      <c r="AB69" s="984"/>
      <c r="AC69" s="984"/>
      <c r="AD69" s="984"/>
      <c r="AE69" s="984"/>
      <c r="AF69" s="984">
        <v>26871</v>
      </c>
      <c r="AG69" s="984"/>
      <c r="AH69" s="984"/>
      <c r="AI69" s="984"/>
      <c r="AJ69" s="984"/>
      <c r="AK69" s="984">
        <v>12578</v>
      </c>
      <c r="AL69" s="984"/>
      <c r="AM69" s="984"/>
      <c r="AN69" s="984"/>
      <c r="AO69" s="984"/>
      <c r="AP69" s="984" t="s">
        <v>543</v>
      </c>
      <c r="AQ69" s="984"/>
      <c r="AR69" s="984"/>
      <c r="AS69" s="984"/>
      <c r="AT69" s="984"/>
      <c r="AU69" s="984" t="s">
        <v>543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38877</v>
      </c>
      <c r="R70" s="984"/>
      <c r="S70" s="984"/>
      <c r="T70" s="984"/>
      <c r="U70" s="984"/>
      <c r="V70" s="984">
        <v>35991</v>
      </c>
      <c r="W70" s="984"/>
      <c r="X70" s="984"/>
      <c r="Y70" s="984"/>
      <c r="Z70" s="984"/>
      <c r="AA70" s="984">
        <v>2886</v>
      </c>
      <c r="AB70" s="984"/>
      <c r="AC70" s="984"/>
      <c r="AD70" s="984"/>
      <c r="AE70" s="984"/>
      <c r="AF70" s="984">
        <v>27482</v>
      </c>
      <c r="AG70" s="984"/>
      <c r="AH70" s="984"/>
      <c r="AI70" s="984"/>
      <c r="AJ70" s="984"/>
      <c r="AK70" s="984" t="s">
        <v>543</v>
      </c>
      <c r="AL70" s="984"/>
      <c r="AM70" s="984"/>
      <c r="AN70" s="984"/>
      <c r="AO70" s="984"/>
      <c r="AP70" s="984">
        <v>96454</v>
      </c>
      <c r="AQ70" s="984"/>
      <c r="AR70" s="984"/>
      <c r="AS70" s="984"/>
      <c r="AT70" s="984"/>
      <c r="AU70" s="984" t="s">
        <v>543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191</v>
      </c>
      <c r="R71" s="984"/>
      <c r="S71" s="984"/>
      <c r="T71" s="984"/>
      <c r="U71" s="984"/>
      <c r="V71" s="984">
        <v>180</v>
      </c>
      <c r="W71" s="984"/>
      <c r="X71" s="984"/>
      <c r="Y71" s="984"/>
      <c r="Z71" s="984"/>
      <c r="AA71" s="984">
        <v>12</v>
      </c>
      <c r="AB71" s="984"/>
      <c r="AC71" s="984"/>
      <c r="AD71" s="984"/>
      <c r="AE71" s="984"/>
      <c r="AF71" s="984">
        <v>107</v>
      </c>
      <c r="AG71" s="984"/>
      <c r="AH71" s="984"/>
      <c r="AI71" s="984"/>
      <c r="AJ71" s="984"/>
      <c r="AK71" s="984">
        <v>101</v>
      </c>
      <c r="AL71" s="984"/>
      <c r="AM71" s="984"/>
      <c r="AN71" s="984"/>
      <c r="AO71" s="984"/>
      <c r="AP71" s="984">
        <v>614</v>
      </c>
      <c r="AQ71" s="984"/>
      <c r="AR71" s="984"/>
      <c r="AS71" s="984"/>
      <c r="AT71" s="984"/>
      <c r="AU71" s="984">
        <v>115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6104</v>
      </c>
      <c r="R72" s="984"/>
      <c r="S72" s="984"/>
      <c r="T72" s="984"/>
      <c r="U72" s="984"/>
      <c r="V72" s="984">
        <v>5983</v>
      </c>
      <c r="W72" s="984"/>
      <c r="X72" s="984"/>
      <c r="Y72" s="984"/>
      <c r="Z72" s="984"/>
      <c r="AA72" s="984">
        <v>121</v>
      </c>
      <c r="AB72" s="984"/>
      <c r="AC72" s="984"/>
      <c r="AD72" s="984"/>
      <c r="AE72" s="984"/>
      <c r="AF72" s="984">
        <v>17694</v>
      </c>
      <c r="AG72" s="984"/>
      <c r="AH72" s="984"/>
      <c r="AI72" s="984"/>
      <c r="AJ72" s="984"/>
      <c r="AK72" s="984" t="s">
        <v>543</v>
      </c>
      <c r="AL72" s="984"/>
      <c r="AM72" s="984"/>
      <c r="AN72" s="984"/>
      <c r="AO72" s="984"/>
      <c r="AP72" s="984">
        <v>24010</v>
      </c>
      <c r="AQ72" s="984"/>
      <c r="AR72" s="984"/>
      <c r="AS72" s="984"/>
      <c r="AT72" s="984"/>
      <c r="AU72" s="984" t="s">
        <v>543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8533</v>
      </c>
      <c r="R73" s="984"/>
      <c r="S73" s="984"/>
      <c r="T73" s="984"/>
      <c r="U73" s="984"/>
      <c r="V73" s="984">
        <v>8358</v>
      </c>
      <c r="W73" s="984"/>
      <c r="X73" s="984"/>
      <c r="Y73" s="984"/>
      <c r="Z73" s="984"/>
      <c r="AA73" s="984">
        <v>175</v>
      </c>
      <c r="AB73" s="984"/>
      <c r="AC73" s="984"/>
      <c r="AD73" s="984"/>
      <c r="AE73" s="984"/>
      <c r="AF73" s="984">
        <v>175</v>
      </c>
      <c r="AG73" s="984"/>
      <c r="AH73" s="984"/>
      <c r="AI73" s="984"/>
      <c r="AJ73" s="984"/>
      <c r="AK73" s="984" t="s">
        <v>543</v>
      </c>
      <c r="AL73" s="984"/>
      <c r="AM73" s="984"/>
      <c r="AN73" s="984"/>
      <c r="AO73" s="984"/>
      <c r="AP73" s="984">
        <v>4589</v>
      </c>
      <c r="AQ73" s="984"/>
      <c r="AR73" s="984"/>
      <c r="AS73" s="984"/>
      <c r="AT73" s="984"/>
      <c r="AU73" s="984">
        <v>172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556</v>
      </c>
      <c r="C74" s="988"/>
      <c r="D74" s="988"/>
      <c r="E74" s="988"/>
      <c r="F74" s="988"/>
      <c r="G74" s="988"/>
      <c r="H74" s="988"/>
      <c r="I74" s="988"/>
      <c r="J74" s="988"/>
      <c r="K74" s="988"/>
      <c r="L74" s="988"/>
      <c r="M74" s="988"/>
      <c r="N74" s="988"/>
      <c r="O74" s="988"/>
      <c r="P74" s="989"/>
      <c r="Q74" s="990">
        <v>6428</v>
      </c>
      <c r="R74" s="984"/>
      <c r="S74" s="984"/>
      <c r="T74" s="984"/>
      <c r="U74" s="984"/>
      <c r="V74" s="984">
        <v>6327</v>
      </c>
      <c r="W74" s="984"/>
      <c r="X74" s="984"/>
      <c r="Y74" s="984"/>
      <c r="Z74" s="984"/>
      <c r="AA74" s="984">
        <v>101</v>
      </c>
      <c r="AB74" s="984"/>
      <c r="AC74" s="984"/>
      <c r="AD74" s="984"/>
      <c r="AE74" s="984"/>
      <c r="AF74" s="984">
        <v>73</v>
      </c>
      <c r="AG74" s="984"/>
      <c r="AH74" s="984"/>
      <c r="AI74" s="984"/>
      <c r="AJ74" s="984"/>
      <c r="AK74" s="984" t="s">
        <v>543</v>
      </c>
      <c r="AL74" s="984"/>
      <c r="AM74" s="984"/>
      <c r="AN74" s="984"/>
      <c r="AO74" s="984"/>
      <c r="AP74" s="984">
        <v>3094</v>
      </c>
      <c r="AQ74" s="984"/>
      <c r="AR74" s="984"/>
      <c r="AS74" s="984"/>
      <c r="AT74" s="984"/>
      <c r="AU74" s="984">
        <v>67</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72442</v>
      </c>
      <c r="AG88" s="972"/>
      <c r="AH88" s="972"/>
      <c r="AI88" s="972"/>
      <c r="AJ88" s="972"/>
      <c r="AK88" s="976"/>
      <c r="AL88" s="976"/>
      <c r="AM88" s="976"/>
      <c r="AN88" s="976"/>
      <c r="AO88" s="976"/>
      <c r="AP88" s="972">
        <v>128761</v>
      </c>
      <c r="AQ88" s="972"/>
      <c r="AR88" s="972"/>
      <c r="AS88" s="972"/>
      <c r="AT88" s="972"/>
      <c r="AU88" s="972">
        <v>354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16</v>
      </c>
      <c r="CS102" s="966"/>
      <c r="CT102" s="966"/>
      <c r="CU102" s="966"/>
      <c r="CV102" s="967"/>
      <c r="CW102" s="965" t="s">
        <v>543</v>
      </c>
      <c r="CX102" s="966"/>
      <c r="CY102" s="966"/>
      <c r="CZ102" s="966"/>
      <c r="DA102" s="967"/>
      <c r="DB102" s="965" t="s">
        <v>543</v>
      </c>
      <c r="DC102" s="966"/>
      <c r="DD102" s="966"/>
      <c r="DE102" s="966"/>
      <c r="DF102" s="967"/>
      <c r="DG102" s="965" t="s">
        <v>543</v>
      </c>
      <c r="DH102" s="966"/>
      <c r="DI102" s="966"/>
      <c r="DJ102" s="966"/>
      <c r="DK102" s="967"/>
      <c r="DL102" s="965" t="s">
        <v>543</v>
      </c>
      <c r="DM102" s="966"/>
      <c r="DN102" s="966"/>
      <c r="DO102" s="966"/>
      <c r="DP102" s="967"/>
      <c r="DQ102" s="965" t="s">
        <v>543</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365128</v>
      </c>
      <c r="AB110" s="902"/>
      <c r="AC110" s="902"/>
      <c r="AD110" s="902"/>
      <c r="AE110" s="903"/>
      <c r="AF110" s="904">
        <v>363217</v>
      </c>
      <c r="AG110" s="902"/>
      <c r="AH110" s="902"/>
      <c r="AI110" s="902"/>
      <c r="AJ110" s="903"/>
      <c r="AK110" s="904">
        <v>379265</v>
      </c>
      <c r="AL110" s="902"/>
      <c r="AM110" s="902"/>
      <c r="AN110" s="902"/>
      <c r="AO110" s="903"/>
      <c r="AP110" s="905">
        <v>18.5</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3520804</v>
      </c>
      <c r="BR110" s="855"/>
      <c r="BS110" s="855"/>
      <c r="BT110" s="855"/>
      <c r="BU110" s="855"/>
      <c r="BV110" s="855">
        <v>3692906</v>
      </c>
      <c r="BW110" s="855"/>
      <c r="BX110" s="855"/>
      <c r="BY110" s="855"/>
      <c r="BZ110" s="855"/>
      <c r="CA110" s="855">
        <v>3449061</v>
      </c>
      <c r="CB110" s="855"/>
      <c r="CC110" s="855"/>
      <c r="CD110" s="855"/>
      <c r="CE110" s="855"/>
      <c r="CF110" s="879">
        <v>167.9</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731310</v>
      </c>
      <c r="BR112" s="830"/>
      <c r="BS112" s="830"/>
      <c r="BT112" s="830"/>
      <c r="BU112" s="830"/>
      <c r="BV112" s="830">
        <v>535815</v>
      </c>
      <c r="BW112" s="830"/>
      <c r="BX112" s="830"/>
      <c r="BY112" s="830"/>
      <c r="BZ112" s="830"/>
      <c r="CA112" s="830">
        <v>508886</v>
      </c>
      <c r="CB112" s="830"/>
      <c r="CC112" s="830"/>
      <c r="CD112" s="830"/>
      <c r="CE112" s="830"/>
      <c r="CF112" s="888">
        <v>24.8</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59441</v>
      </c>
      <c r="AB113" s="932"/>
      <c r="AC113" s="932"/>
      <c r="AD113" s="932"/>
      <c r="AE113" s="933"/>
      <c r="AF113" s="934">
        <v>28707</v>
      </c>
      <c r="AG113" s="932"/>
      <c r="AH113" s="932"/>
      <c r="AI113" s="932"/>
      <c r="AJ113" s="933"/>
      <c r="AK113" s="934">
        <v>85426</v>
      </c>
      <c r="AL113" s="932"/>
      <c r="AM113" s="932"/>
      <c r="AN113" s="932"/>
      <c r="AO113" s="933"/>
      <c r="AP113" s="935">
        <v>4.2</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226044</v>
      </c>
      <c r="BR113" s="830"/>
      <c r="BS113" s="830"/>
      <c r="BT113" s="830"/>
      <c r="BU113" s="830"/>
      <c r="BV113" s="830">
        <v>219126</v>
      </c>
      <c r="BW113" s="830"/>
      <c r="BX113" s="830"/>
      <c r="BY113" s="830"/>
      <c r="BZ113" s="830"/>
      <c r="CA113" s="830">
        <v>354035</v>
      </c>
      <c r="CB113" s="830"/>
      <c r="CC113" s="830"/>
      <c r="CD113" s="830"/>
      <c r="CE113" s="830"/>
      <c r="CF113" s="888">
        <v>17.2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9507</v>
      </c>
      <c r="AB114" s="793"/>
      <c r="AC114" s="793"/>
      <c r="AD114" s="793"/>
      <c r="AE114" s="794"/>
      <c r="AF114" s="795">
        <v>12405</v>
      </c>
      <c r="AG114" s="793"/>
      <c r="AH114" s="793"/>
      <c r="AI114" s="793"/>
      <c r="AJ114" s="794"/>
      <c r="AK114" s="795">
        <v>32584</v>
      </c>
      <c r="AL114" s="793"/>
      <c r="AM114" s="793"/>
      <c r="AN114" s="793"/>
      <c r="AO114" s="794"/>
      <c r="AP114" s="837">
        <v>1.6</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557612</v>
      </c>
      <c r="BR114" s="830"/>
      <c r="BS114" s="830"/>
      <c r="BT114" s="830"/>
      <c r="BU114" s="830"/>
      <c r="BV114" s="830">
        <v>578735</v>
      </c>
      <c r="BW114" s="830"/>
      <c r="BX114" s="830"/>
      <c r="BY114" s="830"/>
      <c r="BZ114" s="830"/>
      <c r="CA114" s="830">
        <v>516682</v>
      </c>
      <c r="CB114" s="830"/>
      <c r="CC114" s="830"/>
      <c r="CD114" s="830"/>
      <c r="CE114" s="830"/>
      <c r="CF114" s="888">
        <v>25.2</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434076</v>
      </c>
      <c r="AB117" s="916"/>
      <c r="AC117" s="916"/>
      <c r="AD117" s="916"/>
      <c r="AE117" s="917"/>
      <c r="AF117" s="918">
        <v>404329</v>
      </c>
      <c r="AG117" s="916"/>
      <c r="AH117" s="916"/>
      <c r="AI117" s="916"/>
      <c r="AJ117" s="917"/>
      <c r="AK117" s="918">
        <v>497275</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5035770</v>
      </c>
      <c r="BR119" s="858"/>
      <c r="BS119" s="858"/>
      <c r="BT119" s="858"/>
      <c r="BU119" s="858"/>
      <c r="BV119" s="858">
        <v>5026582</v>
      </c>
      <c r="BW119" s="858"/>
      <c r="BX119" s="858"/>
      <c r="BY119" s="858"/>
      <c r="BZ119" s="858"/>
      <c r="CA119" s="858">
        <v>4828664</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2576015</v>
      </c>
      <c r="BR120" s="855"/>
      <c r="BS120" s="855"/>
      <c r="BT120" s="855"/>
      <c r="BU120" s="855"/>
      <c r="BV120" s="855">
        <v>2302357</v>
      </c>
      <c r="BW120" s="855"/>
      <c r="BX120" s="855"/>
      <c r="BY120" s="855"/>
      <c r="BZ120" s="855"/>
      <c r="CA120" s="855">
        <v>2322332</v>
      </c>
      <c r="CB120" s="855"/>
      <c r="CC120" s="855"/>
      <c r="CD120" s="855"/>
      <c r="CE120" s="855"/>
      <c r="CF120" s="879">
        <v>113.1</v>
      </c>
      <c r="CG120" s="880"/>
      <c r="CH120" s="880"/>
      <c r="CI120" s="880"/>
      <c r="CJ120" s="880"/>
      <c r="CK120" s="881" t="s">
        <v>445</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498945</v>
      </c>
      <c r="DR120" s="855"/>
      <c r="DS120" s="855"/>
      <c r="DT120" s="855"/>
      <c r="DU120" s="855"/>
      <c r="DV120" s="856">
        <v>24.3</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16054</v>
      </c>
      <c r="DH121" s="830"/>
      <c r="DI121" s="830"/>
      <c r="DJ121" s="830"/>
      <c r="DK121" s="830"/>
      <c r="DL121" s="830">
        <v>13820</v>
      </c>
      <c r="DM121" s="830"/>
      <c r="DN121" s="830"/>
      <c r="DO121" s="830"/>
      <c r="DP121" s="830"/>
      <c r="DQ121" s="830">
        <v>9941</v>
      </c>
      <c r="DR121" s="830"/>
      <c r="DS121" s="830"/>
      <c r="DT121" s="830"/>
      <c r="DU121" s="830"/>
      <c r="DV121" s="807">
        <v>0.5</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3211589</v>
      </c>
      <c r="BR122" s="858"/>
      <c r="BS122" s="858"/>
      <c r="BT122" s="858"/>
      <c r="BU122" s="858"/>
      <c r="BV122" s="858">
        <v>3199010</v>
      </c>
      <c r="BW122" s="858"/>
      <c r="BX122" s="858"/>
      <c r="BY122" s="858"/>
      <c r="BZ122" s="858"/>
      <c r="CA122" s="858">
        <v>2999657</v>
      </c>
      <c r="CB122" s="858"/>
      <c r="CC122" s="858"/>
      <c r="CD122" s="858"/>
      <c r="CE122" s="858"/>
      <c r="CF122" s="859">
        <v>146</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5787604</v>
      </c>
      <c r="BR123" s="846"/>
      <c r="BS123" s="846"/>
      <c r="BT123" s="846"/>
      <c r="BU123" s="846"/>
      <c r="BV123" s="846">
        <v>5501367</v>
      </c>
      <c r="BW123" s="846"/>
      <c r="BX123" s="846"/>
      <c r="BY123" s="846"/>
      <c r="BZ123" s="846"/>
      <c r="CA123" s="846">
        <v>5321989</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v>715256</v>
      </c>
      <c r="DH124" s="777"/>
      <c r="DI124" s="777"/>
      <c r="DJ124" s="777"/>
      <c r="DK124" s="778"/>
      <c r="DL124" s="779">
        <v>521995</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2250627</v>
      </c>
      <c r="AB129" s="793"/>
      <c r="AC129" s="793"/>
      <c r="AD129" s="793"/>
      <c r="AE129" s="794"/>
      <c r="AF129" s="795">
        <v>2346003</v>
      </c>
      <c r="AG129" s="793"/>
      <c r="AH129" s="793"/>
      <c r="AI129" s="793"/>
      <c r="AJ129" s="794"/>
      <c r="AK129" s="795">
        <v>2360907</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293252</v>
      </c>
      <c r="AB130" s="793"/>
      <c r="AC130" s="793"/>
      <c r="AD130" s="793"/>
      <c r="AE130" s="794"/>
      <c r="AF130" s="795">
        <v>300827</v>
      </c>
      <c r="AG130" s="793"/>
      <c r="AH130" s="793"/>
      <c r="AI130" s="793"/>
      <c r="AJ130" s="794"/>
      <c r="AK130" s="795">
        <v>307026</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7.1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1957375</v>
      </c>
      <c r="AB131" s="777"/>
      <c r="AC131" s="777"/>
      <c r="AD131" s="777"/>
      <c r="AE131" s="778"/>
      <c r="AF131" s="779">
        <v>2045176</v>
      </c>
      <c r="AG131" s="777"/>
      <c r="AH131" s="777"/>
      <c r="AI131" s="777"/>
      <c r="AJ131" s="778"/>
      <c r="AK131" s="779">
        <v>2053881</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7.1945334949999999</v>
      </c>
      <c r="AB132" s="758"/>
      <c r="AC132" s="758"/>
      <c r="AD132" s="758"/>
      <c r="AE132" s="759"/>
      <c r="AF132" s="760">
        <v>5.0607869440000002</v>
      </c>
      <c r="AG132" s="758"/>
      <c r="AH132" s="758"/>
      <c r="AI132" s="758"/>
      <c r="AJ132" s="759"/>
      <c r="AK132" s="760">
        <v>9.262902768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8</v>
      </c>
      <c r="AB133" s="737"/>
      <c r="AC133" s="737"/>
      <c r="AD133" s="737"/>
      <c r="AE133" s="738"/>
      <c r="AF133" s="736">
        <v>7.2</v>
      </c>
      <c r="AG133" s="737"/>
      <c r="AH133" s="737"/>
      <c r="AI133" s="737"/>
      <c r="AJ133" s="738"/>
      <c r="AK133" s="736">
        <v>7.1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aFI0IhtQV+6tmA0M6l4GTLEYAm2fHfDSwSrePD3JnplVt+COS+uvFgf78a0PpYkH/pYE8XTmtjHMYAOt2mmtQ==" saltValue="Dqs7SJugMh1y4Lwnkcfs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1DOjdHXlrITLQkdWbWVkgks8sl9Yrvb2S02UoHezHki7zdK6a48TIshT1iHMLQ2A8+QrH6aiiuWG6pCmx50WA==" saltValue="vGte7TpwAuyAnROl78RCfQ=="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t2u/Xs76jhBOcmKNvsAEb5CDnldeodh6Kvxm8enJ28Vg1nIoxhbFhavGuhkAR2aj/btxlavLSeg5qOnbO7ZhQ==" saltValue="7lvVgeU5t1e4qMCYI2wV4g==" spinCount="100000" sheet="1" objects="1" scenarios="1"/>
  <dataConsolidate/>
  <phoneticPr fontId="2"/>
  <printOptions horizontalCentered="1" verticalCentered="1"/>
  <pageMargins left="0" right="0" top="0" bottom="0" header="0" footer="0"/>
  <pageSetup paperSize="8" scale="69"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874956</v>
      </c>
      <c r="AP9" s="262">
        <v>186677</v>
      </c>
      <c r="AQ9" s="263">
        <v>289558</v>
      </c>
      <c r="AR9" s="264">
        <v>-35.5</v>
      </c>
    </row>
    <row r="10" spans="1:46" ht="13.5" customHeight="1" x14ac:dyDescent="0.2">
      <c r="A10" s="247"/>
      <c r="AK10" s="1143" t="s">
        <v>484</v>
      </c>
      <c r="AL10" s="1144"/>
      <c r="AM10" s="1144"/>
      <c r="AN10" s="1145"/>
      <c r="AO10" s="265">
        <v>119552</v>
      </c>
      <c r="AP10" s="265">
        <v>25507</v>
      </c>
      <c r="AQ10" s="266">
        <v>31838</v>
      </c>
      <c r="AR10" s="267">
        <v>-19.899999999999999</v>
      </c>
    </row>
    <row r="11" spans="1:46" ht="13.5" customHeight="1" x14ac:dyDescent="0.2">
      <c r="A11" s="247"/>
      <c r="AK11" s="1143" t="s">
        <v>485</v>
      </c>
      <c r="AL11" s="1144"/>
      <c r="AM11" s="1144"/>
      <c r="AN11" s="1145"/>
      <c r="AO11" s="265">
        <v>2715</v>
      </c>
      <c r="AP11" s="265">
        <v>579</v>
      </c>
      <c r="AQ11" s="266">
        <v>5309</v>
      </c>
      <c r="AR11" s="267">
        <v>-89.1</v>
      </c>
    </row>
    <row r="12" spans="1:46" ht="13.5" customHeight="1" x14ac:dyDescent="0.2">
      <c r="A12" s="247"/>
      <c r="AK12" s="1143" t="s">
        <v>486</v>
      </c>
      <c r="AL12" s="1144"/>
      <c r="AM12" s="1144"/>
      <c r="AN12" s="1145"/>
      <c r="AO12" s="265" t="s">
        <v>487</v>
      </c>
      <c r="AP12" s="265" t="s">
        <v>487</v>
      </c>
      <c r="AQ12" s="266" t="s">
        <v>487</v>
      </c>
      <c r="AR12" s="267" t="s">
        <v>487</v>
      </c>
    </row>
    <row r="13" spans="1:46" ht="13.5" customHeight="1" x14ac:dyDescent="0.2">
      <c r="A13" s="247"/>
      <c r="AK13" s="1143" t="s">
        <v>488</v>
      </c>
      <c r="AL13" s="1144"/>
      <c r="AM13" s="1144"/>
      <c r="AN13" s="1145"/>
      <c r="AO13" s="265">
        <v>38585</v>
      </c>
      <c r="AP13" s="265">
        <v>8232</v>
      </c>
      <c r="AQ13" s="266">
        <v>8195</v>
      </c>
      <c r="AR13" s="267">
        <v>0.5</v>
      </c>
    </row>
    <row r="14" spans="1:46" ht="13.5" customHeight="1" x14ac:dyDescent="0.2">
      <c r="A14" s="247"/>
      <c r="AK14" s="1143" t="s">
        <v>489</v>
      </c>
      <c r="AL14" s="1144"/>
      <c r="AM14" s="1144"/>
      <c r="AN14" s="1145"/>
      <c r="AO14" s="265">
        <v>3344</v>
      </c>
      <c r="AP14" s="265">
        <v>713</v>
      </c>
      <c r="AQ14" s="266">
        <v>5752</v>
      </c>
      <c r="AR14" s="267">
        <v>-87.6</v>
      </c>
    </row>
    <row r="15" spans="1:46" ht="13.5" customHeight="1" x14ac:dyDescent="0.2">
      <c r="A15" s="247"/>
      <c r="AK15" s="1146" t="s">
        <v>490</v>
      </c>
      <c r="AL15" s="1147"/>
      <c r="AM15" s="1147"/>
      <c r="AN15" s="1148"/>
      <c r="AO15" s="265">
        <v>-54873</v>
      </c>
      <c r="AP15" s="265">
        <v>-11707</v>
      </c>
      <c r="AQ15" s="266">
        <v>-17150</v>
      </c>
      <c r="AR15" s="267">
        <v>-31.7</v>
      </c>
    </row>
    <row r="16" spans="1:46" ht="13.2" x14ac:dyDescent="0.2">
      <c r="A16" s="247"/>
      <c r="AK16" s="1146" t="s">
        <v>178</v>
      </c>
      <c r="AL16" s="1147"/>
      <c r="AM16" s="1147"/>
      <c r="AN16" s="1148"/>
      <c r="AO16" s="265">
        <v>984279</v>
      </c>
      <c r="AP16" s="265">
        <v>210002</v>
      </c>
      <c r="AQ16" s="266">
        <v>323504</v>
      </c>
      <c r="AR16" s="267">
        <v>-35.1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16.64</v>
      </c>
      <c r="AP21" s="278">
        <v>26.26</v>
      </c>
      <c r="AQ21" s="279">
        <v>-9.6199999999999992</v>
      </c>
      <c r="AS21" s="280"/>
      <c r="AT21" s="276"/>
    </row>
    <row r="22" spans="1:46" s="248" customFormat="1" ht="13.2" x14ac:dyDescent="0.2">
      <c r="A22" s="276"/>
      <c r="AK22" s="1149" t="s">
        <v>496</v>
      </c>
      <c r="AL22" s="1150"/>
      <c r="AM22" s="1150"/>
      <c r="AN22" s="1151"/>
      <c r="AO22" s="281">
        <v>97.2</v>
      </c>
      <c r="AP22" s="282">
        <v>94.5</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379265</v>
      </c>
      <c r="AP32" s="291">
        <v>80918</v>
      </c>
      <c r="AQ32" s="292">
        <v>167749</v>
      </c>
      <c r="AR32" s="293">
        <v>-51.8</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85426</v>
      </c>
      <c r="AP35" s="291">
        <v>18226</v>
      </c>
      <c r="AQ35" s="292">
        <v>32778</v>
      </c>
      <c r="AR35" s="293">
        <v>-44.4</v>
      </c>
    </row>
    <row r="36" spans="1:46" ht="27" customHeight="1" x14ac:dyDescent="0.2">
      <c r="A36" s="247"/>
      <c r="AK36" s="1133" t="s">
        <v>504</v>
      </c>
      <c r="AL36" s="1134"/>
      <c r="AM36" s="1134"/>
      <c r="AN36" s="1135"/>
      <c r="AO36" s="291">
        <v>32584</v>
      </c>
      <c r="AP36" s="291">
        <v>6952</v>
      </c>
      <c r="AQ36" s="292">
        <v>4535</v>
      </c>
      <c r="AR36" s="293">
        <v>53.3</v>
      </c>
    </row>
    <row r="37" spans="1:46" ht="13.5" customHeight="1" x14ac:dyDescent="0.2">
      <c r="A37" s="247"/>
      <c r="AK37" s="1133" t="s">
        <v>505</v>
      </c>
      <c r="AL37" s="1134"/>
      <c r="AM37" s="1134"/>
      <c r="AN37" s="1135"/>
      <c r="AO37" s="291" t="s">
        <v>487</v>
      </c>
      <c r="AP37" s="291" t="s">
        <v>487</v>
      </c>
      <c r="AQ37" s="292">
        <v>1146</v>
      </c>
      <c r="AR37" s="293" t="s">
        <v>487</v>
      </c>
    </row>
    <row r="38" spans="1:46" ht="27" customHeight="1" x14ac:dyDescent="0.2">
      <c r="A38" s="247"/>
      <c r="AK38" s="1136" t="s">
        <v>506</v>
      </c>
      <c r="AL38" s="1137"/>
      <c r="AM38" s="1137"/>
      <c r="AN38" s="1138"/>
      <c r="AO38" s="294" t="s">
        <v>487</v>
      </c>
      <c r="AP38" s="294" t="s">
        <v>487</v>
      </c>
      <c r="AQ38" s="295">
        <v>37</v>
      </c>
      <c r="AR38" s="283" t="s">
        <v>487</v>
      </c>
      <c r="AS38" s="290"/>
    </row>
    <row r="39" spans="1:46" ht="13.2" x14ac:dyDescent="0.2">
      <c r="A39" s="247"/>
      <c r="AK39" s="1136" t="s">
        <v>507</v>
      </c>
      <c r="AL39" s="1137"/>
      <c r="AM39" s="1137"/>
      <c r="AN39" s="1138"/>
      <c r="AO39" s="291" t="s">
        <v>487</v>
      </c>
      <c r="AP39" s="291" t="s">
        <v>487</v>
      </c>
      <c r="AQ39" s="292">
        <v>-7395</v>
      </c>
      <c r="AR39" s="293" t="s">
        <v>487</v>
      </c>
      <c r="AS39" s="290"/>
    </row>
    <row r="40" spans="1:46" ht="27" customHeight="1" x14ac:dyDescent="0.2">
      <c r="A40" s="247"/>
      <c r="AK40" s="1133" t="s">
        <v>508</v>
      </c>
      <c r="AL40" s="1134"/>
      <c r="AM40" s="1134"/>
      <c r="AN40" s="1135"/>
      <c r="AO40" s="291">
        <v>-307026</v>
      </c>
      <c r="AP40" s="291">
        <v>-65506</v>
      </c>
      <c r="AQ40" s="292">
        <v>-144519</v>
      </c>
      <c r="AR40" s="293">
        <v>-54.7</v>
      </c>
      <c r="AS40" s="290"/>
    </row>
    <row r="41" spans="1:46" ht="13.2" x14ac:dyDescent="0.2">
      <c r="A41" s="247"/>
      <c r="AK41" s="1139" t="s">
        <v>288</v>
      </c>
      <c r="AL41" s="1140"/>
      <c r="AM41" s="1140"/>
      <c r="AN41" s="1141"/>
      <c r="AO41" s="291">
        <v>190249</v>
      </c>
      <c r="AP41" s="291">
        <v>40591</v>
      </c>
      <c r="AQ41" s="292">
        <v>54333</v>
      </c>
      <c r="AR41" s="293">
        <v>-25.3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165908</v>
      </c>
      <c r="AN51" s="313">
        <v>32665</v>
      </c>
      <c r="AO51" s="314">
        <v>-65.7</v>
      </c>
      <c r="AP51" s="315">
        <v>332350</v>
      </c>
      <c r="AQ51" s="316">
        <v>129</v>
      </c>
      <c r="AR51" s="317">
        <v>-194.7</v>
      </c>
    </row>
    <row r="52" spans="1:44" ht="13.2" x14ac:dyDescent="0.2">
      <c r="A52" s="247"/>
      <c r="AK52" s="318"/>
      <c r="AL52" s="319" t="s">
        <v>518</v>
      </c>
      <c r="AM52" s="320">
        <v>161824</v>
      </c>
      <c r="AN52" s="321">
        <v>31861</v>
      </c>
      <c r="AO52" s="322">
        <v>-65.3</v>
      </c>
      <c r="AP52" s="323">
        <v>200453</v>
      </c>
      <c r="AQ52" s="324">
        <v>139.30000000000001</v>
      </c>
      <c r="AR52" s="325">
        <v>-204.6</v>
      </c>
    </row>
    <row r="53" spans="1:44" ht="13.2" x14ac:dyDescent="0.2">
      <c r="A53" s="247"/>
      <c r="AK53" s="303" t="s">
        <v>519</v>
      </c>
      <c r="AL53" s="304"/>
      <c r="AM53" s="312">
        <v>198540</v>
      </c>
      <c r="AN53" s="313">
        <v>39948</v>
      </c>
      <c r="AO53" s="314">
        <v>22.3</v>
      </c>
      <c r="AP53" s="315">
        <v>362690</v>
      </c>
      <c r="AQ53" s="316">
        <v>9.1</v>
      </c>
      <c r="AR53" s="317">
        <v>13.2</v>
      </c>
    </row>
    <row r="54" spans="1:44" ht="13.2" x14ac:dyDescent="0.2">
      <c r="A54" s="247"/>
      <c r="AK54" s="318"/>
      <c r="AL54" s="319" t="s">
        <v>518</v>
      </c>
      <c r="AM54" s="320">
        <v>185604</v>
      </c>
      <c r="AN54" s="321">
        <v>37345</v>
      </c>
      <c r="AO54" s="322">
        <v>17.2</v>
      </c>
      <c r="AP54" s="323">
        <v>172580</v>
      </c>
      <c r="AQ54" s="324">
        <v>-13.9</v>
      </c>
      <c r="AR54" s="325">
        <v>31.1</v>
      </c>
    </row>
    <row r="55" spans="1:44" ht="13.2" x14ac:dyDescent="0.2">
      <c r="A55" s="247"/>
      <c r="AK55" s="303" t="s">
        <v>520</v>
      </c>
      <c r="AL55" s="304"/>
      <c r="AM55" s="312">
        <v>632985</v>
      </c>
      <c r="AN55" s="313">
        <v>129365</v>
      </c>
      <c r="AO55" s="314">
        <v>223.8</v>
      </c>
      <c r="AP55" s="315">
        <v>296093</v>
      </c>
      <c r="AQ55" s="316">
        <v>-18.399999999999999</v>
      </c>
      <c r="AR55" s="317">
        <v>242.2</v>
      </c>
    </row>
    <row r="56" spans="1:44" ht="13.2" x14ac:dyDescent="0.2">
      <c r="A56" s="247"/>
      <c r="AK56" s="318"/>
      <c r="AL56" s="319" t="s">
        <v>518</v>
      </c>
      <c r="AM56" s="320">
        <v>630558</v>
      </c>
      <c r="AN56" s="321">
        <v>128869</v>
      </c>
      <c r="AO56" s="322">
        <v>245.1</v>
      </c>
      <c r="AP56" s="323">
        <v>140545</v>
      </c>
      <c r="AQ56" s="324">
        <v>-18.600000000000001</v>
      </c>
      <c r="AR56" s="325">
        <v>263.7</v>
      </c>
    </row>
    <row r="57" spans="1:44" ht="13.2" x14ac:dyDescent="0.2">
      <c r="A57" s="247"/>
      <c r="AK57" s="303" t="s">
        <v>521</v>
      </c>
      <c r="AL57" s="304"/>
      <c r="AM57" s="312">
        <v>550725</v>
      </c>
      <c r="AN57" s="313">
        <v>115166</v>
      </c>
      <c r="AO57" s="314">
        <v>-11</v>
      </c>
      <c r="AP57" s="315">
        <v>308655</v>
      </c>
      <c r="AQ57" s="316">
        <v>4.2</v>
      </c>
      <c r="AR57" s="317">
        <v>-15.2</v>
      </c>
    </row>
    <row r="58" spans="1:44" ht="13.2" x14ac:dyDescent="0.2">
      <c r="A58" s="247"/>
      <c r="AK58" s="318"/>
      <c r="AL58" s="319" t="s">
        <v>518</v>
      </c>
      <c r="AM58" s="320">
        <v>543082</v>
      </c>
      <c r="AN58" s="321">
        <v>113568</v>
      </c>
      <c r="AO58" s="322">
        <v>-11.9</v>
      </c>
      <c r="AP58" s="323">
        <v>169887</v>
      </c>
      <c r="AQ58" s="324">
        <v>20.9</v>
      </c>
      <c r="AR58" s="325">
        <v>-32.799999999999997</v>
      </c>
    </row>
    <row r="59" spans="1:44" ht="13.2" x14ac:dyDescent="0.2">
      <c r="A59" s="247"/>
      <c r="AK59" s="303" t="s">
        <v>522</v>
      </c>
      <c r="AL59" s="304"/>
      <c r="AM59" s="312">
        <v>85259</v>
      </c>
      <c r="AN59" s="313">
        <v>18191</v>
      </c>
      <c r="AO59" s="314">
        <v>-84.2</v>
      </c>
      <c r="AP59" s="315">
        <v>325476</v>
      </c>
      <c r="AQ59" s="316">
        <v>5.4</v>
      </c>
      <c r="AR59" s="317">
        <v>-89.6</v>
      </c>
    </row>
    <row r="60" spans="1:44" ht="13.2" x14ac:dyDescent="0.2">
      <c r="A60" s="247"/>
      <c r="AK60" s="318"/>
      <c r="AL60" s="319" t="s">
        <v>518</v>
      </c>
      <c r="AM60" s="320">
        <v>85259</v>
      </c>
      <c r="AN60" s="321">
        <v>18191</v>
      </c>
      <c r="AO60" s="322">
        <v>-84</v>
      </c>
      <c r="AP60" s="323">
        <v>190204</v>
      </c>
      <c r="AQ60" s="324">
        <v>12</v>
      </c>
      <c r="AR60" s="325">
        <v>-96</v>
      </c>
    </row>
    <row r="61" spans="1:44" ht="13.2" x14ac:dyDescent="0.2">
      <c r="A61" s="247"/>
      <c r="AK61" s="303" t="s">
        <v>523</v>
      </c>
      <c r="AL61" s="326"/>
      <c r="AM61" s="312">
        <v>326683</v>
      </c>
      <c r="AN61" s="313">
        <v>67067</v>
      </c>
      <c r="AO61" s="314">
        <v>17</v>
      </c>
      <c r="AP61" s="315">
        <v>325053</v>
      </c>
      <c r="AQ61" s="327">
        <v>25.9</v>
      </c>
      <c r="AR61" s="317">
        <v>-8.9</v>
      </c>
    </row>
    <row r="62" spans="1:44" ht="13.2" x14ac:dyDescent="0.2">
      <c r="A62" s="247"/>
      <c r="AK62" s="318"/>
      <c r="AL62" s="319" t="s">
        <v>518</v>
      </c>
      <c r="AM62" s="320">
        <v>321265</v>
      </c>
      <c r="AN62" s="321">
        <v>65967</v>
      </c>
      <c r="AO62" s="322">
        <v>20.2</v>
      </c>
      <c r="AP62" s="323">
        <v>174734</v>
      </c>
      <c r="AQ62" s="324">
        <v>27.9</v>
      </c>
      <c r="AR62" s="325">
        <v>-7.7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9ckJYfQBZYX/FHqIAhXaiiSoEWCH4EmEtZAm7gBQsecZ0zSDiRvJRIF6ugK4rh/Z06dWOjcoWB7G0G71+bIjMA==" saltValue="dSBDmbgCvzekcVybMNDz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YzioAP/9m+4vhYJ8TuoCrCTE61K0Gifmo7NBRdvC6PzZVwlzW6mRP/GBoepvXoYkQjdR5W89iQQw2KjKWhJvGA==" saltValue="bu6hQx/pSqcCCW/aEoHEsw=="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Jws38IE9lCRnxHGVjJJpVKfYwTIol1x4N6R15gFHuL2hG9SvagYTfkMym8u5vv/AKFZD21vyZyz1hNE6hA1SeQ==" saltValue="zzei1Ws9gwpYYoyfOiwPjg=="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43.29</v>
      </c>
      <c r="G47" s="12">
        <v>46.54</v>
      </c>
      <c r="H47" s="12">
        <v>48.99</v>
      </c>
      <c r="I47" s="12">
        <v>53.5</v>
      </c>
      <c r="J47" s="13">
        <v>57.38</v>
      </c>
    </row>
    <row r="48" spans="2:10" ht="57.75" customHeight="1" x14ac:dyDescent="0.2">
      <c r="B48" s="14"/>
      <c r="C48" s="1154" t="s">
        <v>4</v>
      </c>
      <c r="D48" s="1154"/>
      <c r="E48" s="1155"/>
      <c r="F48" s="15">
        <v>1.08</v>
      </c>
      <c r="G48" s="16">
        <v>4.6900000000000004</v>
      </c>
      <c r="H48" s="16">
        <v>3.42</v>
      </c>
      <c r="I48" s="16">
        <v>8.35</v>
      </c>
      <c r="J48" s="17">
        <v>8.8699999999999992</v>
      </c>
    </row>
    <row r="49" spans="2:10" ht="57.75" customHeight="1" thickBot="1" x14ac:dyDescent="0.25">
      <c r="B49" s="18"/>
      <c r="C49" s="1156" t="s">
        <v>5</v>
      </c>
      <c r="D49" s="1156"/>
      <c r="E49" s="1157"/>
      <c r="F49" s="19">
        <v>0.67</v>
      </c>
      <c r="G49" s="20">
        <v>10.49</v>
      </c>
      <c r="H49" s="20">
        <v>2.17</v>
      </c>
      <c r="I49" s="20">
        <v>11.86</v>
      </c>
      <c r="J49" s="21">
        <v>4.8</v>
      </c>
    </row>
    <row r="50" spans="2:10" ht="13.2" x14ac:dyDescent="0.2"/>
  </sheetData>
  <sheetProtection algorithmName="SHA-512" hashValue="H4C/UxGKaH5bazvG4FPGVuUHGx76LP/pO1++AFJWGZYi9V+ZUGHikHCWIHvu14pm1G/OGiyA/ShLZ31ESNtTPA==" saltValue="6UhdcLPWFgxWhjoR8L62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530</v>
      </c>
      <c r="D34" s="1162"/>
      <c r="E34" s="1163"/>
      <c r="F34" s="32">
        <v>1.07</v>
      </c>
      <c r="G34" s="33">
        <v>4.6900000000000004</v>
      </c>
      <c r="H34" s="33">
        <v>3.42</v>
      </c>
      <c r="I34" s="33">
        <v>8.34</v>
      </c>
      <c r="J34" s="34">
        <v>8.8699999999999992</v>
      </c>
      <c r="K34" s="22"/>
      <c r="L34" s="22"/>
      <c r="M34" s="22"/>
      <c r="N34" s="22"/>
      <c r="O34" s="22"/>
      <c r="P34" s="22"/>
    </row>
    <row r="35" spans="1:16" ht="39" customHeight="1" x14ac:dyDescent="0.2">
      <c r="A35" s="22"/>
      <c r="B35" s="35"/>
      <c r="C35" s="1158" t="s">
        <v>531</v>
      </c>
      <c r="D35" s="1158"/>
      <c r="E35" s="1159"/>
      <c r="F35" s="36" t="s">
        <v>487</v>
      </c>
      <c r="G35" s="37" t="s">
        <v>487</v>
      </c>
      <c r="H35" s="37" t="s">
        <v>487</v>
      </c>
      <c r="I35" s="37" t="s">
        <v>487</v>
      </c>
      <c r="J35" s="38">
        <v>1.67</v>
      </c>
      <c r="K35" s="22"/>
      <c r="L35" s="22"/>
      <c r="M35" s="22"/>
      <c r="N35" s="22"/>
      <c r="O35" s="22"/>
      <c r="P35" s="22"/>
    </row>
    <row r="36" spans="1:16" ht="39" customHeight="1" x14ac:dyDescent="0.2">
      <c r="A36" s="22"/>
      <c r="B36" s="35"/>
      <c r="C36" s="1158" t="s">
        <v>532</v>
      </c>
      <c r="D36" s="1158"/>
      <c r="E36" s="1159"/>
      <c r="F36" s="36">
        <v>0.7</v>
      </c>
      <c r="G36" s="37">
        <v>1.06</v>
      </c>
      <c r="H36" s="37">
        <v>0.21</v>
      </c>
      <c r="I36" s="37">
        <v>0.16</v>
      </c>
      <c r="J36" s="38">
        <v>0.37</v>
      </c>
      <c r="K36" s="22"/>
      <c r="L36" s="22"/>
      <c r="M36" s="22"/>
      <c r="N36" s="22"/>
      <c r="O36" s="22"/>
      <c r="P36" s="22"/>
    </row>
    <row r="37" spans="1:16" ht="39" customHeight="1" x14ac:dyDescent="0.2">
      <c r="A37" s="22"/>
      <c r="B37" s="35"/>
      <c r="C37" s="1158" t="s">
        <v>533</v>
      </c>
      <c r="D37" s="1158"/>
      <c r="E37" s="1159"/>
      <c r="F37" s="36">
        <v>0.13</v>
      </c>
      <c r="G37" s="37">
        <v>0.23</v>
      </c>
      <c r="H37" s="37">
        <v>0.25</v>
      </c>
      <c r="I37" s="37">
        <v>0.08</v>
      </c>
      <c r="J37" s="38">
        <v>0.03</v>
      </c>
      <c r="K37" s="22"/>
      <c r="L37" s="22"/>
      <c r="M37" s="22"/>
      <c r="N37" s="22"/>
      <c r="O37" s="22"/>
      <c r="P37" s="22"/>
    </row>
    <row r="38" spans="1:16" ht="39" customHeight="1" x14ac:dyDescent="0.2">
      <c r="A38" s="22"/>
      <c r="B38" s="35"/>
      <c r="C38" s="1158" t="s">
        <v>534</v>
      </c>
      <c r="D38" s="1158"/>
      <c r="E38" s="1159"/>
      <c r="F38" s="36">
        <v>0</v>
      </c>
      <c r="G38" s="37">
        <v>0</v>
      </c>
      <c r="H38" s="37">
        <v>0.02</v>
      </c>
      <c r="I38" s="37">
        <v>0.01</v>
      </c>
      <c r="J38" s="38">
        <v>0</v>
      </c>
      <c r="K38" s="22"/>
      <c r="L38" s="22"/>
      <c r="M38" s="22"/>
      <c r="N38" s="22"/>
      <c r="O38" s="22"/>
      <c r="P38" s="22"/>
    </row>
    <row r="39" spans="1:16" ht="39" customHeight="1" x14ac:dyDescent="0.2">
      <c r="A39" s="22"/>
      <c r="B39" s="35"/>
      <c r="C39" s="1158" t="s">
        <v>535</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537</v>
      </c>
      <c r="D43" s="1160"/>
      <c r="E43" s="1161"/>
      <c r="F43" s="41">
        <v>0</v>
      </c>
      <c r="G43" s="42">
        <v>0</v>
      </c>
      <c r="H43" s="42">
        <v>0</v>
      </c>
      <c r="I43" s="42">
        <v>0</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ZjdvJCDyOMIFIh3JoF1NaNk7dNBxn1j9jS0pf7HsRduoyuImjjQoPrcUTw8OSxZlTnnZN/eEKrFtG+nrYmP8A==" saltValue="ufBrSUr2mjkKBh6ZXdrK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334</v>
      </c>
      <c r="L45" s="58">
        <v>346</v>
      </c>
      <c r="M45" s="58">
        <v>365</v>
      </c>
      <c r="N45" s="58">
        <v>363</v>
      </c>
      <c r="O45" s="59">
        <v>379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71</v>
      </c>
      <c r="L48" s="62">
        <v>73</v>
      </c>
      <c r="M48" s="62">
        <v>59</v>
      </c>
      <c r="N48" s="62">
        <v>29</v>
      </c>
      <c r="O48" s="63">
        <v>85</v>
      </c>
      <c r="P48" s="46"/>
      <c r="Q48" s="46"/>
      <c r="R48" s="46"/>
      <c r="S48" s="46"/>
      <c r="T48" s="46"/>
      <c r="U48" s="46"/>
    </row>
    <row r="49" spans="1:21" ht="30.75" customHeight="1" x14ac:dyDescent="0.2">
      <c r="A49" s="46"/>
      <c r="B49" s="1189"/>
      <c r="C49" s="1190"/>
      <c r="D49" s="60"/>
      <c r="E49" s="1166" t="s">
        <v>14</v>
      </c>
      <c r="F49" s="1166"/>
      <c r="G49" s="1166"/>
      <c r="H49" s="1166"/>
      <c r="I49" s="1166"/>
      <c r="J49" s="1167"/>
      <c r="K49" s="61">
        <v>3</v>
      </c>
      <c r="L49" s="62">
        <v>5</v>
      </c>
      <c r="M49" s="62">
        <v>10</v>
      </c>
      <c r="N49" s="62">
        <v>12</v>
      </c>
      <c r="O49" s="63">
        <v>33</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274</v>
      </c>
      <c r="L52" s="62">
        <v>235</v>
      </c>
      <c r="M52" s="62">
        <v>293</v>
      </c>
      <c r="N52" s="62">
        <v>301</v>
      </c>
      <c r="O52" s="63">
        <v>307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134</v>
      </c>
      <c r="L53" s="67">
        <v>189</v>
      </c>
      <c r="M53" s="67">
        <v>141</v>
      </c>
      <c r="N53" s="67">
        <v>103</v>
      </c>
      <c r="O53" s="68">
        <v>190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w6+RB9ozEtxgXUz8Z+Evm5hktbM2dPZ0tswm/1WupLVBTCDnnSp+x2/lVvh7q2HgP/uiWYUpNFzc8960J5cA==" saltValue="FicHXEOqfgmOVuaa5rTxH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3518</v>
      </c>
      <c r="J41" s="331">
        <v>3342</v>
      </c>
      <c r="K41" s="331">
        <v>3521</v>
      </c>
      <c r="L41" s="331">
        <v>3693</v>
      </c>
      <c r="M41" s="332">
        <v>3449</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849</v>
      </c>
      <c r="J43" s="334">
        <v>806</v>
      </c>
      <c r="K43" s="334">
        <v>731</v>
      </c>
      <c r="L43" s="334">
        <v>536</v>
      </c>
      <c r="M43" s="335">
        <v>509</v>
      </c>
    </row>
    <row r="44" spans="2:13" ht="27.75" customHeight="1" x14ac:dyDescent="0.2">
      <c r="B44" s="1197"/>
      <c r="C44" s="1198"/>
      <c r="D44" s="104"/>
      <c r="E44" s="1201" t="s">
        <v>34</v>
      </c>
      <c r="F44" s="1201"/>
      <c r="G44" s="1201"/>
      <c r="H44" s="1202"/>
      <c r="I44" s="333">
        <v>169</v>
      </c>
      <c r="J44" s="334">
        <v>232</v>
      </c>
      <c r="K44" s="334">
        <v>226</v>
      </c>
      <c r="L44" s="334">
        <v>219</v>
      </c>
      <c r="M44" s="335">
        <v>354</v>
      </c>
    </row>
    <row r="45" spans="2:13" ht="27.75" customHeight="1" x14ac:dyDescent="0.2">
      <c r="B45" s="1197"/>
      <c r="C45" s="1198"/>
      <c r="D45" s="104"/>
      <c r="E45" s="1201" t="s">
        <v>35</v>
      </c>
      <c r="F45" s="1201"/>
      <c r="G45" s="1201"/>
      <c r="H45" s="1202"/>
      <c r="I45" s="333">
        <v>578</v>
      </c>
      <c r="J45" s="334">
        <v>588</v>
      </c>
      <c r="K45" s="334">
        <v>558</v>
      </c>
      <c r="L45" s="334">
        <v>579</v>
      </c>
      <c r="M45" s="335">
        <v>517</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2364</v>
      </c>
      <c r="J50" s="334">
        <v>2425</v>
      </c>
      <c r="K50" s="334">
        <v>2576</v>
      </c>
      <c r="L50" s="334">
        <v>2302</v>
      </c>
      <c r="M50" s="335">
        <v>2322</v>
      </c>
    </row>
    <row r="51" spans="2:13" ht="27.75" customHeight="1" x14ac:dyDescent="0.2">
      <c r="B51" s="1197"/>
      <c r="C51" s="1198"/>
      <c r="D51" s="104"/>
      <c r="E51" s="1201" t="s">
        <v>42</v>
      </c>
      <c r="F51" s="1201"/>
      <c r="G51" s="1201"/>
      <c r="H51" s="1202"/>
      <c r="I51" s="333" t="s">
        <v>487</v>
      </c>
      <c r="J51" s="334" t="s">
        <v>487</v>
      </c>
      <c r="K51" s="334" t="s">
        <v>487</v>
      </c>
      <c r="L51" s="334" t="s">
        <v>487</v>
      </c>
      <c r="M51" s="335" t="s">
        <v>487</v>
      </c>
    </row>
    <row r="52" spans="2:13" ht="27.75" customHeight="1" x14ac:dyDescent="0.2">
      <c r="B52" s="1199"/>
      <c r="C52" s="1200"/>
      <c r="D52" s="104"/>
      <c r="E52" s="1201" t="s">
        <v>43</v>
      </c>
      <c r="F52" s="1201"/>
      <c r="G52" s="1201"/>
      <c r="H52" s="1202"/>
      <c r="I52" s="333">
        <v>3242</v>
      </c>
      <c r="J52" s="334">
        <v>3165</v>
      </c>
      <c r="K52" s="334">
        <v>3212</v>
      </c>
      <c r="L52" s="334">
        <v>3199</v>
      </c>
      <c r="M52" s="335">
        <v>3000</v>
      </c>
    </row>
    <row r="53" spans="2:13" ht="27.75" customHeight="1" thickBot="1" x14ac:dyDescent="0.25">
      <c r="B53" s="1203" t="s">
        <v>19</v>
      </c>
      <c r="C53" s="1204"/>
      <c r="D53" s="108"/>
      <c r="E53" s="1205" t="s">
        <v>44</v>
      </c>
      <c r="F53" s="1205"/>
      <c r="G53" s="1205"/>
      <c r="H53" s="1206"/>
      <c r="I53" s="336">
        <v>-491</v>
      </c>
      <c r="J53" s="337">
        <v>-622</v>
      </c>
      <c r="K53" s="337">
        <v>-752</v>
      </c>
      <c r="L53" s="337">
        <v>-475</v>
      </c>
      <c r="M53" s="338">
        <v>-493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d7MKdup3RLDJ1vyTrAYJSSASSZsLDhS1d0c64Wip7v5Lp4wHjghe4OvijQ1fUPM13bmLlY/19plpQm2jBHBAg==" saltValue="SzaXsYlfqOH1PbLGoTUM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1103</v>
      </c>
      <c r="G55" s="339">
        <v>1255</v>
      </c>
      <c r="H55" s="340">
        <v>1355</v>
      </c>
    </row>
    <row r="56" spans="2:8" ht="52.5" customHeight="1" x14ac:dyDescent="0.2">
      <c r="B56" s="120"/>
      <c r="C56" s="1224" t="s">
        <v>47</v>
      </c>
      <c r="D56" s="1224"/>
      <c r="E56" s="1225"/>
      <c r="F56" s="341">
        <v>252</v>
      </c>
      <c r="G56" s="341">
        <v>245</v>
      </c>
      <c r="H56" s="342">
        <v>245</v>
      </c>
    </row>
    <row r="57" spans="2:8" ht="53.25" customHeight="1" x14ac:dyDescent="0.2">
      <c r="B57" s="120"/>
      <c r="C57" s="1226" t="s">
        <v>48</v>
      </c>
      <c r="D57" s="1226"/>
      <c r="E57" s="1227"/>
      <c r="F57" s="343">
        <v>1014</v>
      </c>
      <c r="G57" s="343">
        <v>943</v>
      </c>
      <c r="H57" s="344">
        <v>904</v>
      </c>
    </row>
    <row r="58" spans="2:8" ht="45.75" customHeight="1" x14ac:dyDescent="0.2">
      <c r="B58" s="121"/>
      <c r="C58" s="1214" t="s">
        <v>545</v>
      </c>
      <c r="D58" s="1215"/>
      <c r="E58" s="1216"/>
      <c r="F58" s="345">
        <v>895</v>
      </c>
      <c r="G58" s="345">
        <v>821</v>
      </c>
      <c r="H58" s="346">
        <v>818</v>
      </c>
    </row>
    <row r="59" spans="2:8" ht="45.75" customHeight="1" x14ac:dyDescent="0.2">
      <c r="B59" s="121"/>
      <c r="C59" s="1214" t="s">
        <v>546</v>
      </c>
      <c r="D59" s="1215"/>
      <c r="E59" s="1216"/>
      <c r="F59" s="345">
        <v>82</v>
      </c>
      <c r="G59" s="345">
        <v>63</v>
      </c>
      <c r="H59" s="346">
        <v>48</v>
      </c>
    </row>
    <row r="60" spans="2:8" ht="45.75" customHeight="1" x14ac:dyDescent="0.2">
      <c r="B60" s="121"/>
      <c r="C60" s="1214" t="s">
        <v>547</v>
      </c>
      <c r="D60" s="1215"/>
      <c r="E60" s="1216"/>
      <c r="F60" s="345">
        <v>25</v>
      </c>
      <c r="G60" s="345">
        <v>25</v>
      </c>
      <c r="H60" s="346">
        <v>25</v>
      </c>
    </row>
    <row r="61" spans="2:8" ht="45.75" customHeight="1" x14ac:dyDescent="0.2">
      <c r="B61" s="121"/>
      <c r="C61" s="1214" t="s">
        <v>548</v>
      </c>
      <c r="D61" s="1215"/>
      <c r="E61" s="1216"/>
      <c r="F61" s="345">
        <v>11</v>
      </c>
      <c r="G61" s="345">
        <v>10</v>
      </c>
      <c r="H61" s="346">
        <v>13</v>
      </c>
    </row>
    <row r="62" spans="2:8" ht="45.75" customHeight="1" thickBot="1" x14ac:dyDescent="0.25">
      <c r="B62" s="122"/>
      <c r="C62" s="1217" t="s">
        <v>549</v>
      </c>
      <c r="D62" s="1218"/>
      <c r="E62" s="1219"/>
      <c r="F62" s="347">
        <v>0</v>
      </c>
      <c r="G62" s="347">
        <v>23</v>
      </c>
      <c r="H62" s="348">
        <v>0</v>
      </c>
    </row>
    <row r="63" spans="2:8" ht="52.5" customHeight="1" thickBot="1" x14ac:dyDescent="0.25">
      <c r="B63" s="123"/>
      <c r="C63" s="1220" t="s">
        <v>49</v>
      </c>
      <c r="D63" s="1220"/>
      <c r="E63" s="1221"/>
      <c r="F63" s="349">
        <v>2369</v>
      </c>
      <c r="G63" s="349">
        <v>2443</v>
      </c>
      <c r="H63" s="350">
        <v>2505</v>
      </c>
    </row>
    <row r="64" spans="2:8" ht="13.2" x14ac:dyDescent="0.2"/>
  </sheetData>
  <sheetProtection algorithmName="SHA-512" hashValue="8XUH9BeTP55/6mSSx4OmpQf2kAtJZsc5vIDQkA1auj3mVUfhpJKIOwAaQ6tFDDOwPSHSCqP+ZVdPM8gXVa7w5A==" saltValue="5cpwty94MZOlNBjVOCRZ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0AB9-8CD1-45E0-86B5-86ECBEB3F08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561</v>
      </c>
      <c r="AO51" s="1231"/>
      <c r="AP51" s="1231"/>
      <c r="AQ51" s="1231"/>
      <c r="AR51" s="1231"/>
      <c r="AS51" s="1231"/>
      <c r="AT51" s="1231"/>
      <c r="AU51" s="1231"/>
      <c r="AV51" s="1231"/>
      <c r="AW51" s="1231"/>
      <c r="AX51" s="1231"/>
      <c r="AY51" s="1231"/>
      <c r="AZ51" s="1231"/>
      <c r="BA51" s="1231"/>
      <c r="BB51" s="1231" t="s">
        <v>562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563</v>
      </c>
      <c r="BC53" s="1231"/>
      <c r="BD53" s="1231"/>
      <c r="BE53" s="1231"/>
      <c r="BF53" s="1231"/>
      <c r="BG53" s="1231"/>
      <c r="BH53" s="1231"/>
      <c r="BI53" s="1231"/>
      <c r="BJ53" s="1231"/>
      <c r="BK53" s="1231"/>
      <c r="BL53" s="1231"/>
      <c r="BM53" s="1231"/>
      <c r="BN53" s="1231"/>
      <c r="BO53" s="1231"/>
      <c r="BP53" s="1228">
        <v>77.7</v>
      </c>
      <c r="BQ53" s="1228"/>
      <c r="BR53" s="1228"/>
      <c r="BS53" s="1228"/>
      <c r="BT53" s="1228"/>
      <c r="BU53" s="1228"/>
      <c r="BV53" s="1228"/>
      <c r="BW53" s="1228"/>
      <c r="BX53" s="1228">
        <v>79.099999999999994</v>
      </c>
      <c r="BY53" s="1228"/>
      <c r="BZ53" s="1228"/>
      <c r="CA53" s="1228"/>
      <c r="CB53" s="1228"/>
      <c r="CC53" s="1228"/>
      <c r="CD53" s="1228"/>
      <c r="CE53" s="1228"/>
      <c r="CF53" s="1228">
        <v>80.599999999999994</v>
      </c>
      <c r="CG53" s="1228"/>
      <c r="CH53" s="1228"/>
      <c r="CI53" s="1228"/>
      <c r="CJ53" s="1228"/>
      <c r="CK53" s="1228"/>
      <c r="CL53" s="1228"/>
      <c r="CM53" s="1228"/>
      <c r="CN53" s="1228">
        <v>77.8</v>
      </c>
      <c r="CO53" s="1228"/>
      <c r="CP53" s="1228"/>
      <c r="CQ53" s="1228"/>
      <c r="CR53" s="1228"/>
      <c r="CS53" s="1228"/>
      <c r="CT53" s="1228"/>
      <c r="CU53" s="1228"/>
      <c r="CV53" s="1228">
        <v>79.5</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564</v>
      </c>
      <c r="AO55" s="1233"/>
      <c r="AP55" s="1233"/>
      <c r="AQ55" s="1233"/>
      <c r="AR55" s="1233"/>
      <c r="AS55" s="1233"/>
      <c r="AT55" s="1233"/>
      <c r="AU55" s="1233"/>
      <c r="AV55" s="1233"/>
      <c r="AW55" s="1233"/>
      <c r="AX55" s="1233"/>
      <c r="AY55" s="1233"/>
      <c r="AZ55" s="1233"/>
      <c r="BA55" s="1233"/>
      <c r="BB55" s="1231" t="s">
        <v>562</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563</v>
      </c>
      <c r="BC57" s="1231"/>
      <c r="BD57" s="1231"/>
      <c r="BE57" s="1231"/>
      <c r="BF57" s="1231"/>
      <c r="BG57" s="1231"/>
      <c r="BH57" s="1231"/>
      <c r="BI57" s="1231"/>
      <c r="BJ57" s="1231"/>
      <c r="BK57" s="1231"/>
      <c r="BL57" s="1231"/>
      <c r="BM57" s="1231"/>
      <c r="BN57" s="1231"/>
      <c r="BO57" s="1231"/>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561</v>
      </c>
      <c r="AO73" s="1231"/>
      <c r="AP73" s="1231"/>
      <c r="AQ73" s="1231"/>
      <c r="AR73" s="1231"/>
      <c r="AS73" s="1231"/>
      <c r="AT73" s="1231"/>
      <c r="AU73" s="1231"/>
      <c r="AV73" s="1231"/>
      <c r="AW73" s="1231"/>
      <c r="AX73" s="1231"/>
      <c r="AY73" s="1231"/>
      <c r="AZ73" s="1231"/>
      <c r="BA73" s="1231"/>
      <c r="BB73" s="1231" t="s">
        <v>562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567</v>
      </c>
      <c r="BC75" s="1231"/>
      <c r="BD75" s="1231"/>
      <c r="BE75" s="1231"/>
      <c r="BF75" s="1231"/>
      <c r="BG75" s="1231"/>
      <c r="BH75" s="1231"/>
      <c r="BI75" s="1231"/>
      <c r="BJ75" s="1231"/>
      <c r="BK75" s="1231"/>
      <c r="BL75" s="1231"/>
      <c r="BM75" s="1231"/>
      <c r="BN75" s="1231"/>
      <c r="BO75" s="1231"/>
      <c r="BP75" s="1228">
        <v>7.5</v>
      </c>
      <c r="BQ75" s="1228"/>
      <c r="BR75" s="1228"/>
      <c r="BS75" s="1228"/>
      <c r="BT75" s="1228"/>
      <c r="BU75" s="1228"/>
      <c r="BV75" s="1228"/>
      <c r="BW75" s="1228"/>
      <c r="BX75" s="1228">
        <v>8.1</v>
      </c>
      <c r="BY75" s="1228"/>
      <c r="BZ75" s="1228"/>
      <c r="CA75" s="1228"/>
      <c r="CB75" s="1228"/>
      <c r="CC75" s="1228"/>
      <c r="CD75" s="1228"/>
      <c r="CE75" s="1228"/>
      <c r="CF75" s="1228">
        <v>8</v>
      </c>
      <c r="CG75" s="1228"/>
      <c r="CH75" s="1228"/>
      <c r="CI75" s="1228"/>
      <c r="CJ75" s="1228"/>
      <c r="CK75" s="1228"/>
      <c r="CL75" s="1228"/>
      <c r="CM75" s="1228"/>
      <c r="CN75" s="1228">
        <v>7.2</v>
      </c>
      <c r="CO75" s="1228"/>
      <c r="CP75" s="1228"/>
      <c r="CQ75" s="1228"/>
      <c r="CR75" s="1228"/>
      <c r="CS75" s="1228"/>
      <c r="CT75" s="1228"/>
      <c r="CU75" s="1228"/>
      <c r="CV75" s="1228">
        <v>7.1</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564</v>
      </c>
      <c r="AO77" s="1233"/>
      <c r="AP77" s="1233"/>
      <c r="AQ77" s="1233"/>
      <c r="AR77" s="1233"/>
      <c r="AS77" s="1233"/>
      <c r="AT77" s="1233"/>
      <c r="AU77" s="1233"/>
      <c r="AV77" s="1233"/>
      <c r="AW77" s="1233"/>
      <c r="AX77" s="1233"/>
      <c r="AY77" s="1233"/>
      <c r="AZ77" s="1233"/>
      <c r="BA77" s="1233"/>
      <c r="BB77" s="1231" t="s">
        <v>562</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567</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N/mp+LxjczpSF7L8WTnmEA8Vd3dYRwtTl8YCq95tz3E1S0Cj2gucUChhzkr62i6o/2HvKpDsSLBlR1Bztdg1Q==" saltValue="w3j/LwNZkhUHtANxTTWVK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CAE92-E21A-4F70-BA92-F37F50153D14}">
  <sheetPr>
    <pageSetUpPr fitToPage="1"/>
  </sheetPr>
  <dimension ref="A1:DR125"/>
  <sheetViews>
    <sheetView showGridLines="0" topLeftCell="A91"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PSwpkDWOjiGvuZ5TvUv+sGv5vpmhjuqQi3IbEonz7Hadwp0Ygma8siv8uLVPY194km1rCPHY5cj9B9GAIG8FA==" saltValue="bR7fZC/o+5Ej9wnDL0Ws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2D68B-0076-4DA5-8618-27CD46527F78}">
  <sheetPr>
    <pageSetUpPr fitToPage="1"/>
  </sheetPr>
  <dimension ref="A1:DR125"/>
  <sheetViews>
    <sheetView showGridLines="0" topLeftCell="A10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LEiSQawgpTZV+4ZZ0hptp7ud5d00ESFwSWZPsGuIiuoKgYrTDGb5H9N9Gq7oUASEniboWryJheKq6A3UfPeYA==" saltValue="vpxGxctZOl/StTg3MwwP2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32665</v>
      </c>
      <c r="E3" s="142"/>
      <c r="F3" s="143">
        <v>332350</v>
      </c>
      <c r="G3" s="144"/>
      <c r="H3" s="145"/>
    </row>
    <row r="4" spans="1:8" x14ac:dyDescent="0.2">
      <c r="A4" s="146"/>
      <c r="B4" s="147"/>
      <c r="C4" s="148"/>
      <c r="D4" s="149">
        <v>31861</v>
      </c>
      <c r="E4" s="150"/>
      <c r="F4" s="151">
        <v>200453</v>
      </c>
      <c r="G4" s="152"/>
      <c r="H4" s="153"/>
    </row>
    <row r="5" spans="1:8" x14ac:dyDescent="0.2">
      <c r="A5" s="134" t="s">
        <v>519</v>
      </c>
      <c r="B5" s="139"/>
      <c r="C5" s="140"/>
      <c r="D5" s="141">
        <v>39948</v>
      </c>
      <c r="E5" s="142"/>
      <c r="F5" s="143">
        <v>362690</v>
      </c>
      <c r="G5" s="144"/>
      <c r="H5" s="145"/>
    </row>
    <row r="6" spans="1:8" x14ac:dyDescent="0.2">
      <c r="A6" s="146"/>
      <c r="B6" s="147"/>
      <c r="C6" s="148"/>
      <c r="D6" s="149">
        <v>37345</v>
      </c>
      <c r="E6" s="150"/>
      <c r="F6" s="151">
        <v>172580</v>
      </c>
      <c r="G6" s="152"/>
      <c r="H6" s="153"/>
    </row>
    <row r="7" spans="1:8" x14ac:dyDescent="0.2">
      <c r="A7" s="134" t="s">
        <v>520</v>
      </c>
      <c r="B7" s="139"/>
      <c r="C7" s="140"/>
      <c r="D7" s="141">
        <v>129365</v>
      </c>
      <c r="E7" s="142"/>
      <c r="F7" s="143">
        <v>296093</v>
      </c>
      <c r="G7" s="144"/>
      <c r="H7" s="145"/>
    </row>
    <row r="8" spans="1:8" x14ac:dyDescent="0.2">
      <c r="A8" s="146"/>
      <c r="B8" s="147"/>
      <c r="C8" s="148"/>
      <c r="D8" s="149">
        <v>128869</v>
      </c>
      <c r="E8" s="150"/>
      <c r="F8" s="151">
        <v>140545</v>
      </c>
      <c r="G8" s="152"/>
      <c r="H8" s="153"/>
    </row>
    <row r="9" spans="1:8" x14ac:dyDescent="0.2">
      <c r="A9" s="134" t="s">
        <v>521</v>
      </c>
      <c r="B9" s="139"/>
      <c r="C9" s="140"/>
      <c r="D9" s="141">
        <v>115166</v>
      </c>
      <c r="E9" s="142"/>
      <c r="F9" s="143">
        <v>308655</v>
      </c>
      <c r="G9" s="144"/>
      <c r="H9" s="145"/>
    </row>
    <row r="10" spans="1:8" x14ac:dyDescent="0.2">
      <c r="A10" s="146"/>
      <c r="B10" s="147"/>
      <c r="C10" s="148"/>
      <c r="D10" s="149">
        <v>113568</v>
      </c>
      <c r="E10" s="150"/>
      <c r="F10" s="151">
        <v>169887</v>
      </c>
      <c r="G10" s="152"/>
      <c r="H10" s="153"/>
    </row>
    <row r="11" spans="1:8" x14ac:dyDescent="0.2">
      <c r="A11" s="134" t="s">
        <v>522</v>
      </c>
      <c r="B11" s="139"/>
      <c r="C11" s="140"/>
      <c r="D11" s="141">
        <v>18191</v>
      </c>
      <c r="E11" s="142"/>
      <c r="F11" s="143">
        <v>325476</v>
      </c>
      <c r="G11" s="144"/>
      <c r="H11" s="145"/>
    </row>
    <row r="12" spans="1:8" x14ac:dyDescent="0.2">
      <c r="A12" s="146"/>
      <c r="B12" s="147"/>
      <c r="C12" s="154"/>
      <c r="D12" s="149">
        <v>18191</v>
      </c>
      <c r="E12" s="150"/>
      <c r="F12" s="151">
        <v>190204</v>
      </c>
      <c r="G12" s="152"/>
      <c r="H12" s="153"/>
    </row>
    <row r="13" spans="1:8" x14ac:dyDescent="0.2">
      <c r="A13" s="134"/>
      <c r="B13" s="139"/>
      <c r="C13" s="140"/>
      <c r="D13" s="141">
        <v>67067</v>
      </c>
      <c r="E13" s="142"/>
      <c r="F13" s="143">
        <v>325053</v>
      </c>
      <c r="G13" s="155"/>
      <c r="H13" s="145"/>
    </row>
    <row r="14" spans="1:8" x14ac:dyDescent="0.2">
      <c r="A14" s="146"/>
      <c r="B14" s="147"/>
      <c r="C14" s="148"/>
      <c r="D14" s="149">
        <v>65967</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1.08</v>
      </c>
      <c r="C19" s="156">
        <f>ROUND(VALUE(SUBSTITUTE(実質収支比率等に係る経年分析!G$48,"▲","-")),2)</f>
        <v>4.6900000000000004</v>
      </c>
      <c r="D19" s="156">
        <f>ROUND(VALUE(SUBSTITUTE(実質収支比率等に係る経年分析!H$48,"▲","-")),2)</f>
        <v>3.42</v>
      </c>
      <c r="E19" s="156">
        <f>ROUND(VALUE(SUBSTITUTE(実質収支比率等に係る経年分析!I$48,"▲","-")),2)</f>
        <v>8.35</v>
      </c>
      <c r="F19" s="156">
        <f>ROUND(VALUE(SUBSTITUTE(実質収支比率等に係る経年分析!J$48,"▲","-")),2)</f>
        <v>8.8699999999999992</v>
      </c>
    </row>
    <row r="20" spans="1:11" x14ac:dyDescent="0.2">
      <c r="A20" s="156" t="s">
        <v>53</v>
      </c>
      <c r="B20" s="156">
        <f>ROUND(VALUE(SUBSTITUTE(実質収支比率等に係る経年分析!F$47,"▲","-")),2)</f>
        <v>43.29</v>
      </c>
      <c r="C20" s="156">
        <f>ROUND(VALUE(SUBSTITUTE(実質収支比率等に係る経年分析!G$47,"▲","-")),2)</f>
        <v>46.54</v>
      </c>
      <c r="D20" s="156">
        <f>ROUND(VALUE(SUBSTITUTE(実質収支比率等に係る経年分析!H$47,"▲","-")),2)</f>
        <v>48.99</v>
      </c>
      <c r="E20" s="156">
        <f>ROUND(VALUE(SUBSTITUTE(実質収支比率等に係る経年分析!I$47,"▲","-")),2)</f>
        <v>53.5</v>
      </c>
      <c r="F20" s="156">
        <f>ROUND(VALUE(SUBSTITUTE(実質収支比率等に係る経年分析!J$47,"▲","-")),2)</f>
        <v>57.38</v>
      </c>
    </row>
    <row r="21" spans="1:11" x14ac:dyDescent="0.2">
      <c r="A21" s="156" t="s">
        <v>54</v>
      </c>
      <c r="B21" s="156">
        <f>IF(ISNUMBER(VALUE(SUBSTITUTE(実質収支比率等に係る経年分析!F$49,"▲","-"))),ROUND(VALUE(SUBSTITUTE(実質収支比率等に係る経年分析!F$49,"▲","-")),2),NA())</f>
        <v>0.67</v>
      </c>
      <c r="C21" s="156">
        <f>IF(ISNUMBER(VALUE(SUBSTITUTE(実質収支比率等に係る経年分析!G$49,"▲","-"))),ROUND(VALUE(SUBSTITUTE(実質収支比率等に係る経年分析!G$49,"▲","-")),2),NA())</f>
        <v>10.49</v>
      </c>
      <c r="D21" s="156">
        <f>IF(ISNUMBER(VALUE(SUBSTITUTE(実質収支比率等に係る経年分析!H$49,"▲","-"))),ROUND(VALUE(SUBSTITUTE(実質収支比率等に係る経年分析!H$49,"▲","-")),2),NA())</f>
        <v>2.17</v>
      </c>
      <c r="E21" s="156">
        <f>IF(ISNUMBER(VALUE(SUBSTITUTE(実質収支比率等に係る経年分析!I$49,"▲","-"))),ROUND(VALUE(SUBSTITUTE(実質収支比率等に係る経年分析!I$49,"▲","-")),2),NA())</f>
        <v>11.86</v>
      </c>
      <c r="F21" s="156">
        <f>IF(ISNUMBER(VALUE(SUBSTITUTE(実質収支比率等に係る経年分析!J$49,"▲","-"))),ROUND(VALUE(SUBSTITUTE(実質収支比率等に係る経年分析!J$49,"▲","-")),2),NA())</f>
        <v>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国民健康保険特別会計（施設勘定）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4.6900000000000004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8.8699999999999992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274</v>
      </c>
      <c r="E42" s="158"/>
      <c r="F42" s="158"/>
      <c r="G42" s="158">
        <f>'実質公債費比率（分子）の構造'!L$52</f>
        <v>235</v>
      </c>
      <c r="H42" s="158"/>
      <c r="I42" s="158"/>
      <c r="J42" s="158">
        <f>'実質公債費比率（分子）の構造'!M$52</f>
        <v>293</v>
      </c>
      <c r="K42" s="158"/>
      <c r="L42" s="158"/>
      <c r="M42" s="158">
        <f>'実質公債費比率（分子）の構造'!N$52</f>
        <v>301</v>
      </c>
      <c r="N42" s="158"/>
      <c r="O42" s="158"/>
      <c r="P42" s="158">
        <f>'実質公債費比率（分子）の構造'!O$52</f>
        <v>307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v>
      </c>
      <c r="C45" s="158"/>
      <c r="D45" s="158"/>
      <c r="E45" s="158">
        <f>'実質公債費比率（分子）の構造'!L$49</f>
        <v>5</v>
      </c>
      <c r="F45" s="158"/>
      <c r="G45" s="158"/>
      <c r="H45" s="158">
        <f>'実質公債費比率（分子）の構造'!M$49</f>
        <v>10</v>
      </c>
      <c r="I45" s="158"/>
      <c r="J45" s="158"/>
      <c r="K45" s="158">
        <f>'実質公債費比率（分子）の構造'!N$49</f>
        <v>12</v>
      </c>
      <c r="L45" s="158"/>
      <c r="M45" s="158"/>
      <c r="N45" s="158">
        <f>'実質公債費比率（分子）の構造'!O$49</f>
        <v>33</v>
      </c>
      <c r="O45" s="158"/>
      <c r="P45" s="158"/>
    </row>
    <row r="46" spans="1:16" x14ac:dyDescent="0.2">
      <c r="A46" s="158" t="s">
        <v>64</v>
      </c>
      <c r="B46" s="158">
        <f>'実質公債費比率（分子）の構造'!K$48</f>
        <v>71</v>
      </c>
      <c r="C46" s="158"/>
      <c r="D46" s="158"/>
      <c r="E46" s="158">
        <f>'実質公債費比率（分子）の構造'!L$48</f>
        <v>73</v>
      </c>
      <c r="F46" s="158"/>
      <c r="G46" s="158"/>
      <c r="H46" s="158">
        <f>'実質公債費比率（分子）の構造'!M$48</f>
        <v>59</v>
      </c>
      <c r="I46" s="158"/>
      <c r="J46" s="158"/>
      <c r="K46" s="158">
        <f>'実質公債費比率（分子）の構造'!N$48</f>
        <v>29</v>
      </c>
      <c r="L46" s="158"/>
      <c r="M46" s="158"/>
      <c r="N46" s="158">
        <f>'実質公債費比率（分子）の構造'!O$48</f>
        <v>85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334</v>
      </c>
      <c r="C49" s="158"/>
      <c r="D49" s="158"/>
      <c r="E49" s="158">
        <f>'実質公債費比率（分子）の構造'!L$45</f>
        <v>346</v>
      </c>
      <c r="F49" s="158"/>
      <c r="G49" s="158"/>
      <c r="H49" s="158">
        <f>'実質公債費比率（分子）の構造'!M$45</f>
        <v>365</v>
      </c>
      <c r="I49" s="158"/>
      <c r="J49" s="158"/>
      <c r="K49" s="158">
        <f>'実質公債費比率（分子）の構造'!N$45</f>
        <v>363</v>
      </c>
      <c r="L49" s="158"/>
      <c r="M49" s="158"/>
      <c r="N49" s="158">
        <f>'実質公債費比率（分子）の構造'!O$45</f>
        <v>379</v>
      </c>
      <c r="O49" s="158"/>
      <c r="P49" s="158"/>
    </row>
    <row r="50" spans="1:16" x14ac:dyDescent="0.2">
      <c r="A50" s="158" t="s">
        <v>67</v>
      </c>
      <c r="B50" s="158" t="e">
        <f>NA()</f>
        <v>#N/A</v>
      </c>
      <c r="C50" s="158">
        <f>IF(ISNUMBER('実質公債費比率（分子）の構造'!K$53),'実質公債費比率（分子）の構造'!K$53,NA())</f>
        <v>134</v>
      </c>
      <c r="D50" s="158" t="e">
        <f>NA()</f>
        <v>#N/A</v>
      </c>
      <c r="E50" s="158" t="e">
        <f>NA()</f>
        <v>#N/A</v>
      </c>
      <c r="F50" s="158">
        <f>IF(ISNUMBER('実質公債費比率（分子）の構造'!L$53),'実質公債費比率（分子）の構造'!L$53,NA())</f>
        <v>189</v>
      </c>
      <c r="G50" s="158" t="e">
        <f>NA()</f>
        <v>#N/A</v>
      </c>
      <c r="H50" s="158" t="e">
        <f>NA()</f>
        <v>#N/A</v>
      </c>
      <c r="I50" s="158">
        <f>IF(ISNUMBER('実質公債費比率（分子）の構造'!M$53),'実質公債費比率（分子）の構造'!M$53,NA())</f>
        <v>141</v>
      </c>
      <c r="J50" s="158" t="e">
        <f>NA()</f>
        <v>#N/A</v>
      </c>
      <c r="K50" s="158" t="e">
        <f>NA()</f>
        <v>#N/A</v>
      </c>
      <c r="L50" s="158">
        <f>IF(ISNUMBER('実質公債費比率（分子）の構造'!N$53),'実質公債費比率（分子）の構造'!N$53,NA())</f>
        <v>103</v>
      </c>
      <c r="M50" s="158" t="e">
        <f>NA()</f>
        <v>#N/A</v>
      </c>
      <c r="N50" s="158" t="e">
        <f>NA()</f>
        <v>#N/A</v>
      </c>
      <c r="O50" s="158">
        <f>IF(ISNUMBER('実質公債費比率（分子）の構造'!O$53),'実質公債費比率（分子）の構造'!O$53,NA())</f>
        <v>190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3242</v>
      </c>
      <c r="E56" s="157"/>
      <c r="F56" s="157"/>
      <c r="G56" s="157">
        <f>'将来負担比率（分子）の構造'!J$52</f>
        <v>3165</v>
      </c>
      <c r="H56" s="157"/>
      <c r="I56" s="157"/>
      <c r="J56" s="157">
        <f>'将来負担比率（分子）の構造'!K$52</f>
        <v>3212</v>
      </c>
      <c r="K56" s="157"/>
      <c r="L56" s="157"/>
      <c r="M56" s="157">
        <f>'将来負担比率（分子）の構造'!L$52</f>
        <v>3199</v>
      </c>
      <c r="N56" s="157"/>
      <c r="O56" s="157"/>
      <c r="P56" s="157">
        <f>'将来負担比率（分子）の構造'!M$52</f>
        <v>3000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2364</v>
      </c>
      <c r="E58" s="157"/>
      <c r="F58" s="157"/>
      <c r="G58" s="157">
        <f>'将来負担比率（分子）の構造'!J$50</f>
        <v>2425</v>
      </c>
      <c r="H58" s="157"/>
      <c r="I58" s="157"/>
      <c r="J58" s="157">
        <f>'将来負担比率（分子）の構造'!K$50</f>
        <v>2576</v>
      </c>
      <c r="K58" s="157"/>
      <c r="L58" s="157"/>
      <c r="M58" s="157">
        <f>'将来負担比率（分子）の構造'!L$50</f>
        <v>2302</v>
      </c>
      <c r="N58" s="157"/>
      <c r="O58" s="157"/>
      <c r="P58" s="157">
        <f>'将来負担比率（分子）の構造'!M$50</f>
        <v>2322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578</v>
      </c>
      <c r="C62" s="157"/>
      <c r="D62" s="157"/>
      <c r="E62" s="157">
        <f>'将来負担比率（分子）の構造'!J$45</f>
        <v>588</v>
      </c>
      <c r="F62" s="157"/>
      <c r="G62" s="157"/>
      <c r="H62" s="157">
        <f>'将来負担比率（分子）の構造'!K$45</f>
        <v>558</v>
      </c>
      <c r="I62" s="157"/>
      <c r="J62" s="157"/>
      <c r="K62" s="157">
        <f>'将来負担比率（分子）の構造'!L$45</f>
        <v>579</v>
      </c>
      <c r="L62" s="157"/>
      <c r="M62" s="157"/>
      <c r="N62" s="157">
        <f>'将来負担比率（分子）の構造'!M$45</f>
        <v>517</v>
      </c>
      <c r="O62" s="157"/>
      <c r="P62" s="157"/>
    </row>
    <row r="63" spans="1:16" x14ac:dyDescent="0.2">
      <c r="A63" s="157" t="s">
        <v>34</v>
      </c>
      <c r="B63" s="157">
        <f>'将来負担比率（分子）の構造'!I$44</f>
        <v>169</v>
      </c>
      <c r="C63" s="157"/>
      <c r="D63" s="157"/>
      <c r="E63" s="157">
        <f>'将来負担比率（分子）の構造'!J$44</f>
        <v>232</v>
      </c>
      <c r="F63" s="157"/>
      <c r="G63" s="157"/>
      <c r="H63" s="157">
        <f>'将来負担比率（分子）の構造'!K$44</f>
        <v>226</v>
      </c>
      <c r="I63" s="157"/>
      <c r="J63" s="157"/>
      <c r="K63" s="157">
        <f>'将来負担比率（分子）の構造'!L$44</f>
        <v>219</v>
      </c>
      <c r="L63" s="157"/>
      <c r="M63" s="157"/>
      <c r="N63" s="157">
        <f>'将来負担比率（分子）の構造'!M$44</f>
        <v>354</v>
      </c>
      <c r="O63" s="157"/>
      <c r="P63" s="157"/>
    </row>
    <row r="64" spans="1:16" x14ac:dyDescent="0.2">
      <c r="A64" s="157" t="s">
        <v>33</v>
      </c>
      <c r="B64" s="157">
        <f>'将来負担比率（分子）の構造'!I$43</f>
        <v>849</v>
      </c>
      <c r="C64" s="157"/>
      <c r="D64" s="157"/>
      <c r="E64" s="157">
        <f>'将来負担比率（分子）の構造'!J$43</f>
        <v>806</v>
      </c>
      <c r="F64" s="157"/>
      <c r="G64" s="157"/>
      <c r="H64" s="157">
        <f>'将来負担比率（分子）の構造'!K$43</f>
        <v>731</v>
      </c>
      <c r="I64" s="157"/>
      <c r="J64" s="157"/>
      <c r="K64" s="157">
        <f>'将来負担比率（分子）の構造'!L$43</f>
        <v>536</v>
      </c>
      <c r="L64" s="157"/>
      <c r="M64" s="157"/>
      <c r="N64" s="157">
        <f>'将来負担比率（分子）の構造'!M$43</f>
        <v>509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3518</v>
      </c>
      <c r="C66" s="157"/>
      <c r="D66" s="157"/>
      <c r="E66" s="157">
        <f>'将来負担比率（分子）の構造'!J$41</f>
        <v>3342</v>
      </c>
      <c r="F66" s="157"/>
      <c r="G66" s="157"/>
      <c r="H66" s="157">
        <f>'将来負担比率（分子）の構造'!K$41</f>
        <v>3521</v>
      </c>
      <c r="I66" s="157"/>
      <c r="J66" s="157"/>
      <c r="K66" s="157">
        <f>'将来負担比率（分子）の構造'!L$41</f>
        <v>3693</v>
      </c>
      <c r="L66" s="157"/>
      <c r="M66" s="157"/>
      <c r="N66" s="157">
        <f>'将来負担比率（分子）の構造'!M$41</f>
        <v>3449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1103</v>
      </c>
      <c r="C72" s="161">
        <f>基金残高に係る経年分析!G55</f>
        <v>1255</v>
      </c>
      <c r="D72" s="161">
        <f>基金残高に係る経年分析!H55</f>
        <v>1355</v>
      </c>
    </row>
    <row r="73" spans="1:16" x14ac:dyDescent="0.2">
      <c r="A73" s="160" t="s">
        <v>74</v>
      </c>
      <c r="B73" s="161">
        <f>基金残高に係る経年分析!F56</f>
        <v>252</v>
      </c>
      <c r="C73" s="161">
        <f>基金残高に係る経年分析!G56</f>
        <v>245</v>
      </c>
      <c r="D73" s="161">
        <f>基金残高に係る経年分析!H56</f>
        <v>245</v>
      </c>
    </row>
    <row r="74" spans="1:16" x14ac:dyDescent="0.2">
      <c r="A74" s="160" t="s">
        <v>75</v>
      </c>
      <c r="B74" s="161">
        <f>基金残高に係る経年分析!F57</f>
        <v>1014</v>
      </c>
      <c r="C74" s="161">
        <f>基金残高に係る経年分析!G57</f>
        <v>943</v>
      </c>
      <c r="D74" s="161">
        <f>基金残高に係る経年分析!H57</f>
        <v>904</v>
      </c>
    </row>
  </sheetData>
  <sheetProtection algorithmName="SHA-512" hashValue="OPn9HUsCvxjIcAtYfID0TQTKKTAArD1p5UvVCvKYdY4yY5mKiuKSLfc3zgq5Y5yLlgatujw9yQV1nOFARYCadg==" saltValue="+z8i2ZP+3ZzHAsBzcTqt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2026-03-16T01:40:13Z</cp:lastPrinted>
  <dcterms:created xsi:type="dcterms:W3CDTF">2026-02-26T09:58:52Z</dcterms:created>
  <dcterms:modified xsi:type="dcterms:W3CDTF">2026-09-29T01:58:39Z</dcterms:modified>
  <cp:category/>
</cp:coreProperties>
</file>