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496C0E0A-2EDC-4F8C-9102-C76727BFDB6D}"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CO34" i="10"/>
  <c r="BW34" i="10"/>
  <c r="BW35" i="10" s="1"/>
  <c r="BW36" i="10" s="1"/>
  <c r="BW37" i="10" s="1"/>
  <c r="BW38" i="10" s="1"/>
  <c r="BW39" i="10" s="1"/>
  <c r="BW40" i="10" s="1"/>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<sst xmlns="http://schemas.openxmlformats.org/spreadsheetml/2006/main" count="1153" uniqueCount="567">
  <si>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</si>
  <si>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</si>
  <si>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</si>
  <si>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</si>
  <si>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</si>
  <si>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</si>
  <si>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</si>
  <si>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</si>
  <si>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</si>
  <si>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</si>
  <si>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</si>
  <si>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</si>
  <si>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</si>
  <si>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</si>
  <si>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</si>
  <si>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</si>
  <si>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</si>
  <si>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</si>
  <si>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</si>
  <si>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</si>
  <si>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</si>
  <si>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</si>
  <si>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</si>
  <si>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</si>
  <si>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</si>
  <si>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</si>
  <si>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</si>
  <si>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</si>
  <si>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</si>
  <si>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</si>
  <si>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</si>
  <si>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</si>
  <si>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</si>
  <si>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</si>
  <si>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</si>
  <si>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</si>
  <si>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</si>
  <si>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</si>
  <si>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</si>
  <si>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</si>
  <si>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</si>
  <si>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</si>
  <si>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</si>
  <si>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</si>
  <si>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</si>
  <si>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</si>
  <si>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</si>
  <si>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</si>
  <si>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</si>
  <si>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</si>
  <si>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</si>
  <si>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</si>
  <si>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</si>
  <si>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</si>
  <si>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</si>
  <si>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</si>
  <si>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</si>
  <si>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</si>
  <si>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</si>
  <si>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</si>
  <si>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</si>
  <si>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</si>
  <si>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</si>
  <si>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</si>
  <si>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</si>
  <si>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</si>
  <si>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</si>
  <si>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</si>
  <si>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</si>
  <si>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</si>
  <si>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</si>
  <si>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</si>
  <si>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</si>
  <si>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</si>
  <si>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</si>
  <si>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</si>
  <si>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</si>
  <si>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</si>
  <si>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</si>
  <si>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</si>
  <si>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</si>
  <si>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</si>
  <si>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</si>
  <si>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</si>
  <si>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</si>
  <si>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</si>
  <si>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</si>
  <si>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</si>
  <si>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</si>
  <si>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</si>
  <si>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</si>
  <si>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</si>
  <si>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</si>
  <si>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</si>
  <si>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豊能町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</si>
  <si>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</si>
  <si>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</si>
  <si>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</si>
  <si>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</si>
  <si>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</si>
  <si>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</si>
  <si>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</si>
  <si>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</si>
  <si>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</si>
  <si>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</si>
  <si>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</si>
  <si>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</si>
  <si>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</si>
  <si>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</si>
  <si>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</si>
  <si>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</si>
  <si>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</si>
  <si>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</si>
  <si>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</si>
  <si>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</si>
  <si>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</si>
  <si>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</si>
  <si>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</si>
  <si>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</si>
  <si>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</si>
  <si>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</si>
  <si>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</si>
  <si>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</si>
  <si>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</si>
  <si>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</si>
  <si>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</si>
  <si>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</si>
  <si>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</si>
  <si>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</si>
  <si>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</si>
  <si>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</si>
  <si>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</si>
  <si>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</si>
  <si>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</si>
  <si>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</si>
  <si>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</si>
  <si>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</si>
  <si>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</si>
  <si>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</si>
  <si>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</si>
  <si>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</si>
  <si>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</si>
  <si>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</si>
  <si>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</si>
  <si>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</si>
  <si>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</si>
  <si>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</si>
  <si>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</si>
  <si>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</si>
  <si>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</si>
  <si>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</si>
  <si>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</si>
  <si>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</si>
  <si>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</si>
  <si>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</si>
  <si>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</si>
  <si>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</si>
  <si>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</si>
  <si>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</si>
  <si>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</si>
  <si>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</si>
  <si>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</si>
  <si>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</si>
  <si>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</si>
  <si>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</si>
  <si>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</si>
  <si>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</si>
  <si>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</si>
  <si>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</si>
  <si>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</si>
  <si>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</si>
  <si>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</si>
  <si>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</si>
  <si>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</si>
  <si>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</si>
  <si>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</si>
  <si>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</si>
  <si>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</si>
  <si>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</si>
  <si>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</si>
  <si>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</si>
  <si>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</si>
  <si>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</si>
  <si>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</si>
  <si>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</si>
  <si>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</si>
  <si>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</si>
  <si>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</si>
  <si>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</si>
  <si>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</si>
  <si>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</si>
  <si>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</si>
  <si>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</si>
  <si>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</si>
  <si>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</si>
  <si>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</si>
  <si>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</si>
  <si>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</si>
  <si>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</si>
  <si>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</si>
  <si>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</si>
  <si>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</si>
  <si>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大阪府豊能町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</si>
  <si>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</si>
  <si>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</si>
  <si>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</si>
  <si>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</si>
  <si>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</si>
  <si>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</si>
  <si>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</si>
  <si>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</si>
  <si>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</si>
  <si>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</si>
  <si>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</si>
  <si>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</si>
  <si>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</si>
  <si>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</si>
  <si>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</si>
  <si>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</si>
  <si>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</si>
  <si>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</si>
  <si>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</si>
  <si>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</si>
  <si>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</si>
  <si>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</si>
  <si>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</si>
  <si>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</si>
  <si>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</si>
  <si>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</si>
  <si>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</si>
  <si>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</si>
  <si>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</si>
  <si>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</si>
  <si>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</si>
  <si>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</si>
  <si>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</si>
  <si>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</si>
  <si>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</si>
  <si>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</si>
  <si>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</si>
  <si>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</si>
  <si>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</si>
  <si>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</si>
  <si>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</si>
  <si>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</si>
  <si>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</si>
  <si>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</si>
  <si>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</si>
  <si>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</si>
  <si>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</si>
  <si>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</si>
  <si>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</si>
  <si>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</si>
  <si>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</si>
  <si>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</si>
  <si>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</si>
  <si>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</si>
  <si>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</si>
  <si>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</si>
  <si>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</si>
  <si>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</si>
  <si>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</si>
  <si>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</si>
  <si>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</si>
  <si>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</si>
  <si>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</si>
  <si>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</si>
  <si>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</si>
  <si>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</si>
  <si>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</si>
  <si>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</si>
  <si>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</si>
  <si>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</si>
  <si>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</si>
  <si>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</si>
  <si>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</si>
  <si>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</si>
  <si>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</si>
  <si>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</si>
  <si>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</si>
  <si>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</si>
  <si>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</si>
  <si>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</si>
  <si>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</si>
  <si>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</si>
  <si>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</si>
  <si>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</si>
  <si>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</si>
  <si>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</si>
  <si>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</si>
  <si>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</si>
  <si>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</si>
  <si>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</si>
  <si>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</si>
  <si>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</si>
  <si>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</si>
  <si>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</si>
  <si>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</si>
  <si>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</si>
  <si>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</si>
  <si>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</si>
  <si>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</si>
  <si>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</si>
  <si>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</si>
  <si>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</si>
  <si>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</si>
  <si>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</si>
  <si>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</si>
  <si>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</si>
  <si>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</si>
  <si>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</si>
  <si>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</si>
  <si>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</si>
  <si>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</si>
  <si>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</si>
  <si>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</si>
  <si>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</si>
  <si>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</si>
  <si>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</si>
  <si>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</si>
  <si>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</si>
  <si>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</si>
  <si>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</si>
  <si>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</si>
  <si>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</si>
  <si>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</si>
  <si>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</si>
  <si>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</si>
  <si>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</si>
  <si>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</si>
  <si>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</si>
  <si>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</si>
  <si>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</si>
  <si>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</si>
  <si>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</si>
  <si>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</si>
  <si>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</si>
  <si>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</si>
  <si>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</si>
  <si>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</si>
  <si>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</si>
  <si>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</si>
  <si>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</si>
  <si>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</si>
  <si>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</si>
  <si>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</si>
  <si>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</si>
  <si>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</si>
  <si>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</si>
  <si>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</si>
  <si>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</si>
  <si>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</si>
  <si>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</si>
  <si>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大阪府豊能町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</si>
  <si>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</si>
  <si>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</si>
  <si>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</si>
  <si>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</si>
  <si>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</si>
  <si>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</si>
  <si>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</si>
  <si>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</si>
  <si>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</si>
  <si>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</si>
  <si>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</si>
  <si>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</si>
  <si>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</si>
  <si>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</si>
  <si>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</si>
  <si>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</si>
  <si>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</si>
  <si>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</si>
  <si>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</si>
  <si>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</si>
  <si>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</si>
  <si>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</si>
  <si>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</si>
  <si>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</si>
  <si>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</si>
  <si>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</si>
  <si>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</si>
  <si>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</si>
  <si>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</si>
  <si>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</si>
  <si>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</si>
  <si>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</si>
  <si>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</si>
  <si>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</si>
  <si>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国民健康保険特別会計診療所施設勘定</t>
    <phoneticPr fontId="5"/>
  </si>
  <si>
    <t>介護保険特別会計事業勘定</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</si>
  <si>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</si>
  <si>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</si>
  <si>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</si>
  <si>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</si>
  <si>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</si>
  <si>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</si>
  <si>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</si>
  <si>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</si>
  <si>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</si>
  <si>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</si>
  <si>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</si>
  <si>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</si>
  <si>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</si>
  <si>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</si>
  <si>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</si>
  <si>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</si>
  <si>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</si>
  <si>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</si>
  <si>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</si>
  <si>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</si>
  <si>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</si>
  <si>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</si>
  <si>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</si>
  <si>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</si>
  <si>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</si>
  <si>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</si>
  <si>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</si>
  <si>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</si>
  <si>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</si>
  <si>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</si>
  <si>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</si>
  <si>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</si>
  <si>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</si>
  <si>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</si>
  <si>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</si>
  <si>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</si>
  <si>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</si>
  <si>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</si>
  <si>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</si>
  <si>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</si>
  <si>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</si>
  <si>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</si>
  <si>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</si>
  <si>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</si>
  <si>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</si>
  <si>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</si>
  <si>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</si>
  <si>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</si>
  <si>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</si>
  <si>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</si>
  <si>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</si>
  <si>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</si>
  <si>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</si>
  <si>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</si>
  <si>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</si>
  <si>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</si>
  <si>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</si>
  <si>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</si>
  <si>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</si>
  <si>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</si>
  <si>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</si>
  <si>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</si>
  <si>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</si>
  <si>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</si>
  <si>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</si>
  <si>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</si>
  <si>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</si>
  <si>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</si>
  <si>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</si>
  <si>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</si>
  <si>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</si>
  <si>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</si>
  <si>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</si>
  <si>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</si>
  <si>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</si>
  <si>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</si>
  <si>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</si>
  <si>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</si>
  <si>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</si>
  <si>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</si>
  <si>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</si>
  <si>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</si>
  <si>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</si>
  <si>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</si>
  <si>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</si>
  <si>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</si>
  <si>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</si>
  <si>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</si>
  <si>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</si>
  <si>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</si>
  <si>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</si>
  <si>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</si>
  <si>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</si>
  <si>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</si>
  <si>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</si>
  <si>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</si>
  <si>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</si>
  <si>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</si>
  <si>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</si>
  <si>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</si>
  <si>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</si>
  <si>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</si>
  <si>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</si>
  <si>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</si>
  <si>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</si>
  <si>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</si>
  <si>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</si>
  <si>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</si>
  <si>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</si>
  <si>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</si>
  <si>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</si>
  <si>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</si>
  <si>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</si>
  <si>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</si>
  <si>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</si>
  <si>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</si>
  <si>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</si>
  <si>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</si>
  <si>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</si>
  <si>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</si>
  <si>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</si>
  <si>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</si>
  <si>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</si>
  <si>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</si>
  <si>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</si>
  <si>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</si>
  <si>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</si>
  <si>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</si>
  <si>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</si>
  <si>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</si>
  <si>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</si>
  <si>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</si>
  <si>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</si>
  <si>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</si>
  <si>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</si>
  <si>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</si>
  <si>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</si>
  <si>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</si>
  <si>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</si>
  <si>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</si>
  <si>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介護保険特別会計事業勘定</t>
  </si>
  <si>
    <t>後期高齢者医療特別会計</t>
  </si>
  <si>
    <t>国民健康保険特別会計事業勘定</t>
  </si>
  <si>
    <t>国民健康保険特別会計診療所施設勘定</t>
  </si>
  <si>
    <t>その他会計（赤字）</t>
  </si>
  <si>
    <t>その他会計（黒字）</t>
  </si>
  <si>
    <t>R02</t>
    <phoneticPr fontId="5"/>
  </si>
  <si>
    <t>R03</t>
    <phoneticPr fontId="5"/>
  </si>
  <si>
    <t>R04</t>
    <phoneticPr fontId="5"/>
  </si>
  <si>
    <t>R05</t>
    <phoneticPr fontId="5"/>
  </si>
  <si>
    <t>R06</t>
    <phoneticPr fontId="5"/>
  </si>
  <si>
    <t>退職金等引当基金</t>
    <rPh sb="0" eb="4">
      <t>タイショクキントウ</t>
    </rPh>
    <rPh sb="4" eb="6">
      <t>ヒキアテ</t>
    </rPh>
    <rPh sb="6" eb="8">
      <t>キキン</t>
    </rPh>
    <phoneticPr fontId="5"/>
  </si>
  <si>
    <t>公共施設整備基金</t>
    <rPh sb="0" eb="8">
      <t>コウキョウシセツセイビキキン</t>
    </rPh>
    <phoneticPr fontId="2"/>
  </si>
  <si>
    <t>ふるさとづくり基金</t>
    <rPh sb="7" eb="9">
      <t>キキン</t>
    </rPh>
    <phoneticPr fontId="2"/>
  </si>
  <si>
    <t>旧吉川財産区基金</t>
    <rPh sb="0" eb="1">
      <t>キュウ</t>
    </rPh>
    <rPh sb="1" eb="8">
      <t>ヨシカワザイサンクキキン</t>
    </rPh>
    <phoneticPr fontId="2"/>
  </si>
  <si>
    <t>文化振興基金</t>
    <rPh sb="0" eb="6">
      <t>ブンカシンコウキキン</t>
    </rPh>
    <phoneticPr fontId="2"/>
  </si>
  <si>
    <t>-</t>
    <phoneticPr fontId="2"/>
  </si>
  <si>
    <t>豊能郡環境施設組合（一般会計）</t>
    <rPh sb="0" eb="3">
      <t>トヨノグン</t>
    </rPh>
    <rPh sb="3" eb="5">
      <t>カンキョウ</t>
    </rPh>
    <rPh sb="5" eb="7">
      <t>シセツ</t>
    </rPh>
    <rPh sb="7" eb="9">
      <t>クミアイ</t>
    </rPh>
    <rPh sb="10" eb="12">
      <t>イッパン</t>
    </rPh>
    <rPh sb="12" eb="14">
      <t>カイケイ</t>
    </rPh>
    <phoneticPr fontId="2"/>
  </si>
  <si>
    <t>猪名川上流広域ごみ処理施設組合（一般会計）</t>
    <rPh sb="0" eb="3">
      <t>イナガワ</t>
    </rPh>
    <rPh sb="3" eb="5">
      <t>ジョウリュウ</t>
    </rPh>
    <rPh sb="5" eb="7">
      <t>コウイキ</t>
    </rPh>
    <rPh sb="9" eb="11">
      <t>ショリ</t>
    </rPh>
    <rPh sb="11" eb="13">
      <t>シセツ</t>
    </rPh>
    <rPh sb="13" eb="15">
      <t>クミアイ</t>
    </rPh>
    <rPh sb="16" eb="18">
      <t>イッパン</t>
    </rPh>
    <rPh sb="18" eb="20">
      <t>カイケイ</t>
    </rPh>
    <phoneticPr fontId="2"/>
  </si>
  <si>
    <t>大阪府後期高齢者医療広域連合
（一般会計）</t>
    <rPh sb="0" eb="3">
      <t>オオサカフ</t>
    </rPh>
    <rPh sb="3" eb="5">
      <t>コウキ</t>
    </rPh>
    <rPh sb="5" eb="8">
      <t>コウレイシャ</t>
    </rPh>
    <rPh sb="8" eb="10">
      <t>イリョウ</t>
    </rPh>
    <rPh sb="10" eb="12">
      <t>コウイキ</t>
    </rPh>
    <rPh sb="12" eb="14">
      <t>レンゴウ</t>
    </rPh>
    <rPh sb="16" eb="18">
      <t>イッパン</t>
    </rPh>
    <rPh sb="18" eb="20">
      <t>カイケイ</t>
    </rPh>
    <phoneticPr fontId="27"/>
  </si>
  <si>
    <t>大阪府後期高齢者医療広域連合
（後期高齢者医療特別会計）</t>
  </si>
  <si>
    <t>大阪広域水道企業団
水道事業会計（水道用水供給事業）</t>
  </si>
  <si>
    <t>大阪広域水道企業団
（工業用水道事業会計）</t>
  </si>
  <si>
    <t>大阪広域水道企業団水道事業会計（市町村域水道事業）豊能地域水道事業</t>
    <rPh sb="14" eb="15">
      <t>ケイ</t>
    </rPh>
    <rPh sb="25" eb="27">
      <t>トヨノ</t>
    </rPh>
    <rPh sb="27" eb="29">
      <t>チイキ</t>
    </rPh>
    <rPh sb="29" eb="31">
      <t>スイドウ</t>
    </rPh>
    <rPh sb="31" eb="33">
      <t>ジギョウ</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</si>
  <si>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</si>
  <si>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</si>
  <si>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</si>
  <si>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</si>
  <si>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額よりも控除する充当可能な財源等の方が大きいため、将来負担比率は算出されていない。一方、本町は公共施設の老朽化が進んでおり有形固定資産減価償却率が高い傾向にあるため、令和５年度改定の公共施設等総合管理計画に基づき、今後40年間の取組として公共施設等の再編等実施し、老朽化した公共施設について統廃合等を進めるとともに、点検・診断や計画的な予防保全による長寿命化を進めていくなど、適正管理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</si>
  <si>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</si>
  <si>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</si>
  <si>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</si>
  <si>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</si>
  <si>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</si>
  <si>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</si>
  <si>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額よりも控除する充当可能な財源等の方が大きいため、将来負担比率は算出されていない。一方実質公債費比率は類似団体と比較して低い水準にあり、近年横ばいとなっている。今後は、令和８年度開校の小中一貫校施設整備や公共施設の再編・再配置を行う必要があるため、世代間の負担の公平化と公債費負担の中長期的な平準化の観点から、借入条件を検討し、償還額の平準化及び実質公債費比率の急激な上昇の防止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</si>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</sst>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A6DE53-3EB5-4EBA-B4FB-C0CDF3314CA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9046-4B52-BE36-44BE0684FE0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17930</c:v>
                </c:pt>
                <c:pt idx="1">
                  <c:v>34213</c:v>
                </c:pt>
                <c:pt idx="2">
                  <c:v>20075</c:v>
                </c:pt>
                <c:pt idx="3">
                  <c:v>16574</c:v>
                </c:pt>
                <c:pt idx="4">
                  <c:v>49631</c:v>
                </c:pt>
              </c:numCache>
            </c:numRef>
          </c:val>
          <c:smooth val="0"/>
          <c:extLst>
            <c:ext xmlns:c16="http://schemas.microsoft.com/office/drawing/2014/chart" uri="{C3380CC4-5D6E-409C-BE32-E72D297353CC}">
              <c16:uniqueId val="{00000001-9046-4B52-BE36-44BE0684FE0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3.94</c:v>
                </c:pt>
                <c:pt idx="1">
                  <c:v>8.0399999999999991</c:v>
                </c:pt>
                <c:pt idx="2">
                  <c:v>7.13</c:v>
                </c:pt>
                <c:pt idx="3">
                  <c:v>8.6300000000000008</c:v>
                </c:pt>
                <c:pt idx="4">
                  <c:v>10.19</c:v>
                </c:pt>
              </c:numCache>
            </c:numRef>
          </c:val>
          <c:extLst>
            <c:ext xmlns:c16="http://schemas.microsoft.com/office/drawing/2014/chart" uri="{C3380CC4-5D6E-409C-BE32-E72D297353CC}">
              <c16:uniqueId val="{00000000-3967-4910-B157-E3EBC525FD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29.92</c:v>
                </c:pt>
                <c:pt idx="1">
                  <c:v>26.3</c:v>
                </c:pt>
                <c:pt idx="2">
                  <c:v>31.34</c:v>
                </c:pt>
                <c:pt idx="3">
                  <c:v>34.28</c:v>
                </c:pt>
                <c:pt idx="4">
                  <c:v>33.99</c:v>
                </c:pt>
              </c:numCache>
            </c:numRef>
          </c:val>
          <c:extLst>
            <c:ext xmlns:c16="http://schemas.microsoft.com/office/drawing/2014/chart" uri="{C3380CC4-5D6E-409C-BE32-E72D297353CC}">
              <c16:uniqueId val="{00000001-3967-4910-B157-E3EBC525FD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1.1599999999999999</c:v>
                </c:pt>
                <c:pt idx="1">
                  <c:v>2.23</c:v>
                </c:pt>
                <c:pt idx="2">
                  <c:v>3.07</c:v>
                </c:pt>
                <c:pt idx="3">
                  <c:v>5.96</c:v>
                </c:pt>
                <c:pt idx="4">
                  <c:v>1.46</c:v>
                </c:pt>
              </c:numCache>
            </c:numRef>
          </c:val>
          <c:smooth val="0"/>
          <c:extLst>
            <c:ext xmlns:c16="http://schemas.microsoft.com/office/drawing/2014/chart" uri="{C3380CC4-5D6E-409C-BE32-E72D297353CC}">
              <c16:uniqueId val="{00000002-3967-4910-B157-E3EBC525FD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0.54</c:v>
                </c:pt>
                <c:pt idx="2">
                  <c:v>#N/A</c:v>
                </c:pt>
                <c:pt idx="3">
                  <c:v>0.72</c:v>
                </c:pt>
                <c:pt idx="4">
                  <c:v>#N/A</c:v>
                </c:pt>
                <c:pt idx="5">
                  <c:v>1.23</c:v>
                </c:pt>
                <c:pt idx="6">
                  <c:v>#N/A</c:v>
                </c:pt>
                <c:pt idx="7">
                  <c:v>3.54</c:v>
                </c:pt>
                <c:pt idx="8">
                  <c:v>0</c:v>
                </c:pt>
                <c:pt idx="9">
                  <c:v>0</c:v>
                </c:pt>
              </c:numCache>
            </c:numRef>
          </c:val>
          <c:extLst>
            <c:ext xmlns:c16="http://schemas.microsoft.com/office/drawing/2014/chart" uri="{C3380CC4-5D6E-409C-BE32-E72D297353CC}">
              <c16:uniqueId val="{00000000-40CF-4BCC-9DD6-DEB9DBF8A31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0CF-4BCC-9DD6-DEB9DBF8A31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0CF-4BCC-9DD6-DEB9DBF8A31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0CF-4BCC-9DD6-DEB9DBF8A318}"/>
            </c:ext>
          </c:extLst>
        </c:ser>
        <c:ser>
          <c:idx val="4"/>
          <c:order val="4"/>
          <c:tx>
            <c:strRef>
              <c:f>データシート!$A$31</c:f>
              <c:strCache>
                <c:ptCount val="1"/>
                <c:pt idx="0">
                  <c:v>国民健康保険特別会計診療所施設勘定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0.15</c:v>
                </c:pt>
                <c:pt idx="4">
                  <c:v>#N/A</c:v>
                </c:pt>
                <c:pt idx="5">
                  <c:v>0.02</c:v>
                </c:pt>
                <c:pt idx="6">
                  <c:v>#N/A</c:v>
                </c:pt>
                <c:pt idx="7">
                  <c:v>0</c:v>
                </c:pt>
                <c:pt idx="8">
                  <c:v>#N/A</c:v>
                </c:pt>
                <c:pt idx="9">
                  <c:v>0</c:v>
                </c:pt>
              </c:numCache>
            </c:numRef>
          </c:val>
          <c:extLst>
            <c:ext xmlns:c16="http://schemas.microsoft.com/office/drawing/2014/chart" uri="{C3380CC4-5D6E-409C-BE32-E72D297353CC}">
              <c16:uniqueId val="{00000004-40CF-4BCC-9DD6-DEB9DBF8A318}"/>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1.37</c:v>
                </c:pt>
                <c:pt idx="2">
                  <c:v>#N/A</c:v>
                </c:pt>
                <c:pt idx="3">
                  <c:v>1.37</c:v>
                </c:pt>
                <c:pt idx="4">
                  <c:v>#N/A</c:v>
                </c:pt>
                <c:pt idx="5">
                  <c:v>0.85</c:v>
                </c:pt>
                <c:pt idx="6">
                  <c:v>#N/A</c:v>
                </c:pt>
                <c:pt idx="7">
                  <c:v>0.38</c:v>
                </c:pt>
                <c:pt idx="8">
                  <c:v>#N/A</c:v>
                </c:pt>
                <c:pt idx="9">
                  <c:v>0.32</c:v>
                </c:pt>
              </c:numCache>
            </c:numRef>
          </c:val>
          <c:extLst>
            <c:ext xmlns:c16="http://schemas.microsoft.com/office/drawing/2014/chart" uri="{C3380CC4-5D6E-409C-BE32-E72D297353CC}">
              <c16:uniqueId val="{00000005-40CF-4BCC-9DD6-DEB9DBF8A318}"/>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0.38</c:v>
                </c:pt>
                <c:pt idx="2">
                  <c:v>#N/A</c:v>
                </c:pt>
                <c:pt idx="3">
                  <c:v>0.4</c:v>
                </c:pt>
                <c:pt idx="4">
                  <c:v>#N/A</c:v>
                </c:pt>
                <c:pt idx="5">
                  <c:v>0.54</c:v>
                </c:pt>
                <c:pt idx="6">
                  <c:v>#N/A</c:v>
                </c:pt>
                <c:pt idx="7">
                  <c:v>0.5</c:v>
                </c:pt>
                <c:pt idx="8">
                  <c:v>#N/A</c:v>
                </c:pt>
                <c:pt idx="9">
                  <c:v>0.65</c:v>
                </c:pt>
              </c:numCache>
            </c:numRef>
          </c:val>
          <c:extLst>
            <c:ext xmlns:c16="http://schemas.microsoft.com/office/drawing/2014/chart" uri="{C3380CC4-5D6E-409C-BE32-E72D297353CC}">
              <c16:uniqueId val="{00000006-40CF-4BCC-9DD6-DEB9DBF8A318}"/>
            </c:ext>
          </c:extLst>
        </c:ser>
        <c:ser>
          <c:idx val="7"/>
          <c:order val="7"/>
          <c:tx>
            <c:strRef>
              <c:f>データシート!$A$34</c:f>
              <c:strCache>
                <c:ptCount val="1"/>
                <c:pt idx="0">
                  <c:v>介護保険特別会計事業勘定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2.92</c:v>
                </c:pt>
                <c:pt idx="2">
                  <c:v>#N/A</c:v>
                </c:pt>
                <c:pt idx="3">
                  <c:v>2.98</c:v>
                </c:pt>
                <c:pt idx="4">
                  <c:v>#N/A</c:v>
                </c:pt>
                <c:pt idx="5">
                  <c:v>3.35</c:v>
                </c:pt>
                <c:pt idx="6">
                  <c:v>#N/A</c:v>
                </c:pt>
                <c:pt idx="7">
                  <c:v>2.76</c:v>
                </c:pt>
                <c:pt idx="8">
                  <c:v>#N/A</c:v>
                </c:pt>
                <c:pt idx="9">
                  <c:v>2.0499999999999998</c:v>
                </c:pt>
              </c:numCache>
            </c:numRef>
          </c:val>
          <c:extLst>
            <c:ext xmlns:c16="http://schemas.microsoft.com/office/drawing/2014/chart" uri="{C3380CC4-5D6E-409C-BE32-E72D297353CC}">
              <c16:uniqueId val="{00000007-40CF-4BCC-9DD6-DEB9DBF8A31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4.6399999999999997</c:v>
                </c:pt>
              </c:numCache>
            </c:numRef>
          </c:val>
          <c:extLst>
            <c:ext xmlns:c16="http://schemas.microsoft.com/office/drawing/2014/chart" uri="{C3380CC4-5D6E-409C-BE32-E72D297353CC}">
              <c16:uniqueId val="{00000008-40CF-4BCC-9DD6-DEB9DBF8A31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3.93</c:v>
                </c:pt>
                <c:pt idx="2">
                  <c:v>#N/A</c:v>
                </c:pt>
                <c:pt idx="3">
                  <c:v>8.0399999999999991</c:v>
                </c:pt>
                <c:pt idx="4">
                  <c:v>#N/A</c:v>
                </c:pt>
                <c:pt idx="5">
                  <c:v>7.12</c:v>
                </c:pt>
                <c:pt idx="6">
                  <c:v>#N/A</c:v>
                </c:pt>
                <c:pt idx="7">
                  <c:v>8.6199999999999992</c:v>
                </c:pt>
                <c:pt idx="8">
                  <c:v>#N/A</c:v>
                </c:pt>
                <c:pt idx="9">
                  <c:v>10.19</c:v>
                </c:pt>
              </c:numCache>
            </c:numRef>
          </c:val>
          <c:extLst>
            <c:ext xmlns:c16="http://schemas.microsoft.com/office/drawing/2014/chart" uri="{C3380CC4-5D6E-409C-BE32-E72D297353CC}">
              <c16:uniqueId val="{00000009-40CF-4BCC-9DD6-DEB9DBF8A31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595</c:v>
                </c:pt>
                <c:pt idx="5">
                  <c:v>608</c:v>
                </c:pt>
                <c:pt idx="8">
                  <c:v>548</c:v>
                </c:pt>
                <c:pt idx="11">
                  <c:v>543</c:v>
                </c:pt>
                <c:pt idx="14">
                  <c:v>494</c:v>
                </c:pt>
              </c:numCache>
            </c:numRef>
          </c:val>
          <c:extLst>
            <c:ext xmlns:c16="http://schemas.microsoft.com/office/drawing/2014/chart" uri="{C3380CC4-5D6E-409C-BE32-E72D297353CC}">
              <c16:uniqueId val="{00000000-EB41-4527-B232-A0C9DD437C3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B41-4527-B232-A0C9DD437C3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B41-4527-B232-A0C9DD437C3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201</c:v>
                </c:pt>
                <c:pt idx="3">
                  <c:v>183</c:v>
                </c:pt>
                <c:pt idx="6">
                  <c:v>141</c:v>
                </c:pt>
                <c:pt idx="9">
                  <c:v>60</c:v>
                </c:pt>
                <c:pt idx="12">
                  <c:v>35</c:v>
                </c:pt>
              </c:numCache>
            </c:numRef>
          </c:val>
          <c:extLst>
            <c:ext xmlns:c16="http://schemas.microsoft.com/office/drawing/2014/chart" uri="{C3380CC4-5D6E-409C-BE32-E72D297353CC}">
              <c16:uniqueId val="{00000003-EB41-4527-B232-A0C9DD437C3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78</c:v>
                </c:pt>
                <c:pt idx="3">
                  <c:v>73</c:v>
                </c:pt>
                <c:pt idx="6">
                  <c:v>84</c:v>
                </c:pt>
                <c:pt idx="9">
                  <c:v>145</c:v>
                </c:pt>
                <c:pt idx="12">
                  <c:v>115</c:v>
                </c:pt>
              </c:numCache>
            </c:numRef>
          </c:val>
          <c:extLst>
            <c:ext xmlns:c16="http://schemas.microsoft.com/office/drawing/2014/chart" uri="{C3380CC4-5D6E-409C-BE32-E72D297353CC}">
              <c16:uniqueId val="{00000004-EB41-4527-B232-A0C9DD437C3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B41-4527-B232-A0C9DD437C3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B41-4527-B232-A0C9DD437C3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596</c:v>
                </c:pt>
                <c:pt idx="3">
                  <c:v>558</c:v>
                </c:pt>
                <c:pt idx="6">
                  <c:v>594</c:v>
                </c:pt>
                <c:pt idx="9">
                  <c:v>597</c:v>
                </c:pt>
                <c:pt idx="12">
                  <c:v>578</c:v>
                </c:pt>
              </c:numCache>
            </c:numRef>
          </c:val>
          <c:extLst>
            <c:ext xmlns:c16="http://schemas.microsoft.com/office/drawing/2014/chart" uri="{C3380CC4-5D6E-409C-BE32-E72D297353CC}">
              <c16:uniqueId val="{00000007-EB41-4527-B232-A0C9DD437C3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280</c:v>
                </c:pt>
                <c:pt idx="2">
                  <c:v>#N/A</c:v>
                </c:pt>
                <c:pt idx="3">
                  <c:v>#N/A</c:v>
                </c:pt>
                <c:pt idx="4">
                  <c:v>206</c:v>
                </c:pt>
                <c:pt idx="5">
                  <c:v>#N/A</c:v>
                </c:pt>
                <c:pt idx="6">
                  <c:v>#N/A</c:v>
                </c:pt>
                <c:pt idx="7">
                  <c:v>271</c:v>
                </c:pt>
                <c:pt idx="8">
                  <c:v>#N/A</c:v>
                </c:pt>
                <c:pt idx="9">
                  <c:v>#N/A</c:v>
                </c:pt>
                <c:pt idx="10">
                  <c:v>259</c:v>
                </c:pt>
                <c:pt idx="11">
                  <c:v>#N/A</c:v>
                </c:pt>
                <c:pt idx="12">
                  <c:v>#N/A</c:v>
                </c:pt>
                <c:pt idx="13">
                  <c:v>234</c:v>
                </c:pt>
                <c:pt idx="14">
                  <c:v>#N/A</c:v>
                </c:pt>
              </c:numCache>
            </c:numRef>
          </c:val>
          <c:smooth val="0"/>
          <c:extLst>
            <c:ext xmlns:c16="http://schemas.microsoft.com/office/drawing/2014/chart" uri="{C3380CC4-5D6E-409C-BE32-E72D297353CC}">
              <c16:uniqueId val="{00000008-EB41-4527-B232-A0C9DD437C3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5822</c:v>
                </c:pt>
                <c:pt idx="5">
                  <c:v>5827</c:v>
                </c:pt>
                <c:pt idx="8">
                  <c:v>5451</c:v>
                </c:pt>
                <c:pt idx="11">
                  <c:v>5127</c:v>
                </c:pt>
                <c:pt idx="14">
                  <c:v>5494</c:v>
                </c:pt>
              </c:numCache>
            </c:numRef>
          </c:val>
          <c:extLst>
            <c:ext xmlns:c16="http://schemas.microsoft.com/office/drawing/2014/chart" uri="{C3380CC4-5D6E-409C-BE32-E72D297353CC}">
              <c16:uniqueId val="{00000000-B8C1-464F-BF5B-AC7454CD9EB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8C1-464F-BF5B-AC7454CD9EB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2802</c:v>
                </c:pt>
                <c:pt idx="5">
                  <c:v>2911</c:v>
                </c:pt>
                <c:pt idx="8">
                  <c:v>3208</c:v>
                </c:pt>
                <c:pt idx="11">
                  <c:v>3384</c:v>
                </c:pt>
                <c:pt idx="14">
                  <c:v>3553</c:v>
                </c:pt>
              </c:numCache>
            </c:numRef>
          </c:val>
          <c:extLst>
            <c:ext xmlns:c16="http://schemas.microsoft.com/office/drawing/2014/chart" uri="{C3380CC4-5D6E-409C-BE32-E72D297353CC}">
              <c16:uniqueId val="{00000002-B8C1-464F-BF5B-AC7454CD9EB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8C1-464F-BF5B-AC7454CD9EB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8C1-464F-BF5B-AC7454CD9EB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C1-464F-BF5B-AC7454CD9EB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1502</c:v>
                </c:pt>
                <c:pt idx="3">
                  <c:v>1437</c:v>
                </c:pt>
                <c:pt idx="6">
                  <c:v>1401</c:v>
                </c:pt>
                <c:pt idx="9">
                  <c:v>1449</c:v>
                </c:pt>
                <c:pt idx="12">
                  <c:v>1299</c:v>
                </c:pt>
              </c:numCache>
            </c:numRef>
          </c:val>
          <c:extLst>
            <c:ext xmlns:c16="http://schemas.microsoft.com/office/drawing/2014/chart" uri="{C3380CC4-5D6E-409C-BE32-E72D297353CC}">
              <c16:uniqueId val="{00000006-B8C1-464F-BF5B-AC7454CD9EB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502</c:v>
                </c:pt>
                <c:pt idx="3">
                  <c:v>337</c:v>
                </c:pt>
                <c:pt idx="6">
                  <c:v>225</c:v>
                </c:pt>
                <c:pt idx="9">
                  <c:v>170</c:v>
                </c:pt>
                <c:pt idx="12">
                  <c:v>138</c:v>
                </c:pt>
              </c:numCache>
            </c:numRef>
          </c:val>
          <c:extLst>
            <c:ext xmlns:c16="http://schemas.microsoft.com/office/drawing/2014/chart" uri="{C3380CC4-5D6E-409C-BE32-E72D297353CC}">
              <c16:uniqueId val="{00000007-B8C1-464F-BF5B-AC7454CD9EB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658</c:v>
                </c:pt>
                <c:pt idx="3">
                  <c:v>549</c:v>
                </c:pt>
                <c:pt idx="6">
                  <c:v>523</c:v>
                </c:pt>
                <c:pt idx="9">
                  <c:v>655</c:v>
                </c:pt>
                <c:pt idx="12">
                  <c:v>711</c:v>
                </c:pt>
              </c:numCache>
            </c:numRef>
          </c:val>
          <c:extLst>
            <c:ext xmlns:c16="http://schemas.microsoft.com/office/drawing/2014/chart" uri="{C3380CC4-5D6E-409C-BE32-E72D297353CC}">
              <c16:uniqueId val="{00000008-B8C1-464F-BF5B-AC7454CD9EB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8C1-464F-BF5B-AC7454CD9EB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5696</c:v>
                </c:pt>
                <c:pt idx="3">
                  <c:v>5777</c:v>
                </c:pt>
                <c:pt idx="6">
                  <c:v>5507</c:v>
                </c:pt>
                <c:pt idx="9">
                  <c:v>5160</c:v>
                </c:pt>
                <c:pt idx="12">
                  <c:v>5216</c:v>
                </c:pt>
              </c:numCache>
            </c:numRef>
          </c:val>
          <c:extLst>
            <c:ext xmlns:c16="http://schemas.microsoft.com/office/drawing/2014/chart" uri="{C3380CC4-5D6E-409C-BE32-E72D297353CC}">
              <c16:uniqueId val="{0000000A-B8C1-464F-BF5B-AC7454CD9EB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8C1-464F-BF5B-AC7454CD9EB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1532</c:v>
                </c:pt>
                <c:pt idx="1">
                  <c:v>1744</c:v>
                </c:pt>
                <c:pt idx="2">
                  <c:v>1737</c:v>
                </c:pt>
              </c:numCache>
            </c:numRef>
          </c:val>
          <c:extLst>
            <c:ext xmlns:c16="http://schemas.microsoft.com/office/drawing/2014/chart" uri="{C3380CC4-5D6E-409C-BE32-E72D297353CC}">
              <c16:uniqueId val="{00000000-0361-4D22-9EA9-B4BD440907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76</c:v>
                </c:pt>
                <c:pt idx="1">
                  <c:v>102</c:v>
                </c:pt>
                <c:pt idx="2">
                  <c:v>93</c:v>
                </c:pt>
              </c:numCache>
            </c:numRef>
          </c:val>
          <c:extLst>
            <c:ext xmlns:c16="http://schemas.microsoft.com/office/drawing/2014/chart" uri="{C3380CC4-5D6E-409C-BE32-E72D297353CC}">
              <c16:uniqueId val="{00000001-0361-4D22-9EA9-B4BD440907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748</c:v>
                </c:pt>
                <c:pt idx="1">
                  <c:v>696</c:v>
                </c:pt>
                <c:pt idx="2">
                  <c:v>699</c:v>
                </c:pt>
              </c:numCache>
            </c:numRef>
          </c:val>
          <c:extLst>
            <c:ext xmlns:c16="http://schemas.microsoft.com/office/drawing/2014/chart" uri="{C3380CC4-5D6E-409C-BE32-E72D297353CC}">
              <c16:uniqueId val="{00000002-0361-4D22-9EA9-B4BD4409070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{203E7283-5375-4B58-9576-D1FB30972401}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AF-4EAE-8355-D6AD8B6F2F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{CFFED42C-0A29-4749-B57F-C610078D4DCC}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AF-4EAE-8355-D6AD8B6F2F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{67BE87ED-97A6-446F-9286-2FE4DAB014A2}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AF-4EAE-8355-D6AD8B6F2F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{FA25AD6D-1791-4654-A12F-2FC5AE07C9DF}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AF-4EAE-8355-D6AD8B6F2F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{0400A5A1-DBA4-498C-9F94-1FB3C0C5AA0C}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AF-4EAE-8355-D6AD8B6F2F8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{A8147C60-6FCB-4F34-9BE4-425922D9CB49}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AF-4EAE-8355-D6AD8B6F2F8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{F2FC98AD-DCB1-42EB-AD49-3013633573B1}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AF-4EAE-8355-D6AD8B6F2F8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{76ED8531-3860-4926-9ED1-C33FE90F4CBF}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AF-4EAE-8355-D6AD8B6F2F8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{47F33F12-2165-44D3-8B40-2568DE99D565}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AF-4EAE-8355-D6AD8B6F2F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65.900000000000006</c:v>
                </c:pt>
                <c:pt idx="8">
                  <c:v>66.7</c:v>
                </c:pt>
                <c:pt idx="16">
                  <c:v>68.3</c:v>
                </c:pt>
                <c:pt idx="24">
                  <c:v>70.3</c:v>
                </c:pt>
                <c:pt idx="32">
                  <c:v>72.099999999999994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6AF-4EAE-8355-D6AD8B6F2F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{B4CB37C4-DF04-4652-BC50-D7C8B4839CBB}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AF-4EAE-8355-D6AD8B6F2F8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{79EDCBCA-E8F5-4313-870D-CF4AFA104512}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AF-4EAE-8355-D6AD8B6F2F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{8096316F-BA62-4E27-A619-18641F069A5D}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AF-4EAE-8355-D6AD8B6F2F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{72E6E97B-1160-481C-A2C7-DE42C1F59DE1}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AF-4EAE-8355-D6AD8B6F2F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{603715DD-1D91-4AEA-B740-A035761BD76C}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AF-4EAE-8355-D6AD8B6F2F8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{9337D496-B566-41E4-B7A4-7D55508E2A8C}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AF-4EAE-8355-D6AD8B6F2F88}"/>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{79094FC2-B852-4765-8937-28C1E335C97A}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AF-4EAE-8355-D6AD8B6F2F88}"/>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{C9609A04-C7AF-41DF-A5E1-2C93D9E0D257}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AF-4EAE-8355-D6AD8B6F2F8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{D2B65860-2424-414E-BB55-A0613976F75A}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AF-4EAE-8355-D6AD8B6F2F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06AF-4EAE-8355-D6AD8B6F2F88}"/>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{8BEA605B-E9CF-467B-9A49-21056D421876}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F21-4141-8B75-5548273491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{54768A61-F0F5-4C1A-B848-ECEF2828DABF}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21-4141-8B75-5548273491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{E6CDE915-992A-4A4C-AC7E-0FD2CA90A95F}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21-4141-8B75-5548273491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{1DB85936-BD07-497C-B8CA-997F1142F8D6}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21-4141-8B75-5548273491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{8DC03674-62A9-450A-9EFC-E7DD2D91E930}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21-4141-8B75-55482734913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{E3D89DDB-A014-49ED-9328-D96980899F49}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F21-4141-8B75-55482734913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{20DD6994-70B3-41FE-8807-A43EA3C145AF}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F21-4141-8B75-55482734913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{9CF5DA2B-4BF2-44AF-99DB-A82B6B7EB502}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F21-4141-8B75-55482734913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{2619A096-4EAF-4D41-8FD5-F7A06EFC09CC}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F21-4141-8B75-5548273491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5.6</c:v>
                </c:pt>
                <c:pt idx="16">
                  <c:v>5.8</c:v>
                </c:pt>
                <c:pt idx="24">
                  <c:v>5.5</c:v>
                </c:pt>
                <c:pt idx="32">
                  <c:v>5.6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F21-4141-8B75-55482734913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{F7467276-4EAC-4B18-8B69-CCF8C695C1FA}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F21-4141-8B75-55482734913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{4C336D11-C322-43DB-AD3B-7AB1AB6ACCBB}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21-4141-8B75-5548273491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{3D5AE936-DE4E-44EE-81C8-18B10E58832C}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21-4141-8B75-5548273491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{48057D83-BB35-4389-B425-9516779451E0}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21-4141-8B75-5548273491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{4AFE09C5-208A-41F9-8C13-EFABF21D30B8}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21-4141-8B75-55482734913E}"/>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{D85102B8-B630-4950-9141-D121DEE4CDA9}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F21-4141-8B75-55482734913E}"/>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{9270BFB5-5E25-4E04-8CDD-109A15B7D033}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F21-4141-8B75-55482734913E}"/>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{A9A61BFE-CEA1-4D67-9BD0-650C5951B0C9}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F21-4141-8B75-55482734913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{36E0307D-12AA-402D-B448-0A8EDA12B807}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F21-4141-8B75-5548273491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2F21-4141-8B75-55482734913E}"/>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17,804
17,661
34.34
8,948,274
8,378,641
521,007
5,110,623
5,216,071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人口減少や全国平均を上回る高齢化率（令和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年度末</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50.24</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％）等により、町税が減少しており、ここ数年は、基準財政収入額の減少幅が、基準財政需要額の減少幅を上回り、財政力の低下につながっている。令和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年度は、前年度と比べ基準財政需要額</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が増加し</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、収入額</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は減少した</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ため、令和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年度の数値を下回ることとなった。</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本町の町税は、個人住民税と固定資産税が大部分を占めているため、収入増加策と歳出削減策を継続することが今後の課題となっている。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125413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8770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105304</xdr:rowOff>
    </xdr:from>
    <xdr:to>
      <xdr:col>19</xdr:col>
      <xdr:colOff>133350</xdr:colOff>
      <xdr:row>43</xdr:row>
      <xdr:rowOff>115358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85196</xdr:rowOff>
    </xdr:from>
    <xdr:to>
      <xdr:col>15</xdr:col>
      <xdr:colOff>82550</xdr:colOff>
      <xdr:row>43</xdr:row>
      <xdr:rowOff>105304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5754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85196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2738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74613</xdr:rowOff>
    </xdr:from>
    <xdr:to>
      <xdr:col>23</xdr:col>
      <xdr:colOff>184150</xdr:colOff>
      <xdr:row>44</xdr:row>
      <xdr:rowOff>4763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46690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1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54504</xdr:rowOff>
    </xdr:from>
    <xdr:to>
      <xdr:col>15</xdr:col>
      <xdr:colOff>133350</xdr:colOff>
      <xdr:row>43</xdr:row>
      <xdr:rowOff>156104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140881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34396</xdr:rowOff>
    </xdr:from>
    <xdr:to>
      <xdr:col>11</xdr:col>
      <xdr:colOff>82550</xdr:colOff>
      <xdr:row>43</xdr:row>
      <xdr:rowOff>135996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0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120773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経常収支比率は、前年度の</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92.0</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96.4</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％へと</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プラス</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となった。これは、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歳入は普通交付税等が増</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一方</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歳出では人件費</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物件費等の増が歳入の増加幅を上回ったことにより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、経常的経費充当一般財源の額が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となったことが大きな要因となっている。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今後については、地方税収入の減少傾向は継続すると見込まれ、扶助費の増加に加え物価高騰などによる物件費の上昇により悪化する余地があるため、引き続き人件費や物件費の削減を図る必要がある。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133350</xdr:rowOff>
    </xdr:from>
    <xdr:to>
      <xdr:col>23</xdr:col>
      <xdr:colOff>133350</xdr:colOff>
      <xdr:row>66</xdr:row>
      <xdr:rowOff>138854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77600"/>
          <a:ext cx="8382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133350</xdr:rowOff>
    </xdr:from>
    <xdr:to>
      <xdr:col>19</xdr:col>
      <xdr:colOff>133350</xdr:colOff>
      <xdr:row>66</xdr:row>
      <xdr:rowOff>171027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277600"/>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73025</xdr:rowOff>
    </xdr:from>
    <xdr:to>
      <xdr:col>15</xdr:col>
      <xdr:colOff>82550</xdr:colOff>
      <xdr:row>66</xdr:row>
      <xdr:rowOff>171027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217275"/>
          <a:ext cx="889000" cy="26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73025</xdr:rowOff>
    </xdr:from>
    <xdr:to>
      <xdr:col>11</xdr:col>
      <xdr:colOff>31750</xdr:colOff>
      <xdr:row>67</xdr:row>
      <xdr:rowOff>104140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217275"/>
          <a:ext cx="889000" cy="3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88054</xdr:rowOff>
    </xdr:from>
    <xdr:to>
      <xdr:col>23</xdr:col>
      <xdr:colOff>184150</xdr:colOff>
      <xdr:row>67</xdr:row>
      <xdr:rowOff>18204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60131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7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82550</xdr:rowOff>
    </xdr:from>
    <xdr:to>
      <xdr:col>19</xdr:col>
      <xdr:colOff>184150</xdr:colOff>
      <xdr:row>66</xdr:row>
      <xdr:rowOff>12700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168927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1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120227</xdr:rowOff>
    </xdr:from>
    <xdr:to>
      <xdr:col>15</xdr:col>
      <xdr:colOff>133350</xdr:colOff>
      <xdr:row>67</xdr:row>
      <xdr:rowOff>50377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43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35154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52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22225</xdr:rowOff>
    </xdr:from>
    <xdr:to>
      <xdr:col>11</xdr:col>
      <xdr:colOff>82550</xdr:colOff>
      <xdr:row>65</xdr:row>
      <xdr:rowOff>123825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108602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53340</xdr:rowOff>
    </xdr:from>
    <xdr:to>
      <xdr:col>7</xdr:col>
      <xdr:colOff>31750</xdr:colOff>
      <xdr:row>67</xdr:row>
      <xdr:rowOff>154940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54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139717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62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[175,664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年度の人件費は、退職金の</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増や給与改定に</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より</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、物件費については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予防接種やごみ委託費の増等により増となり、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合計額は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増加したが</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、類似団体内平均値</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を下回っている</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今後については、事務事業の見直しや、民間委託や民営化の推進、公共施設の再編、再配置、人員の適正化を図り、歳出削減に努めていく。</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48963</xdr:rowOff>
    </xdr:from>
    <xdr:to>
      <xdr:col>23</xdr:col>
      <xdr:colOff>133350</xdr:colOff>
      <xdr:row>81</xdr:row>
      <xdr:rowOff>57610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36413"/>
          <a:ext cx="838200" cy="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42388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9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48963</xdr:rowOff>
    </xdr:from>
    <xdr:to>
      <xdr:col>19</xdr:col>
      <xdr:colOff>133350</xdr:colOff>
      <xdr:row>81</xdr:row>
      <xdr:rowOff>72202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36413"/>
          <a:ext cx="889000" cy="2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48515</xdr:rowOff>
    </xdr:from>
    <xdr:to>
      <xdr:col>15</xdr:col>
      <xdr:colOff>82550</xdr:colOff>
      <xdr:row>81</xdr:row>
      <xdr:rowOff>72202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35965"/>
          <a:ext cx="889000" cy="2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36342</xdr:rowOff>
    </xdr:from>
    <xdr:to>
      <xdr:col>11</xdr:col>
      <xdr:colOff>31750</xdr:colOff>
      <xdr:row>81</xdr:row>
      <xdr:rowOff>48515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23792"/>
          <a:ext cx="889000" cy="1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6810</xdr:rowOff>
    </xdr:from>
    <xdr:to>
      <xdr:col>23</xdr:col>
      <xdr:colOff>184150</xdr:colOff>
      <xdr:row>81</xdr:row>
      <xdr:rowOff>108410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9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99537</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15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169613</xdr:rowOff>
    </xdr:from>
    <xdr:to>
      <xdr:col>19</xdr:col>
      <xdr:colOff>184150</xdr:colOff>
      <xdr:row>81</xdr:row>
      <xdr:rowOff>99763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8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109940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54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21402</xdr:rowOff>
    </xdr:from>
    <xdr:to>
      <xdr:col>15</xdr:col>
      <xdr:colOff>133350</xdr:colOff>
      <xdr:row>81</xdr:row>
      <xdr:rowOff>123002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0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133179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77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169165</xdr:rowOff>
    </xdr:from>
    <xdr:to>
      <xdr:col>11</xdr:col>
      <xdr:colOff>82550</xdr:colOff>
      <xdr:row>81</xdr:row>
      <xdr:rowOff>99315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109492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54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156992</xdr:rowOff>
    </xdr:from>
    <xdr:to>
      <xdr:col>7</xdr:col>
      <xdr:colOff>31750</xdr:colOff>
      <xdr:row>81</xdr:row>
      <xdr:rowOff>87142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7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97319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4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本町のラスパイレス指数は、平成</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年度末に職級に応じた職員給与カット（</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％）が終了したことなどにより、平成</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97.7</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ポイントへ上昇し、その後はほぼ横ばいで推移してきた。</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それぞれの階層にける職員数が少なく、少人数の変動によって平均給料月額が大きく変動するという特徴があ</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るが</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年度は経験年数階層の人数が変動したことにより平均給料月額が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し、ラスパイレス指数が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減少し</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た。</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63947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85</xdr:row>
      <xdr:rowOff>123673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67394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77712</xdr:rowOff>
    </xdr:from>
    <xdr:to>
      <xdr:col>72</xdr:col>
      <xdr:colOff>203200</xdr:colOff>
      <xdr:row>85</xdr:row>
      <xdr:rowOff>123673</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65096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77712</xdr:rowOff>
    </xdr:from>
    <xdr:to>
      <xdr:col>68</xdr:col>
      <xdr:colOff>152400</xdr:colOff>
      <xdr:row>86</xdr:row>
      <xdr:rowOff>9677</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50962"/>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72873</xdr:rowOff>
    </xdr:from>
    <xdr:to>
      <xdr:col>73</xdr:col>
      <xdr:colOff>44450</xdr:colOff>
      <xdr:row>86</xdr:row>
      <xdr:rowOff>3023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159250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73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26912</xdr:rowOff>
    </xdr:from>
    <xdr:to>
      <xdr:col>68</xdr:col>
      <xdr:colOff>203200</xdr:colOff>
      <xdr:row>85</xdr:row>
      <xdr:rowOff>128512</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113289</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130327</xdr:rowOff>
    </xdr:from>
    <xdr:to>
      <xdr:col>64</xdr:col>
      <xdr:colOff>152400</xdr:colOff>
      <xdr:row>86</xdr:row>
      <xdr:rowOff>60477</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45254</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本町では、平成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年度から消防事務を箕面市に委託、令和元年度から水道事業を大阪広域水道企業団に統合した。以降職員数はほぼ横ばい状態である。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今後については、事務事業の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統廃合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、縮小、公共施設の再編、再配置を行い公共施設の適正化を図り、再任用職員を活用しながら人員の適正化を図る。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168698</xdr:rowOff>
    </xdr:from>
    <xdr:to>
      <xdr:col>81</xdr:col>
      <xdr:colOff>44450</xdr:colOff>
      <xdr:row>60</xdr:row>
      <xdr:rowOff>13335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8424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168698</xdr:rowOff>
    </xdr:from>
    <xdr:to>
      <xdr:col>77</xdr:col>
      <xdr:colOff>44450</xdr:colOff>
      <xdr:row>59</xdr:row>
      <xdr:rowOff>170039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284248"/>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170039</xdr:rowOff>
    </xdr:from>
    <xdr:to>
      <xdr:col>72</xdr:col>
      <xdr:colOff>203200</xdr:colOff>
      <xdr:row>60</xdr:row>
      <xdr:rowOff>2611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28558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159314</xdr:rowOff>
    </xdr:from>
    <xdr:to>
      <xdr:col>68</xdr:col>
      <xdr:colOff>152400</xdr:colOff>
      <xdr:row>60</xdr:row>
      <xdr:rowOff>2611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74864"/>
          <a:ext cx="889000" cy="1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133985</xdr:rowOff>
    </xdr:from>
    <xdr:to>
      <xdr:col>81</xdr:col>
      <xdr:colOff>95250</xdr:colOff>
      <xdr:row>60</xdr:row>
      <xdr:rowOff>64135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150512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9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117898</xdr:rowOff>
    </xdr:from>
    <xdr:to>
      <xdr:col>77</xdr:col>
      <xdr:colOff>95250</xdr:colOff>
      <xdr:row>60</xdr:row>
      <xdr:rowOff>48048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58225</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02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119239</xdr:rowOff>
    </xdr:from>
    <xdr:to>
      <xdr:col>73</xdr:col>
      <xdr:colOff>44450</xdr:colOff>
      <xdr:row>60</xdr:row>
      <xdr:rowOff>49389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3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59566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0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123261</xdr:rowOff>
    </xdr:from>
    <xdr:to>
      <xdr:col>68</xdr:col>
      <xdr:colOff>203200</xdr:colOff>
      <xdr:row>60</xdr:row>
      <xdr:rowOff>53411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63588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07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108514</xdr:rowOff>
    </xdr:from>
    <xdr:to>
      <xdr:col>64</xdr:col>
      <xdr:colOff>152400</xdr:colOff>
      <xdr:row>60</xdr:row>
      <xdr:rowOff>38664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48841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9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地方債償還完了により分子が減となり、標準財政規模の増により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単年度の数値が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たが、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ヶ年平均</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では過去の単年度比率</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影響で</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実質公債費比率</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は増加</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した。交付税措置のある地方債の発行以外はなるべく行わない方針で地方債発行額を抑制しており、この方針を維持していくことにより実質公債費比率の抑制にも努めていく。</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今後は公債費割合に留意しつつ、小中一貫校の整備、老朽化した公共施設の再編・再配置等に取り組む必要があり、過疎債などの地方債を適切に活用することが重要となる。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3810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2521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19896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0252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19896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332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60113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3326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退職手当の減により将来負担額は減少し、交付税参入予定額の増により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充当可能な財源等は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増加した。</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分子全体がマイナスであったため、令和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年度の将来負担比率は算出されなかった。</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今後については、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公共施設の再編</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整備により、歳出増加が見込まれる。公共施設の再編・再配置や、事務事業の廃止、縮小などの見直しを行い、民間委託や民営化の推進を行っていくとともに、再任用職員の活用など、人員の適正化を図り、歳出削減に努めていく。</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17,804
17,661
34.34
8,948,274
8,378,641
521,007
5,110,623
5,216,071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mn-lt"/>
              <a:ea typeface="+mn-ea"/>
              <a:cs typeface="+mn-cs"/>
            </a:rPr>
            <a:t>　</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本町は</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人口当たりの</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人件費と人件費に準ずる費用の計は類似団体</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平均よりも</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低く</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、人口当たりの職員数も少ない。しかし人口急増期に職員の採用を増やし、以降抑制してきた。これにより年齢層の高い職員数が多く、階層に偏りがあり、ラスパイレス指数も府内</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町村平均を下回るが類似団体平均より高い。これにより歳出全体における人件費に係る比率は類似団体内平均値よりかなり高くなっている。</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これまで人件費の圧縮を図るため、平成</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月から消防事務を箕面市に委託し、令和元年度には水道事業を大阪広域水道企業団に統合した。今後は公共施設等の再編や再任用の活用などにより、人員の適正化を図り、さらなる人件費の削減に努める。</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50800</xdr:rowOff>
    </xdr:from>
    <xdr:to>
      <xdr:col>24</xdr:col>
      <xdr:colOff>25400</xdr:colOff>
      <xdr:row>38</xdr:row>
      <xdr:rowOff>134620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3720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106697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62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38</xdr:row>
      <xdr:rowOff>134620</xdr:rowOff>
    </xdr:from>
    <xdr:to>
      <xdr:col>24</xdr:col>
      <xdr:colOff>114300</xdr:colOff>
      <xdr:row>38</xdr:row>
      <xdr:rowOff>134620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64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137177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50800</xdr:rowOff>
    </xdr:from>
    <xdr:to>
      <xdr:col>24</xdr:col>
      <xdr:colOff>114300</xdr:colOff>
      <xdr:row>32</xdr:row>
      <xdr:rowOff>50800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39370</xdr:rowOff>
    </xdr:from>
    <xdr:to>
      <xdr:col>24</xdr:col>
      <xdr:colOff>25400</xdr:colOff>
      <xdr:row>38</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8302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168927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82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152400</xdr:rowOff>
    </xdr:from>
    <xdr:to>
      <xdr:col>24</xdr:col>
      <xdr:colOff>76200</xdr:colOff>
      <xdr:row>35</xdr:row>
      <xdr:rowOff>82550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39370</xdr:rowOff>
    </xdr:from>
    <xdr:to>
      <xdr:col>19</xdr:col>
      <xdr:colOff>187325</xdr:colOff>
      <xdr:row>38</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83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xdr:rowOff>
    </xdr:from>
    <xdr:to>
      <xdr:col>15</xdr:col>
      <xdr:colOff>98425</xdr:colOff>
      <xdr:row>38</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27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60960</xdr:rowOff>
    </xdr:from>
    <xdr:to>
      <xdr:col>15</xdr:col>
      <xdr:colOff>149225</xdr:colOff>
      <xdr:row>34</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xdr:rowOff>
    </xdr:from>
    <xdr:to>
      <xdr:col>11</xdr:col>
      <xdr:colOff>9525</xdr:colOff>
      <xdr:row>40</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278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22860</xdr:rowOff>
    </xdr:from>
    <xdr:to>
      <xdr:col>11</xdr:col>
      <xdr:colOff>60325</xdr:colOff>
      <xdr:row>34</xdr:row>
      <xdr:rowOff>124460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134637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11430</xdr:rowOff>
    </xdr:from>
    <xdr:to>
      <xdr:col>6</xdr:col>
      <xdr:colOff>171450</xdr:colOff>
      <xdr:row>35</xdr:row>
      <xdr:rowOff>113030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123207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68580</xdr:rowOff>
    </xdr:from>
    <xdr:to>
      <xdr:col>24</xdr:col>
      <xdr:colOff>76200</xdr:colOff>
      <xdr:row>38</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148607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9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160020</xdr:rowOff>
    </xdr:from>
    <xdr:to>
      <xdr:col>20</xdr:col>
      <xdr:colOff>38100</xdr:colOff>
      <xdr:row>37</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74947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140970</xdr:rowOff>
    </xdr:from>
    <xdr:to>
      <xdr:col>15</xdr:col>
      <xdr:colOff>149225</xdr:colOff>
      <xdr:row>38</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55897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133350</xdr:rowOff>
    </xdr:from>
    <xdr:to>
      <xdr:col>11</xdr:col>
      <xdr:colOff>60325</xdr:colOff>
      <xdr:row>38</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0</xdr:rowOff>
    </xdr:from>
    <xdr:to>
      <xdr:col>6</xdr:col>
      <xdr:colOff>171450</xdr:colOff>
      <xdr:row>40</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物件費は類似団体内平均値と</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同</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水準となっている</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が大阪府平均より高い。</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本町は東西を山で分割された地形となっており、東西それぞれの地域に公共施設が整備されているため、物件費が上昇しやすい環境にある。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今後は公共施設の再編・再配置などにより、効果的な物件費の削減を図る。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138430</xdr:rowOff>
    </xdr:from>
    <xdr:to>
      <xdr:col>82</xdr:col>
      <xdr:colOff>107950</xdr:colOff>
      <xdr:row>16</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101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30988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101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16</xdr:row>
      <xdr:rowOff>30988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1874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16</xdr:row>
      <xdr:rowOff>3556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1874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105427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87630</xdr:rowOff>
    </xdr:from>
    <xdr:to>
      <xdr:col>78</xdr:col>
      <xdr:colOff>120650</xdr:colOff>
      <xdr:row>16</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151638</xdr:rowOff>
    </xdr:from>
    <xdr:to>
      <xdr:col>74</xdr:col>
      <xdr:colOff>31750</xdr:colOff>
      <xdr:row>16</xdr:row>
      <xdr:rowOff>81788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66565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124206</xdr:rowOff>
    </xdr:from>
    <xdr:to>
      <xdr:col>65</xdr:col>
      <xdr:colOff>53975</xdr:colOff>
      <xdr:row>16</xdr:row>
      <xdr:rowOff>54356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39133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8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に比べて、本町の扶助費割合が低い主な原因は、町内に民間の保育所がなく、民間保育所に係る扶助費の負担が生じないことが挙げられる。今後は高齢化に伴う医療・福祉関係の社会保障費の増加が見込まれ、扶助費の増加が予想さ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15422</xdr:rowOff>
    </xdr:from>
    <xdr:to>
      <xdr:col>24</xdr:col>
      <xdr:colOff>25400</xdr:colOff>
      <xdr:row>53</xdr:row>
      <xdr:rowOff>58965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02272"/>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15422</xdr:rowOff>
    </xdr:from>
    <xdr:to>
      <xdr:col>19</xdr:col>
      <xdr:colOff>187325</xdr:colOff>
      <xdr:row>53</xdr:row>
      <xdr:rowOff>15422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02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154215</xdr:rowOff>
    </xdr:from>
    <xdr:to>
      <xdr:col>15</xdr:col>
      <xdr:colOff>98425</xdr:colOff>
      <xdr:row>53</xdr:row>
      <xdr:rowOff>15422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69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143328</xdr:rowOff>
    </xdr:from>
    <xdr:to>
      <xdr:col>11</xdr:col>
      <xdr:colOff>9525</xdr:colOff>
      <xdr:row>52</xdr:row>
      <xdr:rowOff>154215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058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8165</xdr:rowOff>
    </xdr:from>
    <xdr:to>
      <xdr:col>24</xdr:col>
      <xdr:colOff>76200</xdr:colOff>
      <xdr:row>53</xdr:row>
      <xdr:rowOff>109765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24692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136072</xdr:rowOff>
    </xdr:from>
    <xdr:to>
      <xdr:col>20</xdr:col>
      <xdr:colOff>38100</xdr:colOff>
      <xdr:row>53</xdr:row>
      <xdr:rowOff>66222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05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76399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82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136072</xdr:rowOff>
    </xdr:from>
    <xdr:to>
      <xdr:col>15</xdr:col>
      <xdr:colOff>149225</xdr:colOff>
      <xdr:row>53</xdr:row>
      <xdr:rowOff>66222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5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76399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2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103415</xdr:rowOff>
    </xdr:from>
    <xdr:to>
      <xdr:col>11</xdr:col>
      <xdr:colOff>60325</xdr:colOff>
      <xdr:row>53</xdr:row>
      <xdr:rowOff>33565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43742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92528</xdr:rowOff>
    </xdr:from>
    <xdr:to>
      <xdr:col>6</xdr:col>
      <xdr:colOff>171450</xdr:colOff>
      <xdr:row>53</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32855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77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その他は主に維持補修費や繰出金であり、類似団体内平均値と比べて高い水準となっている。維持補修費については本町は東西を山で分割された地形となっており、人口急増期に東西それぞれの地域に公共施設を整備したことにより、上昇しやすい傾向にあり、公共施設の老朽化に伴い、維持補修費の増加が見込まれる。今後は公共施設の再編・再配置を行い、維持補修費の削減に努めていく。</a:t>
          </a:r>
          <a:endParaRPr kumimoji="0" lang="ja-JP" altLang="ja-JP"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また、繰出金については、急激な人口減少と高齢化に伴い、給付費</a:t>
          </a:r>
          <a:r>
            <a:rPr kumimoji="1" lang="ja-JP" altLang="en-US"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増加傾向にある。繰出金の軽減を図るため、疾病予防と健康増進、介護予防に取り組む必要がある。</a:t>
          </a:r>
          <a:endParaRPr kumimoji="0" lang="ja-JP" altLang="ja-JP"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60</xdr:row>
      <xdr:rowOff>78015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5185"/>
          <a:ext cx="0" cy="134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50092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3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78015</xdr:rowOff>
    </xdr:from>
    <xdr:to>
      <xdr:col>82</xdr:col>
      <xdr:colOff>196850</xdr:colOff>
      <xdr:row>60</xdr:row>
      <xdr:rowOff>78015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6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78015</xdr:rowOff>
    </xdr:from>
    <xdr:to>
      <xdr:col>82</xdr:col>
      <xdr:colOff>107950</xdr:colOff>
      <xdr:row>61</xdr:row>
      <xdr:rowOff>102507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365015"/>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1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154215</xdr:rowOff>
    </xdr:from>
    <xdr:to>
      <xdr:col>78</xdr:col>
      <xdr:colOff>69850</xdr:colOff>
      <xdr:row>61</xdr:row>
      <xdr:rowOff>102507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4412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40822</xdr:rowOff>
    </xdr:from>
    <xdr:to>
      <xdr:col>78</xdr:col>
      <xdr:colOff>120650</xdr:colOff>
      <xdr:row>57</xdr:row>
      <xdr:rowOff>142422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152599</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2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60</xdr:row>
      <xdr:rowOff>154215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23500"/>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60</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23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27215</xdr:rowOff>
    </xdr:from>
    <xdr:to>
      <xdr:col>82</xdr:col>
      <xdr:colOff>158750</xdr:colOff>
      <xdr:row>60</xdr:row>
      <xdr:rowOff>128815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107242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2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51707</xdr:rowOff>
    </xdr:from>
    <xdr:to>
      <xdr:col>78</xdr:col>
      <xdr:colOff>120650</xdr:colOff>
      <xdr:row>61</xdr:row>
      <xdr:rowOff>153307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138084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9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103415</xdr:rowOff>
    </xdr:from>
    <xdr:to>
      <xdr:col>74</xdr:col>
      <xdr:colOff>31750</xdr:colOff>
      <xdr:row>61</xdr:row>
      <xdr:rowOff>33565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18342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7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年度は下水道事業が企業会計へ移行したことにより、補助費等の割合が増加した。</a:t>
          </a:r>
          <a:endPar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消防事務委託や</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一部事務組合の負担金は、今後施設</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や設備</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更新</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により負担が増える見込みである。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155575</xdr:rowOff>
    </xdr:from>
    <xdr:to>
      <xdr:col>82</xdr:col>
      <xdr:colOff>107950</xdr:colOff>
      <xdr:row>35</xdr:row>
      <xdr:rowOff>121285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984875"/>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155575</xdr:rowOff>
    </xdr:from>
    <xdr:to>
      <xdr:col>78</xdr:col>
      <xdr:colOff>69850</xdr:colOff>
      <xdr:row>35</xdr:row>
      <xdr:rowOff>167005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984875"/>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41275</xdr:rowOff>
    </xdr:from>
    <xdr:to>
      <xdr:col>73</xdr:col>
      <xdr:colOff>180975</xdr:colOff>
      <xdr:row>35</xdr:row>
      <xdr:rowOff>167005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4202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41275</xdr:rowOff>
    </xdr:from>
    <xdr:to>
      <xdr:col>69</xdr:col>
      <xdr:colOff>92075</xdr:colOff>
      <xdr:row>35</xdr:row>
      <xdr:rowOff>81280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420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70485</xdr:rowOff>
    </xdr:from>
    <xdr:to>
      <xdr:col>82</xdr:col>
      <xdr:colOff>158750</xdr:colOff>
      <xdr:row>36</xdr:row>
      <xdr:rowOff>635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87012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16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104775</xdr:rowOff>
    </xdr:from>
    <xdr:to>
      <xdr:col>78</xdr:col>
      <xdr:colOff>120650</xdr:colOff>
      <xdr:row>35</xdr:row>
      <xdr:rowOff>34925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45102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0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116205</xdr:rowOff>
    </xdr:from>
    <xdr:to>
      <xdr:col>74</xdr:col>
      <xdr:colOff>31750</xdr:colOff>
      <xdr:row>36</xdr:row>
      <xdr:rowOff>46355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31132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0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161925</xdr:rowOff>
    </xdr:from>
    <xdr:to>
      <xdr:col>69</xdr:col>
      <xdr:colOff>142875</xdr:colOff>
      <xdr:row>35</xdr:row>
      <xdr:rowOff>92075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102252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30480</xdr:rowOff>
    </xdr:from>
    <xdr:to>
      <xdr:col>65</xdr:col>
      <xdr:colOff>53975</xdr:colOff>
      <xdr:row>35</xdr:row>
      <xdr:rowOff>132080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142257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本町ではここ数年にわたり、交付税措置のある地方債以外は発行しない方針で、公債費の抑制に努めている。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今後は公債費割合に留意しつつ、小中一貫校の整備、老朽化した公共施設の再編・再配置等に取り組む必要があり、過疎債などの地方債を適切に活用することが重要となる。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67563</xdr:rowOff>
    </xdr:from>
    <xdr:to>
      <xdr:col>24</xdr:col>
      <xdr:colOff>25400</xdr:colOff>
      <xdr:row>76</xdr:row>
      <xdr:rowOff>85852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97763"/>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85852</xdr:rowOff>
    </xdr:from>
    <xdr:to>
      <xdr:col>19</xdr:col>
      <xdr:colOff>187325</xdr:colOff>
      <xdr:row>76</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1160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85852</xdr:rowOff>
    </xdr:from>
    <xdr:to>
      <xdr:col>15</xdr:col>
      <xdr:colOff>98425</xdr:colOff>
      <xdr:row>76</xdr:row>
      <xdr:rowOff>104139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160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85852</xdr:rowOff>
    </xdr:from>
    <xdr:to>
      <xdr:col>11</xdr:col>
      <xdr:colOff>9525</xdr:colOff>
      <xdr:row>76</xdr:row>
      <xdr:rowOff>127000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160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xdr:rowOff>
    </xdr:from>
    <xdr:to>
      <xdr:col>24</xdr:col>
      <xdr:colOff>76200</xdr:colOff>
      <xdr:row>76</xdr:row>
      <xdr:rowOff>118363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33291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35052</xdr:rowOff>
    </xdr:from>
    <xdr:to>
      <xdr:col>20</xdr:col>
      <xdr:colOff>38100</xdr:colOff>
      <xdr:row>76</xdr:row>
      <xdr:rowOff>136652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146829</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35052</xdr:rowOff>
    </xdr:from>
    <xdr:to>
      <xdr:col>11</xdr:col>
      <xdr:colOff>60325</xdr:colOff>
      <xdr:row>76</xdr:row>
      <xdr:rowOff>136652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146829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chemeClr val="tx1"/>
              </a:solidFill>
              <a:effectLst/>
              <a:uLnTx/>
              <a:uFillTx/>
              <a:latin typeface="+mn-lt"/>
              <a:ea typeface="+mn-ea"/>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公債費以外の割合は類似団体内平均値に比べて高い水準となっている。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人件費の増加により増加した</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影響が大きい。</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本町における町税は年々減少傾向にあるため、経常一般財源確保の困難さが増す。今後は公共施設等の再編や再任用の活用により、人員の適正化を図り、人件費</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物件費等の削減に努める。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145287</xdr:rowOff>
    </xdr:from>
    <xdr:to>
      <xdr:col>82</xdr:col>
      <xdr:colOff>107950</xdr:colOff>
      <xdr:row>80</xdr:row>
      <xdr:rowOff>21844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518387"/>
          <a:ext cx="8382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145287</xdr:rowOff>
    </xdr:from>
    <xdr:to>
      <xdr:col>78</xdr:col>
      <xdr:colOff>69850</xdr:colOff>
      <xdr:row>80</xdr:row>
      <xdr:rowOff>21844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518387"/>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76708</xdr:rowOff>
    </xdr:from>
    <xdr:to>
      <xdr:col>73</xdr:col>
      <xdr:colOff>180975</xdr:colOff>
      <xdr:row>80</xdr:row>
      <xdr:rowOff>21844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449808"/>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76708</xdr:rowOff>
    </xdr:from>
    <xdr:to>
      <xdr:col>69</xdr:col>
      <xdr:colOff>92075</xdr:colOff>
      <xdr:row>80</xdr:row>
      <xdr:rowOff>117856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449808"/>
          <a:ext cx="88900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142494</xdr:rowOff>
    </xdr:from>
    <xdr:to>
      <xdr:col>82</xdr:col>
      <xdr:colOff>158750</xdr:colOff>
      <xdr:row>80</xdr:row>
      <xdr:rowOff>72644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51071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94487</xdr:rowOff>
    </xdr:from>
    <xdr:to>
      <xdr:col>78</xdr:col>
      <xdr:colOff>120650</xdr:colOff>
      <xdr:row>79</xdr:row>
      <xdr:rowOff>24637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9414</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553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142494</xdr:rowOff>
    </xdr:from>
    <xdr:to>
      <xdr:col>74</xdr:col>
      <xdr:colOff>31750</xdr:colOff>
      <xdr:row>80</xdr:row>
      <xdr:rowOff>72644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57421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77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25908</xdr:rowOff>
    </xdr:from>
    <xdr:to>
      <xdr:col>69</xdr:col>
      <xdr:colOff>142875</xdr:colOff>
      <xdr:row>78</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112285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67056</xdr:rowOff>
    </xdr:from>
    <xdr:to>
      <xdr:col>65</xdr:col>
      <xdr:colOff>53975</xdr:colOff>
      <xdr:row>80</xdr:row>
      <xdr:rowOff>168656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7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153433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86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151123</xdr:rowOff>
    </xdr:from>
    <xdr:to>
      <xdr:col>29</xdr:col>
      <xdr:colOff>127000</xdr:colOff>
      <xdr:row>18</xdr:row>
      <xdr:rowOff>78482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13398"/>
          <a:ext cx="647700" cy="98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78482</xdr:rowOff>
    </xdr:from>
    <xdr:to>
      <xdr:col>26</xdr:col>
      <xdr:colOff>50800</xdr:colOff>
      <xdr:row>18</xdr:row>
      <xdr:rowOff>87986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12207"/>
          <a:ext cx="698500" cy="9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87986</xdr:rowOff>
    </xdr:from>
    <xdr:to>
      <xdr:col>22</xdr:col>
      <xdr:colOff>114300</xdr:colOff>
      <xdr:row>18</xdr:row>
      <xdr:rowOff>98512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21711"/>
          <a:ext cx="698500" cy="10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93145</xdr:rowOff>
    </xdr:from>
    <xdr:to>
      <xdr:col>18</xdr:col>
      <xdr:colOff>177800</xdr:colOff>
      <xdr:row>18</xdr:row>
      <xdr:rowOff>98512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26870"/>
          <a:ext cx="698500" cy="53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100323</xdr:rowOff>
    </xdr:from>
    <xdr:to>
      <xdr:col>29</xdr:col>
      <xdr:colOff>177800</xdr:colOff>
      <xdr:row>18</xdr:row>
      <xdr:rowOff>30473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62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72400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34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27682</xdr:rowOff>
    </xdr:from>
    <xdr:to>
      <xdr:col>26</xdr:col>
      <xdr:colOff>101600</xdr:colOff>
      <xdr:row>18</xdr:row>
      <xdr:rowOff>129282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61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114059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47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37186</xdr:rowOff>
    </xdr:from>
    <xdr:to>
      <xdr:col>22</xdr:col>
      <xdr:colOff>165100</xdr:colOff>
      <xdr:row>18</xdr:row>
      <xdr:rowOff>138785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7091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123563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5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47712</xdr:rowOff>
    </xdr:from>
    <xdr:to>
      <xdr:col>19</xdr:col>
      <xdr:colOff>38100</xdr:colOff>
      <xdr:row>18</xdr:row>
      <xdr:rowOff>149312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814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134089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67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42345</xdr:rowOff>
    </xdr:from>
    <xdr:to>
      <xdr:col>15</xdr:col>
      <xdr:colOff>101600</xdr:colOff>
      <xdr:row>18</xdr:row>
      <xdr:rowOff>143945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76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128722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6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293401</xdr:rowOff>
    </xdr:from>
    <xdr:to>
      <xdr:col>29</xdr:col>
      <xdr:colOff>127000</xdr:colOff>
      <xdr:row>35</xdr:row>
      <xdr:rowOff>314623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03751"/>
          <a:ext cx="647700" cy="21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285915</xdr:rowOff>
    </xdr:from>
    <xdr:to>
      <xdr:col>26</xdr:col>
      <xdr:colOff>50800</xdr:colOff>
      <xdr:row>35</xdr:row>
      <xdr:rowOff>293401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96265"/>
          <a:ext cx="698500" cy="7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285915</xdr:rowOff>
    </xdr:from>
    <xdr:to>
      <xdr:col>22</xdr:col>
      <xdr:colOff>114300</xdr:colOff>
      <xdr:row>36</xdr:row>
      <xdr:rowOff>14053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96265"/>
          <a:ext cx="698500" cy="71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285934</xdr:rowOff>
    </xdr:from>
    <xdr:to>
      <xdr:col>18</xdr:col>
      <xdr:colOff>177800</xdr:colOff>
      <xdr:row>36</xdr:row>
      <xdr:rowOff>14053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96284"/>
          <a:ext cx="698500" cy="71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263823</xdr:rowOff>
    </xdr:from>
    <xdr:to>
      <xdr:col>29</xdr:col>
      <xdr:colOff>177800</xdr:colOff>
      <xdr:row>36</xdr:row>
      <xdr:rowOff>22523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74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235900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46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242601</xdr:rowOff>
    </xdr:from>
    <xdr:to>
      <xdr:col>26</xdr:col>
      <xdr:colOff>101600</xdr:colOff>
      <xdr:row>36</xdr:row>
      <xdr:rowOff>1301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52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328978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39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235115</xdr:rowOff>
    </xdr:from>
    <xdr:to>
      <xdr:col>22</xdr:col>
      <xdr:colOff>165100</xdr:colOff>
      <xdr:row>35</xdr:row>
      <xdr:rowOff>336715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45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321492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31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306153</xdr:rowOff>
    </xdr:from>
    <xdr:to>
      <xdr:col>19</xdr:col>
      <xdr:colOff>38100</xdr:colOff>
      <xdr:row>36</xdr:row>
      <xdr:rowOff>64853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16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49630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02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235134</xdr:rowOff>
    </xdr:from>
    <xdr:to>
      <xdr:col>15</xdr:col>
      <xdr:colOff>101600</xdr:colOff>
      <xdr:row>35</xdr:row>
      <xdr:rowOff>336734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45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321511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31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17,804
17,661
34.34
8,948,274
8,378,641
521,007
5,110,623
5,216,071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134480</xdr:rowOff>
    </xdr:from>
    <xdr:to>
      <xdr:col>24</xdr:col>
      <xdr:colOff>63500</xdr:colOff>
      <xdr:row>36</xdr:row>
      <xdr:rowOff>126911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35230"/>
          <a:ext cx="838200" cy="16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100711</xdr:rowOff>
    </xdr:from>
    <xdr:to>
      <xdr:col>19</xdr:col>
      <xdr:colOff>177800</xdr:colOff>
      <xdr:row>36</xdr:row>
      <xdr:rowOff>126911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72911"/>
          <a:ext cx="889000" cy="2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78118</xdr:rowOff>
    </xdr:from>
    <xdr:to>
      <xdr:col>15</xdr:col>
      <xdr:colOff>50800</xdr:colOff>
      <xdr:row>36</xdr:row>
      <xdr:rowOff>100711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50318"/>
          <a:ext cx="889000" cy="2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7290</xdr:rowOff>
    </xdr:from>
    <xdr:to>
      <xdr:col>10</xdr:col>
      <xdr:colOff>114300</xdr:colOff>
      <xdr:row>36</xdr:row>
      <xdr:rowOff>78118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179490"/>
          <a:ext cx="889000" cy="7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83680</xdr:rowOff>
    </xdr:from>
    <xdr:to>
      <xdr:col>24</xdr:col>
      <xdr:colOff>114300</xdr:colOff>
      <xdr:row>36</xdr:row>
      <xdr:rowOff>13830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8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106557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3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76111</xdr:rowOff>
    </xdr:from>
    <xdr:to>
      <xdr:col>20</xdr:col>
      <xdr:colOff>38100</xdr:colOff>
      <xdr:row>37</xdr:row>
      <xdr:rowOff>6261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22788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2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49911</xdr:rowOff>
    </xdr:from>
    <xdr:to>
      <xdr:col>15</xdr:col>
      <xdr:colOff>101600</xdr:colOff>
      <xdr:row>36</xdr:row>
      <xdr:rowOff>151511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2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168038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9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27318</xdr:rowOff>
    </xdr:from>
    <xdr:to>
      <xdr:col>10</xdr:col>
      <xdr:colOff>165100</xdr:colOff>
      <xdr:row>36</xdr:row>
      <xdr:rowOff>128918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145445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7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127940</xdr:rowOff>
    </xdr:from>
    <xdr:to>
      <xdr:col>6</xdr:col>
      <xdr:colOff>38100</xdr:colOff>
      <xdr:row>36</xdr:row>
      <xdr:rowOff>58090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74617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03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130707</xdr:rowOff>
    </xdr:from>
    <xdr:to>
      <xdr:col>24</xdr:col>
      <xdr:colOff>63500</xdr:colOff>
      <xdr:row>58</xdr:row>
      <xdr:rowOff>130977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4807"/>
          <a:ext cx="838200" cy="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101290</xdr:rowOff>
    </xdr:from>
    <xdr:to>
      <xdr:col>19</xdr:col>
      <xdr:colOff>177800</xdr:colOff>
      <xdr:row>58</xdr:row>
      <xdr:rowOff>130977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5390"/>
          <a:ext cx="889000" cy="2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101290</xdr:rowOff>
    </xdr:from>
    <xdr:to>
      <xdr:col>15</xdr:col>
      <xdr:colOff>50800</xdr:colOff>
      <xdr:row>58</xdr:row>
      <xdr:rowOff>128298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5390"/>
          <a:ext cx="889000" cy="2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128298</xdr:rowOff>
    </xdr:from>
    <xdr:to>
      <xdr:col>10</xdr:col>
      <xdr:colOff>114300</xdr:colOff>
      <xdr:row>58</xdr:row>
      <xdr:rowOff>139899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72398"/>
          <a:ext cx="889000" cy="1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79907</xdr:rowOff>
    </xdr:from>
    <xdr:to>
      <xdr:col>24</xdr:col>
      <xdr:colOff>114300</xdr:colOff>
      <xdr:row>59</xdr:row>
      <xdr:rowOff>10057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166284</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80177</xdr:rowOff>
    </xdr:from>
    <xdr:to>
      <xdr:col>20</xdr:col>
      <xdr:colOff>38100</xdr:colOff>
      <xdr:row>59</xdr:row>
      <xdr:rowOff>10327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1454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1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50490</xdr:rowOff>
    </xdr:from>
    <xdr:to>
      <xdr:col>15</xdr:col>
      <xdr:colOff>101600</xdr:colOff>
      <xdr:row>58</xdr:row>
      <xdr:rowOff>152090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143217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77498</xdr:rowOff>
    </xdr:from>
    <xdr:to>
      <xdr:col>10</xdr:col>
      <xdr:colOff>165100</xdr:colOff>
      <xdr:row>59</xdr:row>
      <xdr:rowOff>7648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170225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89099</xdr:rowOff>
    </xdr:from>
    <xdr:to>
      <xdr:col>6</xdr:col>
      <xdr:colOff>38100</xdr:colOff>
      <xdr:row>59</xdr:row>
      <xdr:rowOff>19249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10376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98803</xdr:rowOff>
    </xdr:from>
    <xdr:to>
      <xdr:col>24</xdr:col>
      <xdr:colOff>63500</xdr:colOff>
      <xdr:row>77</xdr:row>
      <xdr:rowOff>113937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00453"/>
          <a:ext cx="838200" cy="1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113937</xdr:rowOff>
    </xdr:from>
    <xdr:to>
      <xdr:col>19</xdr:col>
      <xdr:colOff>177800</xdr:colOff>
      <xdr:row>77</xdr:row>
      <xdr:rowOff>130235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315587"/>
          <a:ext cx="889000" cy="1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119332</xdr:rowOff>
    </xdr:from>
    <xdr:to>
      <xdr:col>15</xdr:col>
      <xdr:colOff>50800</xdr:colOff>
      <xdr:row>77</xdr:row>
      <xdr:rowOff>130235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20982"/>
          <a:ext cx="889000" cy="1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119332</xdr:rowOff>
    </xdr:from>
    <xdr:to>
      <xdr:col>10</xdr:col>
      <xdr:colOff>114300</xdr:colOff>
      <xdr:row>77</xdr:row>
      <xdr:rowOff>136362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20982"/>
          <a:ext cx="889000" cy="1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48003</xdr:rowOff>
    </xdr:from>
    <xdr:to>
      <xdr:col>24</xdr:col>
      <xdr:colOff>114300</xdr:colOff>
      <xdr:row>77</xdr:row>
      <xdr:rowOff>149603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4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26430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28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63137</xdr:rowOff>
    </xdr:from>
    <xdr:to>
      <xdr:col>20</xdr:col>
      <xdr:colOff>38100</xdr:colOff>
      <xdr:row>77</xdr:row>
      <xdr:rowOff>164737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6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155864</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35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79435</xdr:rowOff>
    </xdr:from>
    <xdr:to>
      <xdr:col>15</xdr:col>
      <xdr:colOff>101600</xdr:colOff>
      <xdr:row>78</xdr:row>
      <xdr:rowOff>9585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8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712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37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68532</xdr:rowOff>
    </xdr:from>
    <xdr:to>
      <xdr:col>10</xdr:col>
      <xdr:colOff>165100</xdr:colOff>
      <xdr:row>77</xdr:row>
      <xdr:rowOff>170132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7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161259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36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85562</xdr:rowOff>
    </xdr:from>
    <xdr:to>
      <xdr:col>6</xdr:col>
      <xdr:colOff>38100</xdr:colOff>
      <xdr:row>78</xdr:row>
      <xdr:rowOff>15712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6839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3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79470</xdr:rowOff>
    </xdr:from>
    <xdr:to>
      <xdr:col>24</xdr:col>
      <xdr:colOff>63500</xdr:colOff>
      <xdr:row>98</xdr:row>
      <xdr:rowOff>86599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881570"/>
          <a:ext cx="838200" cy="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86599</xdr:rowOff>
    </xdr:from>
    <xdr:to>
      <xdr:col>19</xdr:col>
      <xdr:colOff>177800</xdr:colOff>
      <xdr:row>98</xdr:row>
      <xdr:rowOff>94492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88699"/>
          <a:ext cx="889000" cy="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58471</xdr:rowOff>
    </xdr:from>
    <xdr:to>
      <xdr:col>15</xdr:col>
      <xdr:colOff>50800</xdr:colOff>
      <xdr:row>98</xdr:row>
      <xdr:rowOff>94492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860571"/>
          <a:ext cx="889000" cy="3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58471</xdr:rowOff>
    </xdr:from>
    <xdr:to>
      <xdr:col>10</xdr:col>
      <xdr:colOff>114300</xdr:colOff>
      <xdr:row>99</xdr:row>
      <xdr:rowOff>69748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860571"/>
          <a:ext cx="889000" cy="18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28670</xdr:rowOff>
    </xdr:from>
    <xdr:to>
      <xdr:col>24</xdr:col>
      <xdr:colOff>114300</xdr:colOff>
      <xdr:row>98</xdr:row>
      <xdr:rowOff>130270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83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115047</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74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35799</xdr:rowOff>
    </xdr:from>
    <xdr:to>
      <xdr:col>20</xdr:col>
      <xdr:colOff>38100</xdr:colOff>
      <xdr:row>98</xdr:row>
      <xdr:rowOff>137399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8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128526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93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43692</xdr:rowOff>
    </xdr:from>
    <xdr:to>
      <xdr:col>15</xdr:col>
      <xdr:colOff>101600</xdr:colOff>
      <xdr:row>98</xdr:row>
      <xdr:rowOff>145292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4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136419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3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7671</xdr:rowOff>
    </xdr:from>
    <xdr:to>
      <xdr:col>10</xdr:col>
      <xdr:colOff>165100</xdr:colOff>
      <xdr:row>98</xdr:row>
      <xdr:rowOff>109271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0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100398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0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18948</xdr:rowOff>
    </xdr:from>
    <xdr:to>
      <xdr:col>6</xdr:col>
      <xdr:colOff>38100</xdr:colOff>
      <xdr:row>99</xdr:row>
      <xdr:rowOff>120548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99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111675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708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114703</xdr:rowOff>
    </xdr:from>
    <xdr:to>
      <xdr:col>55</xdr:col>
      <xdr:colOff>0</xdr:colOff>
      <xdr:row>38</xdr:row>
      <xdr:rowOff>36731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58353"/>
          <a:ext cx="838200" cy="9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141346</xdr:rowOff>
    </xdr:from>
    <xdr:to>
      <xdr:col>50</xdr:col>
      <xdr:colOff>114300</xdr:colOff>
      <xdr:row>38</xdr:row>
      <xdr:rowOff>36731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84996"/>
          <a:ext cx="889000" cy="6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141346</xdr:rowOff>
    </xdr:from>
    <xdr:to>
      <xdr:col>45</xdr:col>
      <xdr:colOff>177800</xdr:colOff>
      <xdr:row>38</xdr:row>
      <xdr:rowOff>32723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4996"/>
          <a:ext cx="889000" cy="6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162091</xdr:rowOff>
    </xdr:from>
    <xdr:to>
      <xdr:col>41</xdr:col>
      <xdr:colOff>50800</xdr:colOff>
      <xdr:row>38</xdr:row>
      <xdr:rowOff>32723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62841"/>
          <a:ext cx="889000" cy="38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63903</xdr:rowOff>
    </xdr:from>
    <xdr:to>
      <xdr:col>55</xdr:col>
      <xdr:colOff>50800</xdr:colOff>
      <xdr:row>37</xdr:row>
      <xdr:rowOff>165503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0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150280</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2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157381</xdr:rowOff>
    </xdr:from>
    <xdr:to>
      <xdr:col>50</xdr:col>
      <xdr:colOff>165100</xdr:colOff>
      <xdr:row>38</xdr:row>
      <xdr:rowOff>87531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0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78658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9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90546</xdr:rowOff>
    </xdr:from>
    <xdr:to>
      <xdr:col>46</xdr:col>
      <xdr:colOff>38100</xdr:colOff>
      <xdr:row>38</xdr:row>
      <xdr:rowOff>20696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11823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2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153373</xdr:rowOff>
    </xdr:from>
    <xdr:to>
      <xdr:col>41</xdr:col>
      <xdr:colOff>101600</xdr:colOff>
      <xdr:row>38</xdr:row>
      <xdr:rowOff>83523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74650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8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111291</xdr:rowOff>
    </xdr:from>
    <xdr:to>
      <xdr:col>36</xdr:col>
      <xdr:colOff>165100</xdr:colOff>
      <xdr:row>36</xdr:row>
      <xdr:rowOff>41441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1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32568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0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84237</xdr:rowOff>
    </xdr:from>
    <xdr:to>
      <xdr:col>55</xdr:col>
      <xdr:colOff>0</xdr:colOff>
      <xdr:row>58</xdr:row>
      <xdr:rowOff>63924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56887"/>
          <a:ext cx="838200" cy="15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47917</xdr:rowOff>
    </xdr:from>
    <xdr:to>
      <xdr:col>50</xdr:col>
      <xdr:colOff>114300</xdr:colOff>
      <xdr:row>58</xdr:row>
      <xdr:rowOff>63924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92017"/>
          <a:ext cx="889000" cy="1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154729</xdr:rowOff>
    </xdr:from>
    <xdr:to>
      <xdr:col>45</xdr:col>
      <xdr:colOff>177800</xdr:colOff>
      <xdr:row>58</xdr:row>
      <xdr:rowOff>47917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927379"/>
          <a:ext cx="889000" cy="6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154729</xdr:rowOff>
    </xdr:from>
    <xdr:to>
      <xdr:col>41</xdr:col>
      <xdr:colOff>50800</xdr:colOff>
      <xdr:row>58</xdr:row>
      <xdr:rowOff>57724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27379"/>
          <a:ext cx="889000" cy="7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33437</xdr:rowOff>
    </xdr:from>
    <xdr:to>
      <xdr:col>55</xdr:col>
      <xdr:colOff>50800</xdr:colOff>
      <xdr:row>57</xdr:row>
      <xdr:rowOff>135037</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0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11864</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8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13124</xdr:rowOff>
    </xdr:from>
    <xdr:to>
      <xdr:col>50</xdr:col>
      <xdr:colOff>165100</xdr:colOff>
      <xdr:row>58</xdr:row>
      <xdr:rowOff>114724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105851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4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168567</xdr:rowOff>
    </xdr:from>
    <xdr:to>
      <xdr:col>46</xdr:col>
      <xdr:colOff>38100</xdr:colOff>
      <xdr:row>58</xdr:row>
      <xdr:rowOff>98717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4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89844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3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103929</xdr:rowOff>
    </xdr:from>
    <xdr:to>
      <xdr:col>41</xdr:col>
      <xdr:colOff>101600</xdr:colOff>
      <xdr:row>58</xdr:row>
      <xdr:rowOff>34079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7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25206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6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6924</xdr:rowOff>
    </xdr:from>
    <xdr:to>
      <xdr:col>36</xdr:col>
      <xdr:colOff>165100</xdr:colOff>
      <xdr:row>58</xdr:row>
      <xdr:rowOff>108524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5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99651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04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76584</xdr:rowOff>
    </xdr:from>
    <xdr:to>
      <xdr:col>55</xdr:col>
      <xdr:colOff>0</xdr:colOff>
      <xdr:row>79</xdr:row>
      <xdr:rowOff>91139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21134"/>
          <a:ext cx="838200" cy="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76584</xdr:rowOff>
    </xdr:from>
    <xdr:to>
      <xdr:col>50</xdr:col>
      <xdr:colOff>114300</xdr:colOff>
      <xdr:row>79</xdr:row>
      <xdr:rowOff>91433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21134"/>
          <a:ext cx="889000" cy="1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78457</xdr:rowOff>
    </xdr:from>
    <xdr:to>
      <xdr:col>45</xdr:col>
      <xdr:colOff>177800</xdr:colOff>
      <xdr:row>79</xdr:row>
      <xdr:rowOff>91433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23007"/>
          <a:ext cx="889000" cy="1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18652</xdr:rowOff>
    </xdr:from>
    <xdr:to>
      <xdr:col>41</xdr:col>
      <xdr:colOff>50800</xdr:colOff>
      <xdr:row>79</xdr:row>
      <xdr:rowOff>78457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3202"/>
          <a:ext cx="889000" cy="59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40339</xdr:rowOff>
    </xdr:from>
    <xdr:to>
      <xdr:col>55</xdr:col>
      <xdr:colOff>50800</xdr:colOff>
      <xdr:row>79</xdr:row>
      <xdr:rowOff>141939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8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126716</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99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25784</xdr:rowOff>
    </xdr:from>
    <xdr:to>
      <xdr:col>50</xdr:col>
      <xdr:colOff>165100</xdr:colOff>
      <xdr:row>79</xdr:row>
      <xdr:rowOff>127384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7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118511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6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40633</xdr:rowOff>
    </xdr:from>
    <xdr:to>
      <xdr:col>46</xdr:col>
      <xdr:colOff>38100</xdr:colOff>
      <xdr:row>79</xdr:row>
      <xdr:rowOff>142233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133360</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779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27657</xdr:rowOff>
    </xdr:from>
    <xdr:to>
      <xdr:col>41</xdr:col>
      <xdr:colOff>101600</xdr:colOff>
      <xdr:row>79</xdr:row>
      <xdr:rowOff>129257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7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120384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6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139302</xdr:rowOff>
    </xdr:from>
    <xdr:to>
      <xdr:col>36</xdr:col>
      <xdr:colOff>165100</xdr:colOff>
      <xdr:row>79</xdr:row>
      <xdr:rowOff>69452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60579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0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124538</xdr:rowOff>
    </xdr:from>
    <xdr:to>
      <xdr:col>55</xdr:col>
      <xdr:colOff>0</xdr:colOff>
      <xdr:row>97</xdr:row>
      <xdr:rowOff>140511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583738"/>
          <a:ext cx="838200" cy="18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95529</xdr:rowOff>
    </xdr:from>
    <xdr:to>
      <xdr:col>50</xdr:col>
      <xdr:colOff>114300</xdr:colOff>
      <xdr:row>97</xdr:row>
      <xdr:rowOff>140511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726179"/>
          <a:ext cx="889000" cy="4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16135</xdr:rowOff>
    </xdr:from>
    <xdr:to>
      <xdr:col>45</xdr:col>
      <xdr:colOff>177800</xdr:colOff>
      <xdr:row>97</xdr:row>
      <xdr:rowOff>95529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46785"/>
          <a:ext cx="889000" cy="7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16135</xdr:rowOff>
    </xdr:from>
    <xdr:to>
      <xdr:col>41</xdr:col>
      <xdr:colOff>50800</xdr:colOff>
      <xdr:row>97</xdr:row>
      <xdr:rowOff>150473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46785"/>
          <a:ext cx="889000" cy="13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73738</xdr:rowOff>
    </xdr:from>
    <xdr:to>
      <xdr:col>55</xdr:col>
      <xdr:colOff>50800</xdr:colOff>
      <xdr:row>97</xdr:row>
      <xdr:rowOff>3888</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3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52165</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1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89711</xdr:rowOff>
    </xdr:from>
    <xdr:to>
      <xdr:col>50</xdr:col>
      <xdr:colOff>165100</xdr:colOff>
      <xdr:row>98</xdr:row>
      <xdr:rowOff>19861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2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10988</xdr:rowOff>
    </xdr:from>
    <xdr:ext cx="469744"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04428" y="168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44729</xdr:rowOff>
    </xdr:from>
    <xdr:to>
      <xdr:col>46</xdr:col>
      <xdr:colOff>38100</xdr:colOff>
      <xdr:row>97</xdr:row>
      <xdr:rowOff>146329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7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137456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6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136785</xdr:rowOff>
    </xdr:from>
    <xdr:to>
      <xdr:col>41</xdr:col>
      <xdr:colOff>101600</xdr:colOff>
      <xdr:row>97</xdr:row>
      <xdr:rowOff>66935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58062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8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99673</xdr:rowOff>
    </xdr:from>
    <xdr:to>
      <xdr:col>36</xdr:col>
      <xdr:colOff>165100</xdr:colOff>
      <xdr:row>98</xdr:row>
      <xdr:rowOff>29823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3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20950</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37428" y="168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39291</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25841"/>
          <a:ext cx="838200" cy="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168702</xdr:rowOff>
    </xdr:from>
    <xdr:to>
      <xdr:col>81</xdr:col>
      <xdr:colOff>50800</xdr:colOff>
      <xdr:row>39</xdr:row>
      <xdr:rowOff>39291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83802"/>
          <a:ext cx="889000" cy="4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168702</xdr:rowOff>
    </xdr:from>
    <xdr:to>
      <xdr:col>76</xdr:col>
      <xdr:colOff>114300</xdr:colOff>
      <xdr:row>39</xdr:row>
      <xdr:rowOff>5431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683802"/>
          <a:ext cx="889000" cy="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4635</xdr:rowOff>
    </xdr:from>
    <xdr:to>
      <xdr:col>71</xdr:col>
      <xdr:colOff>177800</xdr:colOff>
      <xdr:row>39</xdr:row>
      <xdr:rowOff>5431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91185"/>
          <a:ext cx="889000" cy="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159941</xdr:rowOff>
    </xdr:from>
    <xdr:to>
      <xdr:col>81</xdr:col>
      <xdr:colOff>101600</xdr:colOff>
      <xdr:row>39</xdr:row>
      <xdr:rowOff>90091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81218</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117902</xdr:rowOff>
    </xdr:from>
    <xdr:to>
      <xdr:col>76</xdr:col>
      <xdr:colOff>165100</xdr:colOff>
      <xdr:row>39</xdr:row>
      <xdr:rowOff>48052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3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64579</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40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126081</xdr:rowOff>
    </xdr:from>
    <xdr:to>
      <xdr:col>72</xdr:col>
      <xdr:colOff>38100</xdr:colOff>
      <xdr:row>39</xdr:row>
      <xdr:rowOff>56231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4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72759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41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125285</xdr:rowOff>
    </xdr:from>
    <xdr:to>
      <xdr:col>67</xdr:col>
      <xdr:colOff>101600</xdr:colOff>
      <xdr:row>39</xdr:row>
      <xdr:rowOff>55435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71962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41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11117</xdr:rowOff>
    </xdr:from>
    <xdr:to>
      <xdr:col>85</xdr:col>
      <xdr:colOff>127000</xdr:colOff>
      <xdr:row>77</xdr:row>
      <xdr:rowOff>14244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12767"/>
          <a:ext cx="838200" cy="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11117</xdr:rowOff>
    </xdr:from>
    <xdr:to>
      <xdr:col>81</xdr:col>
      <xdr:colOff>50800</xdr:colOff>
      <xdr:row>77</xdr:row>
      <xdr:rowOff>18002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12767"/>
          <a:ext cx="889000" cy="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18002</xdr:rowOff>
    </xdr:from>
    <xdr:to>
      <xdr:col>76</xdr:col>
      <xdr:colOff>114300</xdr:colOff>
      <xdr:row>77</xdr:row>
      <xdr:rowOff>22858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19652"/>
          <a:ext cx="889000" cy="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22858</xdr:rowOff>
    </xdr:from>
    <xdr:to>
      <xdr:col>71</xdr:col>
      <xdr:colOff>177800</xdr:colOff>
      <xdr:row>77</xdr:row>
      <xdr:rowOff>25546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24508"/>
          <a:ext cx="889000" cy="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134894</xdr:rowOff>
    </xdr:from>
    <xdr:to>
      <xdr:col>85</xdr:col>
      <xdr:colOff>177800</xdr:colOff>
      <xdr:row>77</xdr:row>
      <xdr:rowOff>65044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6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113321</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4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131767</xdr:rowOff>
    </xdr:from>
    <xdr:to>
      <xdr:col>81</xdr:col>
      <xdr:colOff>101600</xdr:colOff>
      <xdr:row>77</xdr:row>
      <xdr:rowOff>61917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6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53044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5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138652</xdr:rowOff>
    </xdr:from>
    <xdr:to>
      <xdr:col>76</xdr:col>
      <xdr:colOff>165100</xdr:colOff>
      <xdr:row>77</xdr:row>
      <xdr:rowOff>68802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6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59929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143508</xdr:rowOff>
    </xdr:from>
    <xdr:to>
      <xdr:col>72</xdr:col>
      <xdr:colOff>38100</xdr:colOff>
      <xdr:row>77</xdr:row>
      <xdr:rowOff>73658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7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64785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6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146196</xdr:rowOff>
    </xdr:from>
    <xdr:to>
      <xdr:col>67</xdr:col>
      <xdr:colOff>101600</xdr:colOff>
      <xdr:row>77</xdr:row>
      <xdr:rowOff>76346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7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67473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6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6983</xdr:rowOff>
    </xdr:from>
    <xdr:to>
      <xdr:col>85</xdr:col>
      <xdr:colOff>127000</xdr:colOff>
      <xdr:row>98</xdr:row>
      <xdr:rowOff>42157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09083"/>
          <a:ext cx="838200" cy="3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17087</xdr:rowOff>
    </xdr:from>
    <xdr:to>
      <xdr:col>81</xdr:col>
      <xdr:colOff>50800</xdr:colOff>
      <xdr:row>98</xdr:row>
      <xdr:rowOff>42157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19187"/>
          <a:ext cx="8890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17087</xdr:rowOff>
    </xdr:from>
    <xdr:to>
      <xdr:col>76</xdr:col>
      <xdr:colOff>114300</xdr:colOff>
      <xdr:row>98</xdr:row>
      <xdr:rowOff>93926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819187"/>
          <a:ext cx="889000" cy="7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93926</xdr:rowOff>
    </xdr:from>
    <xdr:to>
      <xdr:col>71</xdr:col>
      <xdr:colOff>177800</xdr:colOff>
      <xdr:row>99</xdr:row>
      <xdr:rowOff>31496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96026"/>
          <a:ext cx="889000" cy="10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127633</xdr:rowOff>
    </xdr:from>
    <xdr:to>
      <xdr:col>85</xdr:col>
      <xdr:colOff>177800</xdr:colOff>
      <xdr:row>98</xdr:row>
      <xdr:rowOff>57783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5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106060</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3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162807</xdr:rowOff>
    </xdr:from>
    <xdr:to>
      <xdr:col>81</xdr:col>
      <xdr:colOff>101600</xdr:colOff>
      <xdr:row>98</xdr:row>
      <xdr:rowOff>92957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9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84084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8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137737</xdr:rowOff>
    </xdr:from>
    <xdr:to>
      <xdr:col>76</xdr:col>
      <xdr:colOff>165100</xdr:colOff>
      <xdr:row>98</xdr:row>
      <xdr:rowOff>67887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6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59014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6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43126</xdr:rowOff>
    </xdr:from>
    <xdr:to>
      <xdr:col>72</xdr:col>
      <xdr:colOff>38100</xdr:colOff>
      <xdr:row>98</xdr:row>
      <xdr:rowOff>144726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4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135853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3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152146</xdr:rowOff>
    </xdr:from>
    <xdr:to>
      <xdr:col>67</xdr:col>
      <xdr:colOff>101600</xdr:colOff>
      <xdr:row>99</xdr:row>
      <xdr:rowOff>82296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5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73423</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4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97589</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4139"/>
          <a:ext cx="889000"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46789</xdr:rowOff>
    </xdr:from>
    <xdr:to>
      <xdr:col>98</xdr:col>
      <xdr:colOff>38100</xdr:colOff>
      <xdr:row>39</xdr:row>
      <xdr:rowOff>148389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139516</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99333" y="6826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17228</xdr:rowOff>
    </xdr:from>
    <xdr:to>
      <xdr:col>116</xdr:col>
      <xdr:colOff>63500</xdr:colOff>
      <xdr:row>58</xdr:row>
      <xdr:rowOff>23457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1328"/>
          <a:ext cx="838200" cy="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16942</xdr:rowOff>
    </xdr:from>
    <xdr:to>
      <xdr:col>111</xdr:col>
      <xdr:colOff>177800</xdr:colOff>
      <xdr:row>58</xdr:row>
      <xdr:rowOff>17228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1042"/>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15227</xdr:rowOff>
    </xdr:from>
    <xdr:to>
      <xdr:col>107</xdr:col>
      <xdr:colOff>50800</xdr:colOff>
      <xdr:row>58</xdr:row>
      <xdr:rowOff>16942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5932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14770</xdr:rowOff>
    </xdr:from>
    <xdr:to>
      <xdr:col>102</xdr:col>
      <xdr:colOff>114300</xdr:colOff>
      <xdr:row>58</xdr:row>
      <xdr:rowOff>15227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5887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144107</xdr:rowOff>
    </xdr:from>
    <xdr:to>
      <xdr:col>116</xdr:col>
      <xdr:colOff>114300</xdr:colOff>
      <xdr:row>58</xdr:row>
      <xdr:rowOff>74257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59034</xdr:rowOff>
    </xdr:from>
    <xdr:ext cx="313932"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16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137878</xdr:rowOff>
    </xdr:from>
    <xdr:to>
      <xdr:col>112</xdr:col>
      <xdr:colOff>38100</xdr:colOff>
      <xdr:row>58</xdr:row>
      <xdr:rowOff>68028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59155</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03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137592</xdr:rowOff>
    </xdr:from>
    <xdr:to>
      <xdr:col>107</xdr:col>
      <xdr:colOff>101600</xdr:colOff>
      <xdr:row>58</xdr:row>
      <xdr:rowOff>67742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58869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02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135877</xdr:rowOff>
    </xdr:from>
    <xdr:to>
      <xdr:col>102</xdr:col>
      <xdr:colOff>165100</xdr:colOff>
      <xdr:row>58</xdr:row>
      <xdr:rowOff>66027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57154</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01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135420</xdr:rowOff>
    </xdr:from>
    <xdr:to>
      <xdr:col>98</xdr:col>
      <xdr:colOff>38100</xdr:colOff>
      <xdr:row>58</xdr:row>
      <xdr:rowOff>65570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0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56697</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00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75532</xdr:rowOff>
    </xdr:from>
    <xdr:to>
      <xdr:col>116</xdr:col>
      <xdr:colOff>63500</xdr:colOff>
      <xdr:row>73</xdr:row>
      <xdr:rowOff>112771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419932"/>
          <a:ext cx="838200" cy="20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75532</xdr:rowOff>
    </xdr:from>
    <xdr:to>
      <xdr:col>111</xdr:col>
      <xdr:colOff>177800</xdr:colOff>
      <xdr:row>74</xdr:row>
      <xdr:rowOff>38567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419932"/>
          <a:ext cx="889000" cy="30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38567</xdr:rowOff>
    </xdr:from>
    <xdr:to>
      <xdr:col>107</xdr:col>
      <xdr:colOff>50800</xdr:colOff>
      <xdr:row>74</xdr:row>
      <xdr:rowOff>98849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25867"/>
          <a:ext cx="889000" cy="6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96472</xdr:rowOff>
    </xdr:from>
    <xdr:to>
      <xdr:col>102</xdr:col>
      <xdr:colOff>114300</xdr:colOff>
      <xdr:row>74</xdr:row>
      <xdr:rowOff>98849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783772"/>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61971</xdr:rowOff>
    </xdr:from>
    <xdr:to>
      <xdr:col>116</xdr:col>
      <xdr:colOff>114300</xdr:colOff>
      <xdr:row>73</xdr:row>
      <xdr:rowOff>163571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57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84848</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4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24732</xdr:rowOff>
    </xdr:from>
    <xdr:to>
      <xdr:col>112</xdr:col>
      <xdr:colOff>38100</xdr:colOff>
      <xdr:row>72</xdr:row>
      <xdr:rowOff>126332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36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142859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14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159217</xdr:rowOff>
    </xdr:from>
    <xdr:to>
      <xdr:col>107</xdr:col>
      <xdr:colOff>101600</xdr:colOff>
      <xdr:row>74</xdr:row>
      <xdr:rowOff>89367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7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105894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5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48049</xdr:rowOff>
    </xdr:from>
    <xdr:to>
      <xdr:col>102</xdr:col>
      <xdr:colOff>165100</xdr:colOff>
      <xdr:row>74</xdr:row>
      <xdr:rowOff>149649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3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140776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2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45672</xdr:rowOff>
    </xdr:from>
    <xdr:to>
      <xdr:col>98</xdr:col>
      <xdr:colOff>38100</xdr:colOff>
      <xdr:row>74</xdr:row>
      <xdr:rowOff>147272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73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138399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2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本町の住民一人当たりのコストを性質別決算で見ると、主に人件費と繰出金が類似団体内平均値を上回っている。</a:t>
          </a:r>
          <a:endParaRPr kumimoji="0"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人件費については人口急増期に職員の採用を増やし、以降抑制してきた経緯もあり、年齢層の高い職員数が多く階層に偏りがあり、ラスパイレス指数も府内町村平均を下回るが類似団体平均より高い。これにより歳出全体における人件費に係る比率は類似団体内平均値よりかなり高くなっている。</a:t>
          </a:r>
          <a:endParaRPr kumimoji="0"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ここ数年にわたり職員数の削減を行い、平成</a:t>
          </a:r>
          <a:r>
            <a:rPr kumimoji="1" lang="en-US"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には箕面市との消防広域化事業を開始し、令和元年度には水道事業を大阪広域水道企業団に統合し人件費が減少し、また一時的に急増した定年退職者数が落ち着いてきたこともあり平均値に近づきつつある。本町の人件費は退職手当の金額に左右されるところも大きいため、今後も平均値付近で推移すると見込まれる。</a:t>
          </a:r>
          <a:endParaRPr kumimoji="0"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また、本町の公共施設は老朽化が進んでおり、大規模改修を行う必要のある施設が多く存在する。普通建設事業、維持補修費、物件費などの適正水準を維持する観点からも、公共施設の再編・再配置を行っていく必要がある。加えて、再任用職員の活用など、人員の適正化を図り、人件費の削減に努める。</a:t>
          </a:r>
          <a:endParaRPr kumimoji="0"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繰出金については、急激な人口減少と高齢化</a:t>
          </a: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、インフラの老朽化</a:t>
          </a: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に伴い、医療給付費や介護給付費</a:t>
          </a: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、下水道事業への繰出金が</a:t>
          </a: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増加傾向にあることによる。繰出金の軽減を図るため、疾病予防と健康増進、介護予防に取り組む必要がある。</a:t>
          </a:r>
          <a:endParaRPr kumimoji="0"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17,804
17,661
34.34
8,948,274
8,378,641
521,007
5,110,623
5,216,071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101067</xdr:rowOff>
    </xdr:from>
    <xdr:to>
      <xdr:col>24</xdr:col>
      <xdr:colOff>63500</xdr:colOff>
      <xdr:row>33</xdr:row>
      <xdr:rowOff>104724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58917"/>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92837</xdr:rowOff>
    </xdr:from>
    <xdr:to>
      <xdr:col>19</xdr:col>
      <xdr:colOff>177800</xdr:colOff>
      <xdr:row>33</xdr:row>
      <xdr:rowOff>104724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50687"/>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92837</xdr:rowOff>
    </xdr:from>
    <xdr:to>
      <xdr:col>15</xdr:col>
      <xdr:colOff>50800</xdr:colOff>
      <xdr:row>33</xdr:row>
      <xdr:rowOff>147244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50687"/>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147244</xdr:rowOff>
    </xdr:from>
    <xdr:to>
      <xdr:col>10</xdr:col>
      <xdr:colOff>114300</xdr:colOff>
      <xdr:row>33</xdr:row>
      <xdr:rowOff>155702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05094"/>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50267</xdr:rowOff>
    </xdr:from>
    <xdr:to>
      <xdr:col>24</xdr:col>
      <xdr:colOff>114300</xdr:colOff>
      <xdr:row>33</xdr:row>
      <xdr:rowOff>151867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0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73144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5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53924</xdr:rowOff>
    </xdr:from>
    <xdr:to>
      <xdr:col>20</xdr:col>
      <xdr:colOff>38100</xdr:colOff>
      <xdr:row>33</xdr:row>
      <xdr:rowOff>155524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1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601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8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42037</xdr:rowOff>
    </xdr:from>
    <xdr:to>
      <xdr:col>15</xdr:col>
      <xdr:colOff>101600</xdr:colOff>
      <xdr:row>33</xdr:row>
      <xdr:rowOff>143637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9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160164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7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96444</xdr:rowOff>
    </xdr:from>
    <xdr:to>
      <xdr:col>10</xdr:col>
      <xdr:colOff>165100</xdr:colOff>
      <xdr:row>34</xdr:row>
      <xdr:rowOff>26594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5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43121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104902</xdr:rowOff>
    </xdr:from>
    <xdr:to>
      <xdr:col>6</xdr:col>
      <xdr:colOff>38100</xdr:colOff>
      <xdr:row>34</xdr:row>
      <xdr:rowOff>35052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51579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3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18817</xdr:rowOff>
    </xdr:from>
    <xdr:to>
      <xdr:col>24</xdr:col>
      <xdr:colOff>63500</xdr:colOff>
      <xdr:row>57</xdr:row>
      <xdr:rowOff>106267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1467"/>
          <a:ext cx="838200" cy="8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171110</xdr:rowOff>
    </xdr:from>
    <xdr:to>
      <xdr:col>19</xdr:col>
      <xdr:colOff>177800</xdr:colOff>
      <xdr:row>57</xdr:row>
      <xdr:rowOff>106267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72310"/>
          <a:ext cx="889000" cy="10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171110</xdr:rowOff>
    </xdr:from>
    <xdr:to>
      <xdr:col>15</xdr:col>
      <xdr:colOff>50800</xdr:colOff>
      <xdr:row>57</xdr:row>
      <xdr:rowOff>124376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72310"/>
          <a:ext cx="889000" cy="12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118463</xdr:rowOff>
    </xdr:from>
    <xdr:to>
      <xdr:col>10</xdr:col>
      <xdr:colOff>114300</xdr:colOff>
      <xdr:row>57</xdr:row>
      <xdr:rowOff>124376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48213"/>
          <a:ext cx="889000" cy="34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139467</xdr:rowOff>
    </xdr:from>
    <xdr:to>
      <xdr:col>24</xdr:col>
      <xdr:colOff>114300</xdr:colOff>
      <xdr:row>57</xdr:row>
      <xdr:rowOff>69617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117894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55467</xdr:rowOff>
    </xdr:from>
    <xdr:to>
      <xdr:col>20</xdr:col>
      <xdr:colOff>38100</xdr:colOff>
      <xdr:row>57</xdr:row>
      <xdr:rowOff>157067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148194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2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120310</xdr:rowOff>
    </xdr:from>
    <xdr:to>
      <xdr:col>15</xdr:col>
      <xdr:colOff>101600</xdr:colOff>
      <xdr:row>57</xdr:row>
      <xdr:rowOff>50460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41587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814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73576</xdr:rowOff>
    </xdr:from>
    <xdr:to>
      <xdr:col>10</xdr:col>
      <xdr:colOff>165100</xdr:colOff>
      <xdr:row>58</xdr:row>
      <xdr:rowOff>3726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4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166303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3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67663</xdr:rowOff>
    </xdr:from>
    <xdr:to>
      <xdr:col>6</xdr:col>
      <xdr:colOff>38100</xdr:colOff>
      <xdr:row>55</xdr:row>
      <xdr:rowOff>169263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9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9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56845</xdr:rowOff>
    </xdr:from>
    <xdr:to>
      <xdr:col>24</xdr:col>
      <xdr:colOff>63500</xdr:colOff>
      <xdr:row>78</xdr:row>
      <xdr:rowOff>76732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429945"/>
          <a:ext cx="838200" cy="1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76732</xdr:rowOff>
    </xdr:from>
    <xdr:to>
      <xdr:col>19</xdr:col>
      <xdr:colOff>177800</xdr:colOff>
      <xdr:row>78</xdr:row>
      <xdr:rowOff>92543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49832"/>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92543</xdr:rowOff>
    </xdr:from>
    <xdr:to>
      <xdr:col>15</xdr:col>
      <xdr:colOff>50800</xdr:colOff>
      <xdr:row>78</xdr:row>
      <xdr:rowOff>111251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465643"/>
          <a:ext cx="8890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111251</xdr:rowOff>
    </xdr:from>
    <xdr:to>
      <xdr:col>10</xdr:col>
      <xdr:colOff>114300</xdr:colOff>
      <xdr:row>79</xdr:row>
      <xdr:rowOff>19566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84351"/>
          <a:ext cx="889000" cy="7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6045</xdr:rowOff>
    </xdr:from>
    <xdr:to>
      <xdr:col>24</xdr:col>
      <xdr:colOff>114300</xdr:colOff>
      <xdr:row>78</xdr:row>
      <xdr:rowOff>107645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7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92422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9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25932</xdr:rowOff>
    </xdr:from>
    <xdr:to>
      <xdr:col>20</xdr:col>
      <xdr:colOff>38100</xdr:colOff>
      <xdr:row>78</xdr:row>
      <xdr:rowOff>127532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9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118659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9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41743</xdr:rowOff>
    </xdr:from>
    <xdr:to>
      <xdr:col>15</xdr:col>
      <xdr:colOff>101600</xdr:colOff>
      <xdr:row>78</xdr:row>
      <xdr:rowOff>143343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134470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07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60451</xdr:rowOff>
    </xdr:from>
    <xdr:to>
      <xdr:col>10</xdr:col>
      <xdr:colOff>165100</xdr:colOff>
      <xdr:row>78</xdr:row>
      <xdr:rowOff>162051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3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153178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2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140216</xdr:rowOff>
    </xdr:from>
    <xdr:to>
      <xdr:col>6</xdr:col>
      <xdr:colOff>38100</xdr:colOff>
      <xdr:row>79</xdr:row>
      <xdr:rowOff>70366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1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61493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0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152679</xdr:rowOff>
    </xdr:from>
    <xdr:to>
      <xdr:col>24</xdr:col>
      <xdr:colOff>63500</xdr:colOff>
      <xdr:row>98</xdr:row>
      <xdr:rowOff>154408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54779"/>
          <a:ext cx="838200" cy="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131629</xdr:rowOff>
    </xdr:from>
    <xdr:to>
      <xdr:col>19</xdr:col>
      <xdr:colOff>177800</xdr:colOff>
      <xdr:row>98</xdr:row>
      <xdr:rowOff>154408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33729"/>
          <a:ext cx="889000" cy="2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131629</xdr:rowOff>
    </xdr:from>
    <xdr:to>
      <xdr:col>15</xdr:col>
      <xdr:colOff>50800</xdr:colOff>
      <xdr:row>98</xdr:row>
      <xdr:rowOff>140069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33729"/>
          <a:ext cx="889000" cy="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140069</xdr:rowOff>
    </xdr:from>
    <xdr:to>
      <xdr:col>10</xdr:col>
      <xdr:colOff>114300</xdr:colOff>
      <xdr:row>98</xdr:row>
      <xdr:rowOff>155144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42169"/>
          <a:ext cx="889000" cy="1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101879</xdr:rowOff>
    </xdr:from>
    <xdr:to>
      <xdr:col>24</xdr:col>
      <xdr:colOff>114300</xdr:colOff>
      <xdr:row>99</xdr:row>
      <xdr:rowOff>32029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0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103608</xdr:rowOff>
    </xdr:from>
    <xdr:to>
      <xdr:col>20</xdr:col>
      <xdr:colOff>38100</xdr:colOff>
      <xdr:row>99</xdr:row>
      <xdr:rowOff>33758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24885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9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80829</xdr:rowOff>
    </xdr:from>
    <xdr:to>
      <xdr:col>15</xdr:col>
      <xdr:colOff>101600</xdr:colOff>
      <xdr:row>99</xdr:row>
      <xdr:rowOff>10979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8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27506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58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89269</xdr:rowOff>
    </xdr:from>
    <xdr:to>
      <xdr:col>10</xdr:col>
      <xdr:colOff>165100</xdr:colOff>
      <xdr:row>99</xdr:row>
      <xdr:rowOff>19419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9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35946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104344</xdr:rowOff>
    </xdr:from>
    <xdr:to>
      <xdr:col>6</xdr:col>
      <xdr:colOff>38100</xdr:colOff>
      <xdr:row>99</xdr:row>
      <xdr:rowOff>34494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0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25621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9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160274</xdr:rowOff>
    </xdr:from>
    <xdr:to>
      <xdr:col>55</xdr:col>
      <xdr:colOff>0</xdr:colOff>
      <xdr:row>39</xdr:row>
      <xdr:rowOff>23440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75374"/>
          <a:ext cx="838200" cy="3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160274</xdr:rowOff>
    </xdr:from>
    <xdr:to>
      <xdr:col>50</xdr:col>
      <xdr:colOff>114300</xdr:colOff>
      <xdr:row>38</xdr:row>
      <xdr:rowOff>162560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7537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160274</xdr:rowOff>
    </xdr:from>
    <xdr:to>
      <xdr:col>45</xdr:col>
      <xdr:colOff>177800</xdr:colOff>
      <xdr:row>38</xdr:row>
      <xdr:rowOff>162560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7537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160274</xdr:rowOff>
    </xdr:from>
    <xdr:to>
      <xdr:col>41</xdr:col>
      <xdr:colOff>50800</xdr:colOff>
      <xdr:row>38</xdr:row>
      <xdr:rowOff>165499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75374"/>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144090</xdr:rowOff>
    </xdr:from>
    <xdr:to>
      <xdr:col>55</xdr:col>
      <xdr:colOff>50800</xdr:colOff>
      <xdr:row>39</xdr:row>
      <xdr:rowOff>74240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5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59017</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4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109474</xdr:rowOff>
    </xdr:from>
    <xdr:to>
      <xdr:col>50</xdr:col>
      <xdr:colOff>165100</xdr:colOff>
      <xdr:row>39</xdr:row>
      <xdr:rowOff>39624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30751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17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111760</xdr:rowOff>
    </xdr:from>
    <xdr:to>
      <xdr:col>46</xdr:col>
      <xdr:colOff>38100</xdr:colOff>
      <xdr:row>39</xdr:row>
      <xdr:rowOff>41910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33037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19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109474</xdr:rowOff>
    </xdr:from>
    <xdr:to>
      <xdr:col>41</xdr:col>
      <xdr:colOff>101600</xdr:colOff>
      <xdr:row>39</xdr:row>
      <xdr:rowOff>39624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30751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17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114699</xdr:rowOff>
    </xdr:from>
    <xdr:to>
      <xdr:col>36</xdr:col>
      <xdr:colOff>165100</xdr:colOff>
      <xdr:row>39</xdr:row>
      <xdr:rowOff>44849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35976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22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14405</xdr:rowOff>
    </xdr:from>
    <xdr:to>
      <xdr:col>55</xdr:col>
      <xdr:colOff>0</xdr:colOff>
      <xdr:row>59</xdr:row>
      <xdr:rowOff>28339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29955"/>
          <a:ext cx="8382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xdr:rowOff>
    </xdr:from>
    <xdr:to>
      <xdr:col>50</xdr:col>
      <xdr:colOff>114300</xdr:colOff>
      <xdr:row>59</xdr:row>
      <xdr:rowOff>28339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115565"/>
          <a:ext cx="889000" cy="2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15</xdr:rowOff>
    </xdr:from>
    <xdr:to>
      <xdr:col>45</xdr:col>
      <xdr:colOff>177800</xdr:colOff>
      <xdr:row>59</xdr:row>
      <xdr:rowOff>45048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15565"/>
          <a:ext cx="889000" cy="4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43590</xdr:rowOff>
    </xdr:from>
    <xdr:to>
      <xdr:col>41</xdr:col>
      <xdr:colOff>50800</xdr:colOff>
      <xdr:row>59</xdr:row>
      <xdr:rowOff>45048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59140"/>
          <a:ext cx="889000" cy="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135055</xdr:rowOff>
    </xdr:from>
    <xdr:to>
      <xdr:col>55</xdr:col>
      <xdr:colOff>50800</xdr:colOff>
      <xdr:row>59</xdr:row>
      <xdr:rowOff>65205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49982</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9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148989</xdr:rowOff>
    </xdr:from>
    <xdr:to>
      <xdr:col>50</xdr:col>
      <xdr:colOff>165100</xdr:colOff>
      <xdr:row>59</xdr:row>
      <xdr:rowOff>79139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70266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8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120665</xdr:rowOff>
    </xdr:from>
    <xdr:to>
      <xdr:col>46</xdr:col>
      <xdr:colOff>38100</xdr:colOff>
      <xdr:row>59</xdr:row>
      <xdr:rowOff>50815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6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41942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165698</xdr:rowOff>
    </xdr:from>
    <xdr:to>
      <xdr:col>41</xdr:col>
      <xdr:colOff>101600</xdr:colOff>
      <xdr:row>59</xdr:row>
      <xdr:rowOff>95848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10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86975</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20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164240</xdr:rowOff>
    </xdr:from>
    <xdr:to>
      <xdr:col>36</xdr:col>
      <xdr:colOff>165100</xdr:colOff>
      <xdr:row>59</xdr:row>
      <xdr:rowOff>94390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10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85517</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20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34821</xdr:rowOff>
    </xdr:from>
    <xdr:to>
      <xdr:col>55</xdr:col>
      <xdr:colOff>0</xdr:colOff>
      <xdr:row>79</xdr:row>
      <xdr:rowOff>52880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79371"/>
          <a:ext cx="8382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34821</xdr:rowOff>
    </xdr:from>
    <xdr:to>
      <xdr:col>50</xdr:col>
      <xdr:colOff>114300</xdr:colOff>
      <xdr:row>79</xdr:row>
      <xdr:rowOff>88347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579371"/>
          <a:ext cx="889000" cy="5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86992</xdr:rowOff>
    </xdr:from>
    <xdr:to>
      <xdr:col>45</xdr:col>
      <xdr:colOff>177800</xdr:colOff>
      <xdr:row>79</xdr:row>
      <xdr:rowOff>88347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631542"/>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19554</xdr:rowOff>
    </xdr:from>
    <xdr:to>
      <xdr:col>41</xdr:col>
      <xdr:colOff>50800</xdr:colOff>
      <xdr:row>79</xdr:row>
      <xdr:rowOff>86992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564104"/>
          <a:ext cx="889000" cy="67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2080</xdr:rowOff>
    </xdr:from>
    <xdr:to>
      <xdr:col>55</xdr:col>
      <xdr:colOff>50800</xdr:colOff>
      <xdr:row>79</xdr:row>
      <xdr:rowOff>103680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4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88457</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6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155471</xdr:rowOff>
    </xdr:from>
    <xdr:to>
      <xdr:col>50</xdr:col>
      <xdr:colOff>165100</xdr:colOff>
      <xdr:row>79</xdr:row>
      <xdr:rowOff>85621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2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76748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2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37547</xdr:rowOff>
    </xdr:from>
    <xdr:to>
      <xdr:col>46</xdr:col>
      <xdr:colOff>38100</xdr:colOff>
      <xdr:row>79</xdr:row>
      <xdr:rowOff>139147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58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130274</xdr:rowOff>
    </xdr:from>
    <xdr:ext cx="378565"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61017" y="13674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36192</xdr:rowOff>
    </xdr:from>
    <xdr:to>
      <xdr:col>41</xdr:col>
      <xdr:colOff>101600</xdr:colOff>
      <xdr:row>79</xdr:row>
      <xdr:rowOff>137792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8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128919</xdr:rowOff>
    </xdr:from>
    <xdr:ext cx="378565"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72017" y="13673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140204</xdr:rowOff>
    </xdr:from>
    <xdr:to>
      <xdr:col>36</xdr:col>
      <xdr:colOff>165100</xdr:colOff>
      <xdr:row>79</xdr:row>
      <xdr:rowOff>70354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1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61481</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0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124775</xdr:rowOff>
    </xdr:from>
    <xdr:to>
      <xdr:col>55</xdr:col>
      <xdr:colOff>0</xdr:colOff>
      <xdr:row>98</xdr:row>
      <xdr:rowOff>265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755425"/>
          <a:ext cx="838200" cy="4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124775</xdr:rowOff>
    </xdr:from>
    <xdr:to>
      <xdr:col>50</xdr:col>
      <xdr:colOff>114300</xdr:colOff>
      <xdr:row>98</xdr:row>
      <xdr:rowOff>14308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755425"/>
          <a:ext cx="889000" cy="6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163322</xdr:rowOff>
    </xdr:from>
    <xdr:to>
      <xdr:col>45</xdr:col>
      <xdr:colOff>177800</xdr:colOff>
      <xdr:row>98</xdr:row>
      <xdr:rowOff>14308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793972"/>
          <a:ext cx="889000" cy="2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163322</xdr:rowOff>
    </xdr:from>
    <xdr:to>
      <xdr:col>41</xdr:col>
      <xdr:colOff>50800</xdr:colOff>
      <xdr:row>98</xdr:row>
      <xdr:rowOff>28339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93972"/>
          <a:ext cx="88900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120915</xdr:rowOff>
    </xdr:from>
    <xdr:to>
      <xdr:col>55</xdr:col>
      <xdr:colOff>50800</xdr:colOff>
      <xdr:row>98</xdr:row>
      <xdr:rowOff>51065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5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35842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6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73975</xdr:rowOff>
    </xdr:from>
    <xdr:to>
      <xdr:col>50</xdr:col>
      <xdr:colOff>165100</xdr:colOff>
      <xdr:row>98</xdr:row>
      <xdr:rowOff>4125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0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166702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9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134958</xdr:rowOff>
    </xdr:from>
    <xdr:to>
      <xdr:col>46</xdr:col>
      <xdr:colOff>38100</xdr:colOff>
      <xdr:row>98</xdr:row>
      <xdr:rowOff>65108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6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56235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5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112522</xdr:rowOff>
    </xdr:from>
    <xdr:to>
      <xdr:col>41</xdr:col>
      <xdr:colOff>101600</xdr:colOff>
      <xdr:row>98</xdr:row>
      <xdr:rowOff>42672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4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33799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3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148989</xdr:rowOff>
    </xdr:from>
    <xdr:to>
      <xdr:col>36</xdr:col>
      <xdr:colOff>165100</xdr:colOff>
      <xdr:row>98</xdr:row>
      <xdr:rowOff>79139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7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70266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7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5038</xdr:rowOff>
    </xdr:from>
    <xdr:to>
      <xdr:col>85</xdr:col>
      <xdr:colOff>127000</xdr:colOff>
      <xdr:row>37</xdr:row>
      <xdr:rowOff>78648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48688"/>
          <a:ext cx="8382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52652</xdr:rowOff>
    </xdr:from>
    <xdr:to>
      <xdr:col>81</xdr:col>
      <xdr:colOff>50800</xdr:colOff>
      <xdr:row>37</xdr:row>
      <xdr:rowOff>78648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96302"/>
          <a:ext cx="889000" cy="25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52652</xdr:rowOff>
    </xdr:from>
    <xdr:to>
      <xdr:col>76</xdr:col>
      <xdr:colOff>114300</xdr:colOff>
      <xdr:row>37</xdr:row>
      <xdr:rowOff>129609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96302"/>
          <a:ext cx="889000" cy="7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121886</xdr:rowOff>
    </xdr:from>
    <xdr:to>
      <xdr:col>71</xdr:col>
      <xdr:colOff>177800</xdr:colOff>
      <xdr:row>37</xdr:row>
      <xdr:rowOff>129609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65536"/>
          <a:ext cx="889000" cy="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125688</xdr:rowOff>
    </xdr:from>
    <xdr:to>
      <xdr:col>85</xdr:col>
      <xdr:colOff>177800</xdr:colOff>
      <xdr:row>37</xdr:row>
      <xdr:rowOff>55838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9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148565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4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27848</xdr:rowOff>
    </xdr:from>
    <xdr:to>
      <xdr:col>81</xdr:col>
      <xdr:colOff>101600</xdr:colOff>
      <xdr:row>37</xdr:row>
      <xdr:rowOff>129448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7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120575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6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1852</xdr:rowOff>
    </xdr:from>
    <xdr:to>
      <xdr:col>76</xdr:col>
      <xdr:colOff>165100</xdr:colOff>
      <xdr:row>37</xdr:row>
      <xdr:rowOff>103452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4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119979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2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78809</xdr:rowOff>
    </xdr:from>
    <xdr:to>
      <xdr:col>72</xdr:col>
      <xdr:colOff>38100</xdr:colOff>
      <xdr:row>38</xdr:row>
      <xdr:rowOff>8959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2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1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71086</xdr:rowOff>
    </xdr:from>
    <xdr:to>
      <xdr:col>67</xdr:col>
      <xdr:colOff>101600</xdr:colOff>
      <xdr:row>38</xdr:row>
      <xdr:rowOff>1236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163813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0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51569</xdr:rowOff>
    </xdr:from>
    <xdr:to>
      <xdr:col>85</xdr:col>
      <xdr:colOff>127000</xdr:colOff>
      <xdr:row>58</xdr:row>
      <xdr:rowOff>117831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652769"/>
          <a:ext cx="838200" cy="40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117831</xdr:rowOff>
    </xdr:from>
    <xdr:to>
      <xdr:col>81</xdr:col>
      <xdr:colOff>50800</xdr:colOff>
      <xdr:row>58</xdr:row>
      <xdr:rowOff>141485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10061931"/>
          <a:ext cx="889000" cy="2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89953</xdr:rowOff>
    </xdr:from>
    <xdr:to>
      <xdr:col>76</xdr:col>
      <xdr:colOff>114300</xdr:colOff>
      <xdr:row>58</xdr:row>
      <xdr:rowOff>141485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862603"/>
          <a:ext cx="889000" cy="2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89953</xdr:rowOff>
    </xdr:from>
    <xdr:to>
      <xdr:col>71</xdr:col>
      <xdr:colOff>177800</xdr:colOff>
      <xdr:row>58</xdr:row>
      <xdr:rowOff>33053</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862603"/>
          <a:ext cx="889000" cy="11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769</xdr:rowOff>
    </xdr:from>
    <xdr:to>
      <xdr:col>85</xdr:col>
      <xdr:colOff>177800</xdr:colOff>
      <xdr:row>56</xdr:row>
      <xdr:rowOff>102369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60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23646</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45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67031</xdr:rowOff>
    </xdr:from>
    <xdr:to>
      <xdr:col>81</xdr:col>
      <xdr:colOff>101600</xdr:colOff>
      <xdr:row>58</xdr:row>
      <xdr:rowOff>168631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1001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159758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10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90685</xdr:rowOff>
    </xdr:from>
    <xdr:to>
      <xdr:col>76</xdr:col>
      <xdr:colOff>165100</xdr:colOff>
      <xdr:row>59</xdr:row>
      <xdr:rowOff>20835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100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11962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12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39153</xdr:rowOff>
    </xdr:from>
    <xdr:to>
      <xdr:col>72</xdr:col>
      <xdr:colOff>38100</xdr:colOff>
      <xdr:row>57</xdr:row>
      <xdr:rowOff>140753</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1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131880</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0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153703</xdr:rowOff>
    </xdr:from>
    <xdr:to>
      <xdr:col>67</xdr:col>
      <xdr:colOff>101600</xdr:colOff>
      <xdr:row>58</xdr:row>
      <xdr:rowOff>83853</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74980</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1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39291</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3841"/>
          <a:ext cx="838200" cy="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168701</xdr:rowOff>
    </xdr:from>
    <xdr:to>
      <xdr:col>81</xdr:col>
      <xdr:colOff>50800</xdr:colOff>
      <xdr:row>79</xdr:row>
      <xdr:rowOff>39291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41801"/>
          <a:ext cx="889000" cy="4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168701</xdr:rowOff>
    </xdr:from>
    <xdr:to>
      <xdr:col>76</xdr:col>
      <xdr:colOff>114300</xdr:colOff>
      <xdr:row>79</xdr:row>
      <xdr:rowOff>5432</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41801"/>
          <a:ext cx="889000" cy="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4635</xdr:rowOff>
    </xdr:from>
    <xdr:to>
      <xdr:col>71</xdr:col>
      <xdr:colOff>177800</xdr:colOff>
      <xdr:row>79</xdr:row>
      <xdr:rowOff>5432</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49185"/>
          <a:ext cx="889000" cy="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159941</xdr:rowOff>
    </xdr:from>
    <xdr:to>
      <xdr:col>81</xdr:col>
      <xdr:colOff>101600</xdr:colOff>
      <xdr:row>79</xdr:row>
      <xdr:rowOff>90091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81218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117901</xdr:rowOff>
    </xdr:from>
    <xdr:to>
      <xdr:col>76</xdr:col>
      <xdr:colOff>165100</xdr:colOff>
      <xdr:row>79</xdr:row>
      <xdr:rowOff>48051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9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64578</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25111" y="1326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126082</xdr:rowOff>
    </xdr:from>
    <xdr:to>
      <xdr:col>72</xdr:col>
      <xdr:colOff>38100</xdr:colOff>
      <xdr:row>79</xdr:row>
      <xdr:rowOff>56232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9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72759</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36111" y="1327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125285</xdr:rowOff>
    </xdr:from>
    <xdr:to>
      <xdr:col>67</xdr:col>
      <xdr:colOff>101600</xdr:colOff>
      <xdr:row>79</xdr:row>
      <xdr:rowOff>55435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9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71962</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327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11117</xdr:rowOff>
    </xdr:from>
    <xdr:to>
      <xdr:col>85</xdr:col>
      <xdr:colOff>127000</xdr:colOff>
      <xdr:row>97</xdr:row>
      <xdr:rowOff>14244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41767"/>
          <a:ext cx="838200" cy="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11117</xdr:rowOff>
    </xdr:from>
    <xdr:to>
      <xdr:col>81</xdr:col>
      <xdr:colOff>50800</xdr:colOff>
      <xdr:row>97</xdr:row>
      <xdr:rowOff>18002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41767"/>
          <a:ext cx="889000" cy="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18002</xdr:rowOff>
    </xdr:from>
    <xdr:to>
      <xdr:col>76</xdr:col>
      <xdr:colOff>114300</xdr:colOff>
      <xdr:row>97</xdr:row>
      <xdr:rowOff>22858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48652"/>
          <a:ext cx="889000" cy="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22858</xdr:rowOff>
    </xdr:from>
    <xdr:to>
      <xdr:col>71</xdr:col>
      <xdr:colOff>177800</xdr:colOff>
      <xdr:row>97</xdr:row>
      <xdr:rowOff>25546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53508"/>
          <a:ext cx="889000" cy="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134894</xdr:rowOff>
    </xdr:from>
    <xdr:to>
      <xdr:col>85</xdr:col>
      <xdr:colOff>177800</xdr:colOff>
      <xdr:row>97</xdr:row>
      <xdr:rowOff>65044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9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113321</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7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131767</xdr:rowOff>
    </xdr:from>
    <xdr:to>
      <xdr:col>81</xdr:col>
      <xdr:colOff>101600</xdr:colOff>
      <xdr:row>97</xdr:row>
      <xdr:rowOff>61917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9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53044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8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138652</xdr:rowOff>
    </xdr:from>
    <xdr:to>
      <xdr:col>76</xdr:col>
      <xdr:colOff>165100</xdr:colOff>
      <xdr:row>97</xdr:row>
      <xdr:rowOff>68802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9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59929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9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143508</xdr:rowOff>
    </xdr:from>
    <xdr:to>
      <xdr:col>72</xdr:col>
      <xdr:colOff>38100</xdr:colOff>
      <xdr:row>97</xdr:row>
      <xdr:rowOff>73658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0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64785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69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146196</xdr:rowOff>
    </xdr:from>
    <xdr:to>
      <xdr:col>67</xdr:col>
      <xdr:colOff>101600</xdr:colOff>
      <xdr:row>97</xdr:row>
      <xdr:rowOff>76346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0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67473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9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内平均値と比べて、民生費がかなり低い水準で推移しているのは、町内に民間保育所がなく、民間保育所に係る扶助費が生じないことによるものであると思われる。また、町域の大部分を山林と住宅が占めており、大規模な法人もないことなどから、労働費、農林水産業費、商工費もかなり低い水準で推移してい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教育費</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は、学校再編に伴う小中一貫校施設整備により増加し、類似団体内平均を上回った。</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消防費は箕面市に委託することにより低い水準で推移していたが、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設備の更新負担の</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増により</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類似団体内平均を上回った。</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今後は高齢化に伴い、医療・福祉関係の社会保障費等の民生費の増加</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や、公共施設再編にかかる公債費の増加が見込まれる。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調整基金の取崩しは会計年度末時点で行うこととしており、出納整理期間中の収支見込みが厳しくなることも想定し、財政調整基金を取り崩したものの、地方交付税の増額等により実質単年度収支はプラス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少子高齢化と人口減少により、町税の減少傾向はこれからも続くため、普通交付税や交付金などの金額次第で収支が左右される状況が続くと考えられる。そのため、人口増加等による安定した収入確保と歳出削減を継続することが、今後の課題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本町の特別会計は全ての会計において黒字の状態が続いているが、一般会計からの繰入金で黒字を維持している状況である。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本町は面積の大部分を山間部が占めており、家々が点在する集落も多い。結果として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戸あたりの下水道管路延長が比較的長くなり、施設の整備費や維持管理費が高くなる傾向にある。施設整備費などの軽減を図るため、施設の損傷や劣化が進行する前に適切な対策を行い、施設維持管理費にかかる総額を抑えていく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また、本町では高齢化が急速に進む傾向にあり、それに伴い、今後も医療給付費や介護給付費などが増加する傾向にある。繰出金の軽減を図るため、疾病予防と健康増進、介護予防に取り組む必要がある。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原則</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交付税措置のある地方債</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発行するという方針により、公債費の抑制に努めているため、元利償還金はほぼ一定の水準で推移している。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「公営企業債の元利償還金に対する繰入金」、「組合等が起こした地方債の元利償還金に対する負担金等」は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償還の完了により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減少している。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中長期的な視点で見ると、学校再編や公共施設再編などによる起債</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や、組合の施設更新に伴う起債</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が見込まれ、公債費が増加する見込みである。整備にかかる費用を抑制し、公債費の抑制を図りつつ、過疎債などの地方債を適切に活用することが重要となる。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退職手当の減により将来負担額は減少し、交付税参入予定額の増により充当可能な財源等は増加した。分子全体がマイナスであったため、令和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年度の将来負担比率は算出されなかった。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今後については、令和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開校予定の小中一貫校の施設整備により、歳出増加が見込まれる。公共施設の再編・再配置や、事務事業の廃止、縮小などの見直しを行い、民間委託や民営化の推進を行っていくとともに、再任用職員の活用など、人員の適正化を図り、歳出削減に努めていく。</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大阪府豊能町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年度は財政調整基金に前年度繰越金等相当額である</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350</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百万円、ふるさとづくり基金にふるさと寄附金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百万円を積み立てた一方、財政調整基金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138</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百万円、ふるさとづくり基金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百万円、退職金等引当基金を</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百万円、旧吉川財産区基金を</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百万円取り崩し、取り崩し額が積立額を下回ったことにより、残高が増加した。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年度は財政調整基金に前年度繰越金等相当額である</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441</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百万円、減債基金に</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百万円、ふるさとづくり基金にふるさと寄附金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百万円を積み立てた一方、財政調整基金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448</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百万円、減債基金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百万、ふるさとづくり基金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百万円、取り崩し、取り崩し額が積立額を上回ったことにより、残高が減少した。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財政調整基金は引き続き前年度繰越金全額を積み立てるなど適切な運用に努めつつ、公共施設再編や効率的な人員配置などにより歳出削減の効果的な実施に努め、基金の取り崩しを可能な限り抑制していく。</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・退職金等引当基金：退職手当の支給</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・ふるさとづくり基金：ふるさとづくりの推進</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・公共施設整備基金：公共施設の整備</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・旧吉川財産区基金：住民福祉の増進</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・文化振興基金：文化の振興</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・森林環境譲与税基金：森林整備の促進</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（増減理由）</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年度分</a:t>
          </a:r>
          <a:endPar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・退職金等引当基金：前年度の運用収入を積み立てたため、残高が増加した。</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・ふるさとづくり基金：ふるさと寄附促進事業などに充当するため</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百万円を取り崩したが、ふるさと寄附金</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百万円を積み立てたため、残高</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が増加した。</a:t>
          </a:r>
          <a:endPar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・旧吉川財産区基金：残高の増減なし。</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・森林環境譲与税基金：残高</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の増減なし</a:t>
          </a: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・文化振興基金、公共施設整備基金：残高の増減なし。</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定年退職者のピークを過ぎ、退職金等引当基金の減少も落ち着くことから、</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更なる歳出削減の効果的な実施に努め、基金の取り崩しを可能な限り抑制していく。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年度は前年度繰越金等相当額である</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350</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百万円を積み立てたものの、財源不足の恐れがあったため、</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138</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百万円を取り崩したことにより、残高が増加した。</a:t>
          </a:r>
          <a:endPar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年度は前年度繰越金等相当額である</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441</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百万円を積み立てたものの、財源不足の恐れがあったため、</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448</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百万円を取り崩したことにより、残高が減少した。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会計年度末時点で基金を取り崩す必要があるため、取り崩し額の余剰金が繰越額として翌年度に積み立てられる傾向となっている。引き続き前年度繰越金全額を積み立てつつ、適切な取り崩し額の算定を行う一方、公共施設再編や効率的な人員配置などにより歳出削減の効果的な実施に努め、基金の取り崩しを可能な限り抑制し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年度は地方交付税で臨時財政対策債の償還費として措置された</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百万円を積み立てたため、残高が増加した。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年度は地方交付税で臨時財政対策債の償還費として措置された</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百万円を積み立てた一方、償還費に充当するため</a:t>
          </a:r>
          <a:r>
            <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百万円取り崩し、残高が減少した。</a:t>
          </a:r>
          <a:endParaRPr kumimoji="1" lang="en-US"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臨時財政対策債の償還費として措置されたものであるため、積み立てた額を今後の償還の際に取り崩していく。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E1CA972-FDED-4D33-9B74-785448B681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16A103C-DDAC-44EB-AC3D-3B51328C76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6C9E7AC-0BB1-4307-BE96-06F348FCF482}"/>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C79A558-C00E-4C13-8F10-A7FCDE2A9DB4}"/>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9DD8CEF-45CA-4F4C-A612-4E11F0FF59A8}"/>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EAEA860-3E15-405A-9788-75FEEEA44188}"/>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6C49D9D-183C-4CFC-AF6D-E2DA5CC8D669}"/>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32CCFA7-E3B5-4765-B366-52C8C9A93F38}"/>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99874DC-7FF7-4395-8EC0-E38EEC3C7BD3}"/>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95D73C8-D63F-4D15-B161-4F5186CD5002}"/>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ABF27A3-F71C-4B1A-BAF3-E67F1B0C4261}"/>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2503FC8-CF0E-4731-A6BE-0C762D890F79}"/>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28108B1-E75E-42F0-B4E8-602F353223C2}"/>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594F17E-4D91-4F36-BE57-510508640E1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6B0FEB4-6C7F-424D-B256-F54A150F502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65E7499-029F-4A5B-9DAE-7C459A363C0C}"/>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B27F6AE-3270-4712-B914-67492DFFD66C}"/>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4CAB345-594D-48D3-9BC4-E0E2E5035003}"/>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C798BFF-4C61-4352-A4C9-B2FF11CF913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8DAE912-410F-4D2F-92AC-A1D99B160EB6}"/>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D56CB21-7A2C-465C-9CBB-BEE68ECB54D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6BC2DB2-E1BF-40F8-8D1D-AFAF643A5D69}"/>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17,804
17,661
34.34
8,948,274
8,378,641
521,007
5,110,623
5,216,071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78A7F0A-CA5E-44BC-9F3A-D73D2AC2F338}"/>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47463CD-3B26-4887-9657-C483B8A52FAF}"/>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6820CCF-FEE5-4D69-87D0-2E7EC543159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EE61B22-A707-4F40-B422-F7AA3B7B29BB}"/>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537EE2D-9D68-4ADF-A141-3FBFAE5E893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69ACC86-1432-49B3-AD50-30618EE5C0B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C20FC9-DA5E-479C-BB13-93199E96D40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5FE8A12-8BC2-4170-B50D-50D13F9C704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7F5DE1B-FC69-42AA-87D0-C53A1A25D1CB}"/>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3F438DB-8A7A-4C4E-872D-15469B6FBAEC}"/>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8F1EC5B-55C6-4CBB-B830-49ACC6A0CCC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79B2203-98E6-40CA-A623-63319B8F4CC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4601EAF-D443-4394-BB98-6AB602F689D0}"/>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B088423-9718-4908-8802-9A26625667E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6A46CD3-B2C0-41B2-A7AB-F51BD87703C4}"/>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F4EE84A-5722-44CC-85F2-DDE5E3AFE487}"/>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80C0A20-4810-4EA4-87DD-F90433ABE58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79881AC-06E9-4118-8E05-6E2F9F5EAE5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4C0E042-F65A-40E3-8182-2C12D18A361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6462BA9-190C-4B0E-8813-FF150D1338A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17AD0EE-FA50-4C07-96C5-3291359BEDB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466165B-96F8-43AC-A0CC-A5F60ED20C3D}"/>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A50CAA4-C9B2-4493-BF49-AB0E9EE2A72A}"/>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C1EFA7B-74BF-4BD3-B00C-8A9EBDB43C0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71DC21A-191D-42E1-9947-6CCB15C2672C}"/>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DFA7C9B-96DA-4281-B2AE-3B8D0D66235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2E290B3-BF5F-4C1A-8200-2D3D7D9BCE1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7F1D562-05E0-400E-A71F-5175B855ECBD}"/>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7738074-F7E8-4E4D-8A85-7CE4F74AF1E5}"/>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C46DF0B-E7C6-4FA4-AA58-023E1307F81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EFDFA94-68CA-45BC-9E77-5F953BA9151D}"/>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B26C167-C73B-4686-90E3-2617640F07F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26ABBDF-3972-4538-A317-FE533671114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6C3CD15-C3BE-4FA6-8A89-3D2AD3CDE29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3B5CF9F-D921-4570-9A98-308012047A44}"/>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年代から急速に開発が進み、公共施設やインフラが整備された。約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年経過しそれらが更新時期を迎えてきていることから、有形固定資産減価償却率が上昇傾向である。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今後は、令和８年度開校の小中一貫校施設整備の実施、</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令和５年度改定の公共施設等総合管理計画に基づき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年間の取組として公共施設等の再編等実施し、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老朽化した公共施設について統廃合等を進めるとともに、点検・診断や計画的な予防保全による長寿命化を進めていくなど、適正管理に努める。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1D7A871-C145-4D15-B22B-7344CA432B7A}"/>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330FD25-FE2A-43CB-8DE5-B6905B0EDA13}"/>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DF19CEF-3416-47E0-A76D-9AAE1E3E43A9}"/>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4368453-4A0C-4577-8027-09FAC838B115}"/>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3D209EE-EE2F-481D-88D9-640B4C23913F}"/>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CB74220-D97E-4765-B84C-417F3A37AD53}"/>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D9BA802-2A2C-4F28-B55C-AE939204BC5C}"/>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D59434E-7E12-4B22-8B87-26711FDEC10C}"/>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7AAEF2F-7BF6-42CF-A840-63211E025747}"/>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5544965-60D5-4EF3-8552-0BB562957367}"/>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16A43D5-2075-48B8-8097-F5AC2034199C}"/>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F031236-9AA5-434F-AFF2-B6BE79D55814}"/>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9664C3A-990D-4281-A11A-4B9D5254DDCF}"/>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390BF91-F834-423C-A4EC-B0C3FAA38975}"/>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2F087EB-A36F-4605-9793-62860AEDAA98}"/>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10D2519-B370-46F1-86EC-450D3B3FE7E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C291222-2685-4D10-931B-C1BFB6A7F15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F9249A9-BF66-40F6-A228-6EF6E544097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5B9CB37D-5BA8-4899-A85D-CF41A7A7922F}"/>
            </a:ext>
          </a:extLst>
        </xdr:cNvPr>
        <xdr:cNvCxnSpPr/>
      </xdr:nvCxnSpPr>
      <xdr:spPr>
        <a:xfrm flipV="1">
          <a:off x="4295775" y="5306423"/>
          <a:ext cx="1270" cy="1458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BA218BFB-4E5B-4114-A8E3-C4D3C86FB38C}"/>
            </a:ext>
          </a:extLst>
        </xdr:cNvPr>
        <xdr:cNvSpPr txBox="1"/>
      </xdr:nvSpPr>
      <xdr:spPr>
        <a:xfrm>
          <a:off x="4342765" y="6770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965EAD3A-EB3C-45F7-8767-3E4A6EAA9E96}"/>
            </a:ext>
          </a:extLst>
        </xdr:cNvPr>
        <xdr:cNvCxnSpPr/>
      </xdr:nvCxnSpPr>
      <xdr:spPr>
        <a:xfrm>
          <a:off x="4206875" y="676483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74190A92-5AF0-47FA-878F-1996145BB82D}"/>
            </a:ext>
          </a:extLst>
        </xdr:cNvPr>
        <xdr:cNvSpPr txBox="1"/>
      </xdr:nvSpPr>
      <xdr:spPr>
        <a:xfrm>
          <a:off x="4342765" y="5087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8B46456C-BC50-45CE-86E1-F22BE7393C63}"/>
            </a:ext>
          </a:extLst>
        </xdr:cNvPr>
        <xdr:cNvCxnSpPr/>
      </xdr:nvCxnSpPr>
      <xdr:spPr>
        <a:xfrm>
          <a:off x="4206875" y="530642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32FAA419-24F1-4D38-B44C-CED8682974E2}"/>
            </a:ext>
          </a:extLst>
        </xdr:cNvPr>
        <xdr:cNvSpPr txBox="1"/>
      </xdr:nvSpPr>
      <xdr:spPr>
        <a:xfrm>
          <a:off x="4342765" y="6126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86FC821C-E82D-4FFE-8933-40463FD50D87}"/>
            </a:ext>
          </a:extLst>
        </xdr:cNvPr>
        <xdr:cNvSpPr/>
      </xdr:nvSpPr>
      <xdr:spPr>
        <a:xfrm>
          <a:off x="4244975" y="626917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815D65F6-96C0-4F2E-B4E7-014553A8572D}"/>
            </a:ext>
          </a:extLst>
        </xdr:cNvPr>
        <xdr:cNvSpPr/>
      </xdr:nvSpPr>
      <xdr:spPr>
        <a:xfrm>
          <a:off x="3611880" y="624830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62543A60-5370-47A2-A773-FDC45C881F89}"/>
            </a:ext>
          </a:extLst>
        </xdr:cNvPr>
        <xdr:cNvSpPr/>
      </xdr:nvSpPr>
      <xdr:spPr>
        <a:xfrm>
          <a:off x="2926080" y="624830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3B8FAFCD-A527-463A-8D9E-15D4110B2E81}"/>
            </a:ext>
          </a:extLst>
        </xdr:cNvPr>
        <xdr:cNvSpPr/>
      </xdr:nvSpPr>
      <xdr:spPr>
        <a:xfrm>
          <a:off x="2240280" y="621057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CE11C19E-57BE-4819-BEA2-FF0ED9BB02C2}"/>
            </a:ext>
          </a:extLst>
        </xdr:cNvPr>
        <xdr:cNvSpPr/>
      </xdr:nvSpPr>
      <xdr:spPr>
        <a:xfrm>
          <a:off x="1554480" y="615578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C21BFFF-48DB-4FAB-B831-00FB77CCFB73}"/>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2263A96-7060-4434-98C7-70C1B465D14A}"/>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E70D7C0-293E-43C9-A3FE-22E9251202B0}"/>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1E63073-069F-4446-AA43-ADD90E4A59F3}"/>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E1681D1-EE50-460C-AE79-24601BB9AE73}"/>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79738</xdr:rowOff>
    </xdr:from>
    <xdr:to>
      <xdr:col>23</xdr:col>
      <xdr:colOff>136525</xdr:colOff>
      <xdr:row>34</xdr:row>
      <xdr:rowOff>9888</xdr:rowOff>
    </xdr:to>
    <xdr:sp macro="" textlink="">
      <xdr:nvSpPr>
        <xdr:cNvPr id="93" name="楕円 92">
          <a:extLst>
            <a:ext uri="{FF2B5EF4-FFF2-40B4-BE49-F238E27FC236}">
              <a16:creationId xmlns:a16="http://schemas.microsoft.com/office/drawing/2014/main" id="{3CD40F9E-3438-430D-B45C-FF8616243991}"/>
            </a:ext>
          </a:extLst>
        </xdr:cNvPr>
        <xdr:cNvSpPr/>
      </xdr:nvSpPr>
      <xdr:spPr>
        <a:xfrm>
          <a:off x="4244975" y="64900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58165</xdr:rowOff>
    </xdr:from>
    <xdr:ext cx="405111" cy="259045"/>
    <xdr:sp macro="" textlink="">
      <xdr:nvSpPr>
        <xdr:cNvPr id="94" name="有形固定資産減価償却率該当値テキスト">
          <a:extLst>
            <a:ext uri="{FF2B5EF4-FFF2-40B4-BE49-F238E27FC236}">
              <a16:creationId xmlns:a16="http://schemas.microsoft.com/office/drawing/2014/main" id="{112E6CAE-44A2-4745-8FB5-86226C3A5B0B}"/>
            </a:ext>
          </a:extLst>
        </xdr:cNvPr>
        <xdr:cNvSpPr txBox="1"/>
      </xdr:nvSpPr>
      <xdr:spPr>
        <a:xfrm>
          <a:off x="4342765" y="646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24221</xdr:rowOff>
    </xdr:from>
    <xdr:to>
      <xdr:col>19</xdr:col>
      <xdr:colOff>187325</xdr:colOff>
      <xdr:row>33</xdr:row>
      <xdr:rowOff>125820</xdr:rowOff>
    </xdr:to>
    <xdr:sp macro="" textlink="">
      <xdr:nvSpPr>
        <xdr:cNvPr id="95" name="楕円 94">
          <a:extLst>
            <a:ext uri="{FF2B5EF4-FFF2-40B4-BE49-F238E27FC236}">
              <a16:creationId xmlns:a16="http://schemas.microsoft.com/office/drawing/2014/main" id="{3C5B2D54-0E74-4B95-942B-58A3E1312138}"/>
            </a:ext>
          </a:extLst>
        </xdr:cNvPr>
        <xdr:cNvSpPr/>
      </xdr:nvSpPr>
      <xdr:spPr>
        <a:xfrm>
          <a:off x="3611880" y="6430736"/>
          <a:ext cx="80645" cy="1092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75021</xdr:rowOff>
    </xdr:from>
    <xdr:to>
      <xdr:col>23</xdr:col>
      <xdr:colOff>85725</xdr:colOff>
      <xdr:row>33</xdr:row>
      <xdr:rowOff>130538</xdr:rowOff>
    </xdr:to>
    <xdr:cxnSp macro="">
      <xdr:nvCxnSpPr>
        <xdr:cNvPr id="96" name="直線コネクタ 95">
          <a:extLst>
            <a:ext uri="{FF2B5EF4-FFF2-40B4-BE49-F238E27FC236}">
              <a16:creationId xmlns:a16="http://schemas.microsoft.com/office/drawing/2014/main" id="{E5E65B2F-0E7A-41C5-A006-BAE141007B65}"/>
            </a:ext>
          </a:extLst>
        </xdr:cNvPr>
        <xdr:cNvCxnSpPr/>
      </xdr:nvCxnSpPr>
      <xdr:spPr>
        <a:xfrm>
          <a:off x="3656965" y="6485346"/>
          <a:ext cx="640715"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133985</xdr:rowOff>
    </xdr:from>
    <xdr:to>
      <xdr:col>15</xdr:col>
      <xdr:colOff>187325</xdr:colOff>
      <xdr:row>33</xdr:row>
      <xdr:rowOff>64135</xdr:rowOff>
    </xdr:to>
    <xdr:sp macro="" textlink="">
      <xdr:nvSpPr>
        <xdr:cNvPr id="97" name="楕円 96">
          <a:extLst>
            <a:ext uri="{FF2B5EF4-FFF2-40B4-BE49-F238E27FC236}">
              <a16:creationId xmlns:a16="http://schemas.microsoft.com/office/drawing/2014/main" id="{639FD777-B296-4D6D-B727-5B60B2FCC616}"/>
            </a:ext>
          </a:extLst>
        </xdr:cNvPr>
        <xdr:cNvSpPr/>
      </xdr:nvSpPr>
      <xdr:spPr>
        <a:xfrm>
          <a:off x="2926080" y="63690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13335</xdr:rowOff>
    </xdr:from>
    <xdr:to>
      <xdr:col>19</xdr:col>
      <xdr:colOff>136525</xdr:colOff>
      <xdr:row>33</xdr:row>
      <xdr:rowOff>75021</xdr:rowOff>
    </xdr:to>
    <xdr:cxnSp macro="">
      <xdr:nvCxnSpPr>
        <xdr:cNvPr id="98" name="直線コネクタ 97">
          <a:extLst>
            <a:ext uri="{FF2B5EF4-FFF2-40B4-BE49-F238E27FC236}">
              <a16:creationId xmlns:a16="http://schemas.microsoft.com/office/drawing/2014/main" id="{9AAA15F9-EE53-4882-B51F-01B1C2B0B8D0}"/>
            </a:ext>
          </a:extLst>
        </xdr:cNvPr>
        <xdr:cNvCxnSpPr/>
      </xdr:nvCxnSpPr>
      <xdr:spPr>
        <a:xfrm>
          <a:off x="2971165" y="6427470"/>
          <a:ext cx="685800" cy="5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84636</xdr:rowOff>
    </xdr:from>
    <xdr:to>
      <xdr:col>11</xdr:col>
      <xdr:colOff>187325</xdr:colOff>
      <xdr:row>33</xdr:row>
      <xdr:rowOff>14786</xdr:rowOff>
    </xdr:to>
    <xdr:sp macro="" textlink="">
      <xdr:nvSpPr>
        <xdr:cNvPr id="99" name="楕円 98">
          <a:extLst>
            <a:ext uri="{FF2B5EF4-FFF2-40B4-BE49-F238E27FC236}">
              <a16:creationId xmlns:a16="http://schemas.microsoft.com/office/drawing/2014/main" id="{B1D95FF8-D0A2-410C-B565-509D75505729}"/>
            </a:ext>
          </a:extLst>
        </xdr:cNvPr>
        <xdr:cNvSpPr/>
      </xdr:nvSpPr>
      <xdr:spPr>
        <a:xfrm>
          <a:off x="2240280" y="632541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135436</xdr:rowOff>
    </xdr:from>
    <xdr:to>
      <xdr:col>15</xdr:col>
      <xdr:colOff>136525</xdr:colOff>
      <xdr:row>33</xdr:row>
      <xdr:rowOff>13335</xdr:rowOff>
    </xdr:to>
    <xdr:cxnSp macro="">
      <xdr:nvCxnSpPr>
        <xdr:cNvPr id="100" name="直線コネクタ 99">
          <a:extLst>
            <a:ext uri="{FF2B5EF4-FFF2-40B4-BE49-F238E27FC236}">
              <a16:creationId xmlns:a16="http://schemas.microsoft.com/office/drawing/2014/main" id="{5636C0CE-E292-42A8-94C4-F63DEBB61A1C}"/>
            </a:ext>
          </a:extLst>
        </xdr:cNvPr>
        <xdr:cNvCxnSpPr/>
      </xdr:nvCxnSpPr>
      <xdr:spPr>
        <a:xfrm>
          <a:off x="2285365" y="6370501"/>
          <a:ext cx="685800" cy="5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59962</xdr:rowOff>
    </xdr:from>
    <xdr:to>
      <xdr:col>7</xdr:col>
      <xdr:colOff>187325</xdr:colOff>
      <xdr:row>32</xdr:row>
      <xdr:rowOff>161562</xdr:rowOff>
    </xdr:to>
    <xdr:sp macro="" textlink="">
      <xdr:nvSpPr>
        <xdr:cNvPr id="101" name="楕円 100">
          <a:extLst>
            <a:ext uri="{FF2B5EF4-FFF2-40B4-BE49-F238E27FC236}">
              <a16:creationId xmlns:a16="http://schemas.microsoft.com/office/drawing/2014/main" id="{22A00700-2B48-483F-9A10-CC97BC112BF6}"/>
            </a:ext>
          </a:extLst>
        </xdr:cNvPr>
        <xdr:cNvSpPr/>
      </xdr:nvSpPr>
      <xdr:spPr>
        <a:xfrm>
          <a:off x="1554480" y="6295027"/>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110762</xdr:rowOff>
    </xdr:from>
    <xdr:to>
      <xdr:col>11</xdr:col>
      <xdr:colOff>136525</xdr:colOff>
      <xdr:row>32</xdr:row>
      <xdr:rowOff>135436</xdr:rowOff>
    </xdr:to>
    <xdr:cxnSp macro="">
      <xdr:nvCxnSpPr>
        <xdr:cNvPr id="102" name="直線コネクタ 101">
          <a:extLst>
            <a:ext uri="{FF2B5EF4-FFF2-40B4-BE49-F238E27FC236}">
              <a16:creationId xmlns:a16="http://schemas.microsoft.com/office/drawing/2014/main" id="{8C0E184F-3D17-427C-AD5F-61472BB042C1}"/>
            </a:ext>
          </a:extLst>
        </xdr:cNvPr>
        <xdr:cNvCxnSpPr/>
      </xdr:nvCxnSpPr>
      <xdr:spPr>
        <a:xfrm>
          <a:off x="1599565" y="6349637"/>
          <a:ext cx="685800" cy="2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103" name="n_1aveValue有形固定資産減価償却率">
          <a:extLst>
            <a:ext uri="{FF2B5EF4-FFF2-40B4-BE49-F238E27FC236}">
              <a16:creationId xmlns:a16="http://schemas.microsoft.com/office/drawing/2014/main" id="{403BFAD9-3A36-41A9-8650-77ED431E985B}"/>
            </a:ext>
          </a:extLst>
        </xdr:cNvPr>
        <xdr:cNvSpPr txBox="1"/>
      </xdr:nvSpPr>
      <xdr:spPr>
        <a:xfrm>
          <a:off x="3464569" y="602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4" name="n_2aveValue有形固定資産減価償却率">
          <a:extLst>
            <a:ext uri="{FF2B5EF4-FFF2-40B4-BE49-F238E27FC236}">
              <a16:creationId xmlns:a16="http://schemas.microsoft.com/office/drawing/2014/main" id="{98740CFA-C00D-40E8-9CC0-369E79E0B10A}"/>
            </a:ext>
          </a:extLst>
        </xdr:cNvPr>
        <xdr:cNvSpPr txBox="1"/>
      </xdr:nvSpPr>
      <xdr:spPr>
        <a:xfrm>
          <a:off x="2793374" y="602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105" name="n_3aveValue有形固定資産減価償却率">
          <a:extLst>
            <a:ext uri="{FF2B5EF4-FFF2-40B4-BE49-F238E27FC236}">
              <a16:creationId xmlns:a16="http://schemas.microsoft.com/office/drawing/2014/main" id="{BF6E499F-C944-40B5-92F1-943F7861C152}"/>
            </a:ext>
          </a:extLst>
        </xdr:cNvPr>
        <xdr:cNvSpPr txBox="1"/>
      </xdr:nvSpPr>
      <xdr:spPr>
        <a:xfrm>
          <a:off x="2107574" y="599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6" name="n_4aveValue有形固定資産減価償却率">
          <a:extLst>
            <a:ext uri="{FF2B5EF4-FFF2-40B4-BE49-F238E27FC236}">
              <a16:creationId xmlns:a16="http://schemas.microsoft.com/office/drawing/2014/main" id="{DA1A2FD4-95F6-4E43-82F5-F490F9D0A141}"/>
            </a:ext>
          </a:extLst>
        </xdr:cNvPr>
        <xdr:cNvSpPr txBox="1"/>
      </xdr:nvSpPr>
      <xdr:spPr>
        <a:xfrm>
          <a:off x="1421774" y="5927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116948</xdr:rowOff>
    </xdr:from>
    <xdr:ext cx="405111" cy="259045"/>
    <xdr:sp macro="" textlink="">
      <xdr:nvSpPr>
        <xdr:cNvPr id="107" name="n_1mainValue有形固定資産減価償却率">
          <a:extLst>
            <a:ext uri="{FF2B5EF4-FFF2-40B4-BE49-F238E27FC236}">
              <a16:creationId xmlns:a16="http://schemas.microsoft.com/office/drawing/2014/main" id="{6FCAE37E-63AF-4954-BD6E-D8742CF971BA}"/>
            </a:ext>
          </a:extLst>
        </xdr:cNvPr>
        <xdr:cNvSpPr txBox="1"/>
      </xdr:nvSpPr>
      <xdr:spPr>
        <a:xfrm>
          <a:off x="3464569" y="652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55262</xdr:rowOff>
    </xdr:from>
    <xdr:ext cx="405111" cy="259045"/>
    <xdr:sp macro="" textlink="">
      <xdr:nvSpPr>
        <xdr:cNvPr id="108" name="n_2mainValue有形固定資産減価償却率">
          <a:extLst>
            <a:ext uri="{FF2B5EF4-FFF2-40B4-BE49-F238E27FC236}">
              <a16:creationId xmlns:a16="http://schemas.microsoft.com/office/drawing/2014/main" id="{FEEE9583-A20F-4A8E-8BB3-19D2F43DE781}"/>
            </a:ext>
          </a:extLst>
        </xdr:cNvPr>
        <xdr:cNvSpPr txBox="1"/>
      </xdr:nvSpPr>
      <xdr:spPr>
        <a:xfrm>
          <a:off x="279337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5913</xdr:rowOff>
    </xdr:from>
    <xdr:ext cx="405111" cy="259045"/>
    <xdr:sp macro="" textlink="">
      <xdr:nvSpPr>
        <xdr:cNvPr id="109" name="n_3mainValue有形固定資産減価償却率">
          <a:extLst>
            <a:ext uri="{FF2B5EF4-FFF2-40B4-BE49-F238E27FC236}">
              <a16:creationId xmlns:a16="http://schemas.microsoft.com/office/drawing/2014/main" id="{F5118FBF-0722-420A-AADC-6EC40782B45D}"/>
            </a:ext>
          </a:extLst>
        </xdr:cNvPr>
        <xdr:cNvSpPr txBox="1"/>
      </xdr:nvSpPr>
      <xdr:spPr>
        <a:xfrm>
          <a:off x="2107574" y="641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152689</xdr:rowOff>
    </xdr:from>
    <xdr:ext cx="405111" cy="259045"/>
    <xdr:sp macro="" textlink="">
      <xdr:nvSpPr>
        <xdr:cNvPr id="110" name="n_4mainValue有形固定資産減価償却率">
          <a:extLst>
            <a:ext uri="{FF2B5EF4-FFF2-40B4-BE49-F238E27FC236}">
              <a16:creationId xmlns:a16="http://schemas.microsoft.com/office/drawing/2014/main" id="{6C4805BA-E34C-4DB2-BF84-6EC9D90C25C6}"/>
            </a:ext>
          </a:extLst>
        </xdr:cNvPr>
        <xdr:cNvSpPr txBox="1"/>
      </xdr:nvSpPr>
      <xdr:spPr>
        <a:xfrm>
          <a:off x="142177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AABD5D1-C579-4148-80D9-7C7AC64798E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538187C-C17A-4C39-B7D4-067A8CE76DE9}"/>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B28E72A-9577-438D-989A-64BE1972A4A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2EB6E98-9845-4FB9-B923-77292E937D06}"/>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793F665-2C77-41B7-957E-156E33EAD01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931A1A9-0E0B-4938-8FEA-A9F08861FDDC}"/>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3D34206-CF6F-4790-882B-59A2C91B507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E41AD04-4F83-4E5C-89DB-1F4A77688D6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E3FF3D9-F45B-4DDE-8D79-F63B2B713D86}"/>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6475ACE-B1AD-49C8-8ECE-2D8FA24F179C}"/>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309D9FA-0A7C-4576-89AB-B63A6C7458CA}"/>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EE282F2-60FE-4676-AB55-A3FF8441311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F53A464-8F86-4CD9-89B2-AA65B6645C6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地方債残高や</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への将来負担見込が</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したことにより将来負担額が</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した。さらに退職金や</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公営企業会計への繰出金等</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経常経費の</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により債務償還比率が大きく</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し、類似団体平均を</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上</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回った。</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本町では令和８年度開校の小中一貫校施設整備や公共施設の再編・再配置を計画していることから、整備費にかかる地方債の借入が増加し、将来負担額が増加する見込みであるため、今後歳出抑制に取り組んでいく。</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61087A6-F2F3-4866-B1B9-8CFEF9AF194A}"/>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D01249AB-4A7D-4FE5-B6FF-D42759B3670B}"/>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CE0CE8E-5777-4E78-A379-4027A4784877}"/>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C1FD18AC-6298-4F91-B9B9-18F3023D1517}"/>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5C77430C-DE74-4B40-8330-5495A57C7352}"/>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4573D819-B1FA-44A0-807E-907939A2A8DB}"/>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7F687D04-2E08-4595-AE33-DFB538B163B2}"/>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46BDCD7B-61B7-4E2C-9FBD-8153AFE5F51C}"/>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87FE705-BE2E-43C8-9529-34AAE28220AE}"/>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FF8DF3E-F046-4F27-AEC5-5FC2E8E8AA00}"/>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9659D7F-8874-4E2D-916D-E43D2753F683}"/>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C2FF95A0-5022-45AA-98B4-6BC791160E90}"/>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46BEFDA2-9741-4E58-BCCB-E381B133D6CD}"/>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8C68A6B4-79F1-4EBD-83E8-7B96FFA34948}"/>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774DCE10-0BC3-4BB3-8AD4-1C3A33124B23}"/>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5AEB05BE-607A-45F4-8D23-C4D0E5F15547}"/>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D026433E-D6E4-4A7C-A28E-8044CDC0BE8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72E669F3-D8CB-4EAD-B49B-898281C4C682}"/>
            </a:ext>
          </a:extLst>
        </xdr:cNvPr>
        <xdr:cNvCxnSpPr/>
      </xdr:nvCxnSpPr>
      <xdr:spPr>
        <a:xfrm flipV="1">
          <a:off x="13313410" y="5240473"/>
          <a:ext cx="1269" cy="1350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CEB47132-2089-40D7-8157-48CD11EA26EA}"/>
            </a:ext>
          </a:extLst>
        </xdr:cNvPr>
        <xdr:cNvSpPr txBox="1"/>
      </xdr:nvSpPr>
      <xdr:spPr>
        <a:xfrm>
          <a:off x="13369925" y="659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637B2900-566D-4939-8649-7623EF6873D1}"/>
            </a:ext>
          </a:extLst>
        </xdr:cNvPr>
        <xdr:cNvCxnSpPr/>
      </xdr:nvCxnSpPr>
      <xdr:spPr>
        <a:xfrm>
          <a:off x="13251180" y="659134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42CAC3ED-9248-422A-BEBD-DBAA3246EEB7}"/>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808403B4-9AAE-4192-ABB4-66ECB2B2B294}"/>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46" name="債務償還比率平均値テキスト">
          <a:extLst>
            <a:ext uri="{FF2B5EF4-FFF2-40B4-BE49-F238E27FC236}">
              <a16:creationId xmlns:a16="http://schemas.microsoft.com/office/drawing/2014/main" id="{AD310BCB-79E1-4386-8C63-2675EC5C5AAB}"/>
            </a:ext>
          </a:extLst>
        </xdr:cNvPr>
        <xdr:cNvSpPr txBox="1"/>
      </xdr:nvSpPr>
      <xdr:spPr>
        <a:xfrm>
          <a:off x="13369925" y="5661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61E2FA92-D40A-4F9B-B8E3-1731BA037721}"/>
            </a:ext>
          </a:extLst>
        </xdr:cNvPr>
        <xdr:cNvSpPr/>
      </xdr:nvSpPr>
      <xdr:spPr>
        <a:xfrm>
          <a:off x="13289280" y="581373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0D153B52-C2D9-4A6E-93B4-88F0C713F68C}"/>
            </a:ext>
          </a:extLst>
        </xdr:cNvPr>
        <xdr:cNvSpPr/>
      </xdr:nvSpPr>
      <xdr:spPr>
        <a:xfrm>
          <a:off x="12629515" y="5806794"/>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658C39FD-D350-4149-9B89-4BB3FC406179}"/>
            </a:ext>
          </a:extLst>
        </xdr:cNvPr>
        <xdr:cNvSpPr/>
      </xdr:nvSpPr>
      <xdr:spPr>
        <a:xfrm>
          <a:off x="11943715" y="5859898"/>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70FBF154-8DC8-4046-B0D9-A82B98A1DCC0}"/>
            </a:ext>
          </a:extLst>
        </xdr:cNvPr>
        <xdr:cNvSpPr/>
      </xdr:nvSpPr>
      <xdr:spPr>
        <a:xfrm>
          <a:off x="11257915" y="582081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6734971A-76CB-4DC0-B075-7D8FCBC239C6}"/>
            </a:ext>
          </a:extLst>
        </xdr:cNvPr>
        <xdr:cNvSpPr/>
      </xdr:nvSpPr>
      <xdr:spPr>
        <a:xfrm>
          <a:off x="10572115" y="605163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622C56A-25DD-4642-AE14-F1253C950A9E}"/>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5491459-3CCD-4E21-8317-FFD8008551E6}"/>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16FB629-882F-40C8-9D52-9A003BB68B1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51C5B83E-9A6F-4FE1-A36A-5A35A0095F71}"/>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CC1AB42C-0473-4418-9FAE-CB34EADA3950}"/>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122618</xdr:rowOff>
    </xdr:from>
    <xdr:to>
      <xdr:col>76</xdr:col>
      <xdr:colOff>73025</xdr:colOff>
      <xdr:row>30</xdr:row>
      <xdr:rowOff>52768</xdr:rowOff>
    </xdr:to>
    <xdr:sp macro="" textlink="">
      <xdr:nvSpPr>
        <xdr:cNvPr id="157" name="楕円 156">
          <a:extLst>
            <a:ext uri="{FF2B5EF4-FFF2-40B4-BE49-F238E27FC236}">
              <a16:creationId xmlns:a16="http://schemas.microsoft.com/office/drawing/2014/main" id="{00035B4D-3636-4A8A-B824-491C7B535AAA}"/>
            </a:ext>
          </a:extLst>
        </xdr:cNvPr>
        <xdr:cNvSpPr/>
      </xdr:nvSpPr>
      <xdr:spPr>
        <a:xfrm>
          <a:off x="13289280" y="584904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101045</xdr:rowOff>
    </xdr:from>
    <xdr:ext cx="469744" cy="259045"/>
    <xdr:sp macro="" textlink="">
      <xdr:nvSpPr>
        <xdr:cNvPr id="158" name="債務償還比率該当値テキスト">
          <a:extLst>
            <a:ext uri="{FF2B5EF4-FFF2-40B4-BE49-F238E27FC236}">
              <a16:creationId xmlns:a16="http://schemas.microsoft.com/office/drawing/2014/main" id="{2F4D639A-5EF7-490E-B1E8-ABC8D2749D0F}"/>
            </a:ext>
          </a:extLst>
        </xdr:cNvPr>
        <xdr:cNvSpPr txBox="1"/>
      </xdr:nvSpPr>
      <xdr:spPr>
        <a:xfrm>
          <a:off x="13369925" y="582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161907</xdr:rowOff>
    </xdr:from>
    <xdr:to>
      <xdr:col>72</xdr:col>
      <xdr:colOff>123825</xdr:colOff>
      <xdr:row>29</xdr:row>
      <xdr:rowOff>92057</xdr:rowOff>
    </xdr:to>
    <xdr:sp macro="" textlink="">
      <xdr:nvSpPr>
        <xdr:cNvPr id="159" name="楕円 158">
          <a:extLst>
            <a:ext uri="{FF2B5EF4-FFF2-40B4-BE49-F238E27FC236}">
              <a16:creationId xmlns:a16="http://schemas.microsoft.com/office/drawing/2014/main" id="{D1F45AB4-1354-46D6-98D5-37C579716528}"/>
            </a:ext>
          </a:extLst>
        </xdr:cNvPr>
        <xdr:cNvSpPr/>
      </xdr:nvSpPr>
      <xdr:spPr>
        <a:xfrm>
          <a:off x="12629515" y="571688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41257</xdr:rowOff>
    </xdr:from>
    <xdr:to>
      <xdr:col>76</xdr:col>
      <xdr:colOff>22225</xdr:colOff>
      <xdr:row>30</xdr:row>
      <xdr:rowOff>1968</xdr:rowOff>
    </xdr:to>
    <xdr:cxnSp macro="">
      <xdr:nvCxnSpPr>
        <xdr:cNvPr id="160" name="直線コネクタ 159">
          <a:extLst>
            <a:ext uri="{FF2B5EF4-FFF2-40B4-BE49-F238E27FC236}">
              <a16:creationId xmlns:a16="http://schemas.microsoft.com/office/drawing/2014/main" id="{E10883C9-50DB-4C10-AF21-F659DA92A709}"/>
            </a:ext>
          </a:extLst>
        </xdr:cNvPr>
        <xdr:cNvCxnSpPr/>
      </xdr:nvCxnSpPr>
      <xdr:spPr>
        <a:xfrm>
          <a:off x="12684125" y="5765782"/>
          <a:ext cx="631190" cy="13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28430</xdr:rowOff>
    </xdr:from>
    <xdr:to>
      <xdr:col>68</xdr:col>
      <xdr:colOff>123825</xdr:colOff>
      <xdr:row>30</xdr:row>
      <xdr:rowOff>130030</xdr:rowOff>
    </xdr:to>
    <xdr:sp macro="" textlink="">
      <xdr:nvSpPr>
        <xdr:cNvPr id="161" name="楕円 160">
          <a:extLst>
            <a:ext uri="{FF2B5EF4-FFF2-40B4-BE49-F238E27FC236}">
              <a16:creationId xmlns:a16="http://schemas.microsoft.com/office/drawing/2014/main" id="{E06C2591-103F-4262-9E36-13E6E78E4881}"/>
            </a:ext>
          </a:extLst>
        </xdr:cNvPr>
        <xdr:cNvSpPr/>
      </xdr:nvSpPr>
      <xdr:spPr>
        <a:xfrm>
          <a:off x="11943715" y="592250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41257</xdr:rowOff>
    </xdr:from>
    <xdr:to>
      <xdr:col>72</xdr:col>
      <xdr:colOff>73025</xdr:colOff>
      <xdr:row>30</xdr:row>
      <xdr:rowOff>79230</xdr:rowOff>
    </xdr:to>
    <xdr:cxnSp macro="">
      <xdr:nvCxnSpPr>
        <xdr:cNvPr id="162" name="直線コネクタ 161">
          <a:extLst>
            <a:ext uri="{FF2B5EF4-FFF2-40B4-BE49-F238E27FC236}">
              <a16:creationId xmlns:a16="http://schemas.microsoft.com/office/drawing/2014/main" id="{97AF80FA-0E4B-444E-B740-4D27443FAB55}"/>
            </a:ext>
          </a:extLst>
        </xdr:cNvPr>
        <xdr:cNvCxnSpPr/>
      </xdr:nvCxnSpPr>
      <xdr:spPr>
        <a:xfrm flipV="1">
          <a:off x="11998325" y="5765782"/>
          <a:ext cx="685800" cy="20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77125</xdr:rowOff>
    </xdr:from>
    <xdr:to>
      <xdr:col>64</xdr:col>
      <xdr:colOff>123825</xdr:colOff>
      <xdr:row>30</xdr:row>
      <xdr:rowOff>7275</xdr:rowOff>
    </xdr:to>
    <xdr:sp macro="" textlink="">
      <xdr:nvSpPr>
        <xdr:cNvPr id="163" name="楕円 162">
          <a:extLst>
            <a:ext uri="{FF2B5EF4-FFF2-40B4-BE49-F238E27FC236}">
              <a16:creationId xmlns:a16="http://schemas.microsoft.com/office/drawing/2014/main" id="{9237551C-F616-4680-9917-DD7D51AF93BD}"/>
            </a:ext>
          </a:extLst>
        </xdr:cNvPr>
        <xdr:cNvSpPr/>
      </xdr:nvSpPr>
      <xdr:spPr>
        <a:xfrm>
          <a:off x="11257915" y="580165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127925</xdr:rowOff>
    </xdr:from>
    <xdr:to>
      <xdr:col>68</xdr:col>
      <xdr:colOff>73025</xdr:colOff>
      <xdr:row>30</xdr:row>
      <xdr:rowOff>79230</xdr:rowOff>
    </xdr:to>
    <xdr:cxnSp macro="">
      <xdr:nvCxnSpPr>
        <xdr:cNvPr id="164" name="直線コネクタ 163">
          <a:extLst>
            <a:ext uri="{FF2B5EF4-FFF2-40B4-BE49-F238E27FC236}">
              <a16:creationId xmlns:a16="http://schemas.microsoft.com/office/drawing/2014/main" id="{9466E07B-986F-42B7-84D6-1EB830328268}"/>
            </a:ext>
          </a:extLst>
        </xdr:cNvPr>
        <xdr:cNvCxnSpPr/>
      </xdr:nvCxnSpPr>
      <xdr:spPr>
        <a:xfrm>
          <a:off x="11312525" y="5856260"/>
          <a:ext cx="685800" cy="11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129785</xdr:rowOff>
    </xdr:from>
    <xdr:to>
      <xdr:col>60</xdr:col>
      <xdr:colOff>123825</xdr:colOff>
      <xdr:row>32</xdr:row>
      <xdr:rowOff>59935</xdr:rowOff>
    </xdr:to>
    <xdr:sp macro="" textlink="">
      <xdr:nvSpPr>
        <xdr:cNvPr id="165" name="楕円 164">
          <a:extLst>
            <a:ext uri="{FF2B5EF4-FFF2-40B4-BE49-F238E27FC236}">
              <a16:creationId xmlns:a16="http://schemas.microsoft.com/office/drawing/2014/main" id="{378C2B43-7A8B-44A7-9E72-C479F3BD1BDD}"/>
            </a:ext>
          </a:extLst>
        </xdr:cNvPr>
        <xdr:cNvSpPr/>
      </xdr:nvSpPr>
      <xdr:spPr>
        <a:xfrm>
          <a:off x="10572115" y="620102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127925</xdr:rowOff>
    </xdr:from>
    <xdr:to>
      <xdr:col>64</xdr:col>
      <xdr:colOff>73025</xdr:colOff>
      <xdr:row>32</xdr:row>
      <xdr:rowOff>9135</xdr:rowOff>
    </xdr:to>
    <xdr:cxnSp macro="">
      <xdr:nvCxnSpPr>
        <xdr:cNvPr id="166" name="直線コネクタ 165">
          <a:extLst>
            <a:ext uri="{FF2B5EF4-FFF2-40B4-BE49-F238E27FC236}">
              <a16:creationId xmlns:a16="http://schemas.microsoft.com/office/drawing/2014/main" id="{F9F29C86-4E5A-48C6-8B6E-2662E90297CD}"/>
            </a:ext>
          </a:extLst>
        </xdr:cNvPr>
        <xdr:cNvCxnSpPr/>
      </xdr:nvCxnSpPr>
      <xdr:spPr>
        <a:xfrm flipV="1">
          <a:off x="10626725" y="5856260"/>
          <a:ext cx="685800" cy="39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980E8D33-5B42-42DC-8E21-C9F146EB6277}"/>
            </a:ext>
          </a:extLst>
        </xdr:cNvPr>
        <xdr:cNvSpPr txBox="1"/>
      </xdr:nvSpPr>
      <xdr:spPr>
        <a:xfrm>
          <a:off x="12459412" y="589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8" name="n_2aveValue債務償還比率">
          <a:extLst>
            <a:ext uri="{FF2B5EF4-FFF2-40B4-BE49-F238E27FC236}">
              <a16:creationId xmlns:a16="http://schemas.microsoft.com/office/drawing/2014/main" id="{ACB80ADF-E5C7-4490-B90A-C345D0DBE4E6}"/>
            </a:ext>
          </a:extLst>
        </xdr:cNvPr>
        <xdr:cNvSpPr txBox="1"/>
      </xdr:nvSpPr>
      <xdr:spPr>
        <a:xfrm>
          <a:off x="11780597" y="563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01993D01-811C-4EC0-B98A-1EC8D6BEBF5A}"/>
            </a:ext>
          </a:extLst>
        </xdr:cNvPr>
        <xdr:cNvSpPr txBox="1"/>
      </xdr:nvSpPr>
      <xdr:spPr>
        <a:xfrm>
          <a:off x="11094797" y="59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70" name="n_4aveValue債務償還比率">
          <a:extLst>
            <a:ext uri="{FF2B5EF4-FFF2-40B4-BE49-F238E27FC236}">
              <a16:creationId xmlns:a16="http://schemas.microsoft.com/office/drawing/2014/main" id="{BC24FC08-01BF-4237-8537-DD188720D891}"/>
            </a:ext>
          </a:extLst>
        </xdr:cNvPr>
        <xdr:cNvSpPr txBox="1"/>
      </xdr:nvSpPr>
      <xdr:spPr>
        <a:xfrm>
          <a:off x="10408997" y="582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108584</xdr:rowOff>
    </xdr:from>
    <xdr:ext cx="469744" cy="259045"/>
    <xdr:sp macro="" textlink="">
      <xdr:nvSpPr>
        <xdr:cNvPr id="171" name="n_1mainValue債務償還比率">
          <a:extLst>
            <a:ext uri="{FF2B5EF4-FFF2-40B4-BE49-F238E27FC236}">
              <a16:creationId xmlns:a16="http://schemas.microsoft.com/office/drawing/2014/main" id="{330CAD20-E056-40DC-BA98-C7286BDFB332}"/>
            </a:ext>
          </a:extLst>
        </xdr:cNvPr>
        <xdr:cNvSpPr txBox="1"/>
      </xdr:nvSpPr>
      <xdr:spPr>
        <a:xfrm>
          <a:off x="12459412" y="548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121157</xdr:rowOff>
    </xdr:from>
    <xdr:ext cx="469744" cy="259045"/>
    <xdr:sp macro="" textlink="">
      <xdr:nvSpPr>
        <xdr:cNvPr id="172" name="n_2mainValue債務償還比率">
          <a:extLst>
            <a:ext uri="{FF2B5EF4-FFF2-40B4-BE49-F238E27FC236}">
              <a16:creationId xmlns:a16="http://schemas.microsoft.com/office/drawing/2014/main" id="{9ADA40A5-6517-469D-ADDD-A329EF9140AC}"/>
            </a:ext>
          </a:extLst>
        </xdr:cNvPr>
        <xdr:cNvSpPr txBox="1"/>
      </xdr:nvSpPr>
      <xdr:spPr>
        <a:xfrm>
          <a:off x="11780597" y="601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23802</xdr:rowOff>
    </xdr:from>
    <xdr:ext cx="469744" cy="259045"/>
    <xdr:sp macro="" textlink="">
      <xdr:nvSpPr>
        <xdr:cNvPr id="173" name="n_3mainValue債務償還比率">
          <a:extLst>
            <a:ext uri="{FF2B5EF4-FFF2-40B4-BE49-F238E27FC236}">
              <a16:creationId xmlns:a16="http://schemas.microsoft.com/office/drawing/2014/main" id="{99C94896-AE54-4A31-B914-027E9B66F568}"/>
            </a:ext>
          </a:extLst>
        </xdr:cNvPr>
        <xdr:cNvSpPr txBox="1"/>
      </xdr:nvSpPr>
      <xdr:spPr>
        <a:xfrm>
          <a:off x="11094797" y="557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51062</xdr:rowOff>
    </xdr:from>
    <xdr:ext cx="469744" cy="259045"/>
    <xdr:sp macro="" textlink="">
      <xdr:nvSpPr>
        <xdr:cNvPr id="174" name="n_4mainValue債務償還比率">
          <a:extLst>
            <a:ext uri="{FF2B5EF4-FFF2-40B4-BE49-F238E27FC236}">
              <a16:creationId xmlns:a16="http://schemas.microsoft.com/office/drawing/2014/main" id="{61FC91C3-16C9-4FEB-905B-F26FEDFF1A41}"/>
            </a:ext>
          </a:extLst>
        </xdr:cNvPr>
        <xdr:cNvSpPr txBox="1"/>
      </xdr:nvSpPr>
      <xdr:spPr>
        <a:xfrm>
          <a:off x="10408997" y="62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18206834-6FA4-44CA-98CC-1E72C0168F96}"/>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D6F829B5-18DF-4AFE-A3AC-E39D58AF2106}"/>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E5B80C97-7D30-4004-B1F3-332670DFDBDA}"/>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84BBD953-A8B5-482B-9895-E15575C48086}"/>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ED90F588-3837-46D2-A69F-8D6054F519F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8EF43B0-4FFC-4ADD-9FBC-32D1B586BE5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CE4EA9-D7B7-455E-B34B-798E2D3C400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B655CE-4859-4174-A0D6-DBA0A79EC67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4926EC-6D91-4C68-89EB-DDC25B2BBE9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BD9CDA0-E870-4F61-B685-C25020A5172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50435A-E39A-4239-AAAC-20406D87235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0A97104-4923-4588-BD25-BF03E82E82A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123713-7BA4-4779-B303-D934A0D9661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076C0B2-6116-4DE4-9760-40ACF4091A7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AD9CD4-A3F6-4B11-B7D2-0658A533C4A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8F7E96-692E-4375-A0D6-D0B7957F7DE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17,804
17,661
34.34
8,948,274
8,378,641
521,007
5,110,623
5,216,071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F782D0-FE2B-4D07-9ED9-52432EA7955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52DAE5-626A-47D3-94FB-1E55DCA5F70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18F7F4-B119-4DD7-A23F-CC824C729F3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0BA0A9-A4F9-4DE4-A022-34B3E1B8598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F71D43-C307-4ABE-8F2D-22672E1F2D9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E22E97B-A432-4ABB-9FAB-CE0A4AE7B6DD}"/>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4BC3FF4-BB22-40AB-8BDD-DE2A813851A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B1F184-06FA-4784-A906-94A7A60FBDF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CDD497B-B681-4563-B933-1C0CA7EA0B3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C5C1C1-FD33-4753-898E-D5F1E84C8D7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FBBE6D-1288-4DE7-A294-F8CBA843E8F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FC484E-8E53-481C-8AD6-0AA06359764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B5FECA-610C-4866-AC88-E621066272F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4E61E6-BF61-417B-B8DB-A939920BFE3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99CA20-4F0E-435B-AFF1-09D4E22F5F5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14F27E-1C83-4DD7-AD74-2895D8B0905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90EE0A-EEF9-4CD9-B82E-5FEF65222CE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C8FAE1-566F-4DEA-91AD-BD6E41FF1CA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9BF71F-B56B-4C03-804E-7B2D921DE52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184A3A-7733-4F84-B450-DB322FE76C9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4539AD-0317-4B0F-8E24-56036677B39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192C01-0E44-46C4-81DD-6C832CEB116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39DBA9-E278-4E2A-A2EB-058B7EA24E0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EB3D1C-4B28-49FB-9CA1-18EE6AF5440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0224D2-D05D-4364-8B21-50DBC90DFF1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CD69F2-A292-4EAA-833A-F0AA9A1B170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9B87D8-61D2-4255-9689-6197461563A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3F95B6-C193-499E-9B6B-C4C1A2026B5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F8F358-CF05-4085-9E85-93A4785527B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1A6277B-869B-4093-9AC2-002E8AE82F7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582674-859D-4045-8664-9D5428F64BFB}"/>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5DC238-798D-4A66-BD2B-FE989461E45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209E1AC-6BE9-4288-BB13-3EB65A6B9AA4}"/>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1C1AB68-8983-45BA-9FA1-EB9DD120F564}"/>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E68EA13-A96F-439A-B694-3CF38638EE5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909C44A-1170-4845-B0AE-2624CF19521F}"/>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08C5ACF-3E7C-4D9C-ADD3-26DE35B8F460}"/>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7BCD224-6162-42A6-8425-4A9B47B3DB8A}"/>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A33D13A-AAB5-4852-85EF-F3B1A611F03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AAC4FF9-87DC-46F7-93E6-C06F45F1E360}"/>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59FD567-438D-47D0-8EF4-3C441818908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28CFAC4-ADC5-4210-9BB6-DE6A8A44D7AB}"/>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5E96002-FEE8-465E-A386-7796BA88575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370C6B1-7B5C-48BC-9FD8-BFF2FD21CDA5}"/>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7DD927B-A390-4346-9FA1-2158FF950B5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46EA0D8-BF67-4078-B9B2-0D11D0E57909}"/>
            </a:ext>
          </a:extLst>
        </xdr:cNvPr>
        <xdr:cNvCxnSpPr/>
      </xdr:nvCxnSpPr>
      <xdr:spPr>
        <a:xfrm flipV="1">
          <a:off x="4173855" y="5793105"/>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F5F8EC8C-2FE4-471A-A5F2-7CBBCE7BA146}"/>
            </a:ext>
          </a:extLst>
        </xdr:cNvPr>
        <xdr:cNvSpPr txBox="1"/>
      </xdr:nvSpPr>
      <xdr:spPr>
        <a:xfrm>
          <a:off x="421259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DFA433F-6BD3-48CF-95AD-57754BA9E7C8}"/>
            </a:ext>
          </a:extLst>
        </xdr:cNvPr>
        <xdr:cNvCxnSpPr/>
      </xdr:nvCxnSpPr>
      <xdr:spPr>
        <a:xfrm>
          <a:off x="4112260" y="7143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7B119B6D-7960-4D67-B544-0879994639B8}"/>
            </a:ext>
          </a:extLst>
        </xdr:cNvPr>
        <xdr:cNvSpPr txBox="1"/>
      </xdr:nvSpPr>
      <xdr:spPr>
        <a:xfrm>
          <a:off x="421259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4630C08-47E8-460F-8750-3F37E8F178D6}"/>
            </a:ext>
          </a:extLst>
        </xdr:cNvPr>
        <xdr:cNvCxnSpPr/>
      </xdr:nvCxnSpPr>
      <xdr:spPr>
        <a:xfrm>
          <a:off x="411226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FA56AC5A-A917-4FBE-BC90-5D2B7EFE11C2}"/>
            </a:ext>
          </a:extLst>
        </xdr:cNvPr>
        <xdr:cNvSpPr txBox="1"/>
      </xdr:nvSpPr>
      <xdr:spPr>
        <a:xfrm>
          <a:off x="421259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E2579EAD-2C1C-4660-83D8-34D62774E7A6}"/>
            </a:ext>
          </a:extLst>
        </xdr:cNvPr>
        <xdr:cNvSpPr/>
      </xdr:nvSpPr>
      <xdr:spPr>
        <a:xfrm>
          <a:off x="4131310" y="659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F0981C74-9569-4966-927D-65D9D0BE5ADB}"/>
            </a:ext>
          </a:extLst>
        </xdr:cNvPr>
        <xdr:cNvSpPr/>
      </xdr:nvSpPr>
      <xdr:spPr>
        <a:xfrm>
          <a:off x="3388360" y="657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FA3B6F83-1B9E-4CDF-99B2-FA264134846C}"/>
            </a:ext>
          </a:extLst>
        </xdr:cNvPr>
        <xdr:cNvSpPr/>
      </xdr:nvSpPr>
      <xdr:spPr>
        <a:xfrm>
          <a:off x="2571750" y="65690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40CB8F59-4897-4357-B0CA-FAC75F633B64}"/>
            </a:ext>
          </a:extLst>
        </xdr:cNvPr>
        <xdr:cNvSpPr/>
      </xdr:nvSpPr>
      <xdr:spPr>
        <a:xfrm>
          <a:off x="1774190" y="65443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BFF7B228-1547-41F0-A2D7-2E2024E1AFD3}"/>
            </a:ext>
          </a:extLst>
        </xdr:cNvPr>
        <xdr:cNvSpPr/>
      </xdr:nvSpPr>
      <xdr:spPr>
        <a:xfrm>
          <a:off x="988060" y="64852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044A7E-1696-485B-9C6E-437A55ECC39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74F34E-FC6E-4A19-9E17-67677B949181}"/>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B12D44-E47E-41E2-9491-A045C72686B4}"/>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1EC8C12-A251-4A00-B7CA-07FC696A839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41FEDB-EE80-403B-AE62-8DA82A85DFA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109220</xdr:rowOff>
    </xdr:from>
    <xdr:to>
      <xdr:col>24</xdr:col>
      <xdr:colOff>114300</xdr:colOff>
      <xdr:row>39</xdr:row>
      <xdr:rowOff>39370</xdr:rowOff>
    </xdr:to>
    <xdr:sp macro="" textlink="">
      <xdr:nvSpPr>
        <xdr:cNvPr id="73" name="楕円 72">
          <a:extLst>
            <a:ext uri="{FF2B5EF4-FFF2-40B4-BE49-F238E27FC236}">
              <a16:creationId xmlns:a16="http://schemas.microsoft.com/office/drawing/2014/main" id="{EF6F5114-4F4A-4686-9DD1-E3A009C4D290}"/>
            </a:ext>
          </a:extLst>
        </xdr:cNvPr>
        <xdr:cNvSpPr/>
      </xdr:nvSpPr>
      <xdr:spPr>
        <a:xfrm>
          <a:off x="4131310" y="6622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87647</xdr:rowOff>
    </xdr:from>
    <xdr:ext cx="405111" cy="259045"/>
    <xdr:sp macro="" textlink="">
      <xdr:nvSpPr>
        <xdr:cNvPr id="74" name="【道路】&#10;有形固定資産減価償却率該当値テキスト">
          <a:extLst>
            <a:ext uri="{FF2B5EF4-FFF2-40B4-BE49-F238E27FC236}">
              <a16:creationId xmlns:a16="http://schemas.microsoft.com/office/drawing/2014/main" id="{3764774D-0D8C-4AA2-A368-E99BB0DD7B24}"/>
            </a:ext>
          </a:extLst>
        </xdr:cNvPr>
        <xdr:cNvSpPr txBox="1"/>
      </xdr:nvSpPr>
      <xdr:spPr>
        <a:xfrm>
          <a:off x="421259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59690</xdr:rowOff>
    </xdr:from>
    <xdr:to>
      <xdr:col>20</xdr:col>
      <xdr:colOff>38100</xdr:colOff>
      <xdr:row>38</xdr:row>
      <xdr:rowOff>161290</xdr:rowOff>
    </xdr:to>
    <xdr:sp macro="" textlink="">
      <xdr:nvSpPr>
        <xdr:cNvPr id="75" name="楕円 74">
          <a:extLst>
            <a:ext uri="{FF2B5EF4-FFF2-40B4-BE49-F238E27FC236}">
              <a16:creationId xmlns:a16="http://schemas.microsoft.com/office/drawing/2014/main" id="{DA29F1BE-4BAA-4E60-B899-1F51E5DB39D1}"/>
            </a:ext>
          </a:extLst>
        </xdr:cNvPr>
        <xdr:cNvSpPr/>
      </xdr:nvSpPr>
      <xdr:spPr>
        <a:xfrm>
          <a:off x="3388360" y="65709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110490</xdr:rowOff>
    </xdr:from>
    <xdr:to>
      <xdr:col>24</xdr:col>
      <xdr:colOff>63500</xdr:colOff>
      <xdr:row>38</xdr:row>
      <xdr:rowOff>160020</xdr:rowOff>
    </xdr:to>
    <xdr:cxnSp macro="">
      <xdr:nvCxnSpPr>
        <xdr:cNvPr id="76" name="直線コネクタ 75">
          <a:extLst>
            <a:ext uri="{FF2B5EF4-FFF2-40B4-BE49-F238E27FC236}">
              <a16:creationId xmlns:a16="http://schemas.microsoft.com/office/drawing/2014/main" id="{BA5C9D5D-7AC0-4739-BF9A-BE6A446889B7}"/>
            </a:ext>
          </a:extLst>
        </xdr:cNvPr>
        <xdr:cNvCxnSpPr/>
      </xdr:nvCxnSpPr>
      <xdr:spPr>
        <a:xfrm>
          <a:off x="3431540" y="6625590"/>
          <a:ext cx="7429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xdr:rowOff>
    </xdr:from>
    <xdr:to>
      <xdr:col>15</xdr:col>
      <xdr:colOff>101600</xdr:colOff>
      <xdr:row>38</xdr:row>
      <xdr:rowOff>111760</xdr:rowOff>
    </xdr:to>
    <xdr:sp macro="" textlink="">
      <xdr:nvSpPr>
        <xdr:cNvPr id="77" name="楕円 76">
          <a:extLst>
            <a:ext uri="{FF2B5EF4-FFF2-40B4-BE49-F238E27FC236}">
              <a16:creationId xmlns:a16="http://schemas.microsoft.com/office/drawing/2014/main" id="{69516C13-2E40-47F8-BE7F-CA88DD0552DD}"/>
            </a:ext>
          </a:extLst>
        </xdr:cNvPr>
        <xdr:cNvSpPr/>
      </xdr:nvSpPr>
      <xdr:spPr>
        <a:xfrm>
          <a:off x="2571750" y="6527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60960</xdr:rowOff>
    </xdr:from>
    <xdr:to>
      <xdr:col>19</xdr:col>
      <xdr:colOff>177800</xdr:colOff>
      <xdr:row>38</xdr:row>
      <xdr:rowOff>110490</xdr:rowOff>
    </xdr:to>
    <xdr:cxnSp macro="">
      <xdr:nvCxnSpPr>
        <xdr:cNvPr id="78" name="直線コネクタ 77">
          <a:extLst>
            <a:ext uri="{FF2B5EF4-FFF2-40B4-BE49-F238E27FC236}">
              <a16:creationId xmlns:a16="http://schemas.microsoft.com/office/drawing/2014/main" id="{0765F693-5D01-4AE4-8A03-85B4F9BCBE6B}"/>
            </a:ext>
          </a:extLst>
        </xdr:cNvPr>
        <xdr:cNvCxnSpPr/>
      </xdr:nvCxnSpPr>
      <xdr:spPr>
        <a:xfrm>
          <a:off x="2626360" y="6572250"/>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132080</xdr:rowOff>
    </xdr:from>
    <xdr:to>
      <xdr:col>10</xdr:col>
      <xdr:colOff>165100</xdr:colOff>
      <xdr:row>38</xdr:row>
      <xdr:rowOff>62230</xdr:rowOff>
    </xdr:to>
    <xdr:sp macro="" textlink="">
      <xdr:nvSpPr>
        <xdr:cNvPr id="79" name="楕円 78">
          <a:extLst>
            <a:ext uri="{FF2B5EF4-FFF2-40B4-BE49-F238E27FC236}">
              <a16:creationId xmlns:a16="http://schemas.microsoft.com/office/drawing/2014/main" id="{FB44DA68-A341-4350-82D1-FA13F35E6E01}"/>
            </a:ext>
          </a:extLst>
        </xdr:cNvPr>
        <xdr:cNvSpPr/>
      </xdr:nvSpPr>
      <xdr:spPr>
        <a:xfrm>
          <a:off x="1774190" y="64795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xdr:rowOff>
    </xdr:from>
    <xdr:to>
      <xdr:col>15</xdr:col>
      <xdr:colOff>50800</xdr:colOff>
      <xdr:row>38</xdr:row>
      <xdr:rowOff>60960</xdr:rowOff>
    </xdr:to>
    <xdr:cxnSp macro="">
      <xdr:nvCxnSpPr>
        <xdr:cNvPr id="80" name="直線コネクタ 79">
          <a:extLst>
            <a:ext uri="{FF2B5EF4-FFF2-40B4-BE49-F238E27FC236}">
              <a16:creationId xmlns:a16="http://schemas.microsoft.com/office/drawing/2014/main" id="{2886DC18-9AA1-48DA-A96F-B1CE8ACE30D4}"/>
            </a:ext>
          </a:extLst>
        </xdr:cNvPr>
        <xdr:cNvCxnSpPr/>
      </xdr:nvCxnSpPr>
      <xdr:spPr>
        <a:xfrm>
          <a:off x="1828800" y="653034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97790</xdr:rowOff>
    </xdr:from>
    <xdr:to>
      <xdr:col>6</xdr:col>
      <xdr:colOff>38100</xdr:colOff>
      <xdr:row>38</xdr:row>
      <xdr:rowOff>27940</xdr:rowOff>
    </xdr:to>
    <xdr:sp macro="" textlink="">
      <xdr:nvSpPr>
        <xdr:cNvPr id="81" name="楕円 80">
          <a:extLst>
            <a:ext uri="{FF2B5EF4-FFF2-40B4-BE49-F238E27FC236}">
              <a16:creationId xmlns:a16="http://schemas.microsoft.com/office/drawing/2014/main" id="{CEC2FFBB-5204-4F67-8ED8-491E11D44681}"/>
            </a:ext>
          </a:extLst>
        </xdr:cNvPr>
        <xdr:cNvSpPr/>
      </xdr:nvSpPr>
      <xdr:spPr>
        <a:xfrm>
          <a:off x="988060" y="6437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148590</xdr:rowOff>
    </xdr:from>
    <xdr:to>
      <xdr:col>10</xdr:col>
      <xdr:colOff>114300</xdr:colOff>
      <xdr:row>38</xdr:row>
      <xdr:rowOff>11430</xdr:rowOff>
    </xdr:to>
    <xdr:cxnSp macro="">
      <xdr:nvCxnSpPr>
        <xdr:cNvPr id="82" name="直線コネクタ 81">
          <a:extLst>
            <a:ext uri="{FF2B5EF4-FFF2-40B4-BE49-F238E27FC236}">
              <a16:creationId xmlns:a16="http://schemas.microsoft.com/office/drawing/2014/main" id="{1C3BD776-9149-43AA-B672-E4FF9D57A567}"/>
            </a:ext>
          </a:extLst>
        </xdr:cNvPr>
        <xdr:cNvCxnSpPr/>
      </xdr:nvCxnSpPr>
      <xdr:spPr>
        <a:xfrm>
          <a:off x="1031240" y="649224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C4436186-E937-4F3E-9F7E-68E053ACA406}"/>
            </a:ext>
          </a:extLst>
        </xdr:cNvPr>
        <xdr:cNvSpPr txBox="1"/>
      </xdr:nvSpPr>
      <xdr:spPr>
        <a:xfrm>
          <a:off x="32391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E63AF331-D8C2-4ABB-9A6B-8CFE919354D3}"/>
            </a:ext>
          </a:extLst>
        </xdr:cNvPr>
        <xdr:cNvSpPr txBox="1"/>
      </xdr:nvSpPr>
      <xdr:spPr>
        <a:xfrm>
          <a:off x="2439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8853C108-8BD1-4170-9045-78A8B757E07D}"/>
            </a:ext>
          </a:extLst>
        </xdr:cNvPr>
        <xdr:cNvSpPr txBox="1"/>
      </xdr:nvSpPr>
      <xdr:spPr>
        <a:xfrm>
          <a:off x="164148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024DBBCC-46FC-4AFC-8ECD-9EC4DD85C7D6}"/>
            </a:ext>
          </a:extLst>
        </xdr:cNvPr>
        <xdr:cNvSpPr txBox="1"/>
      </xdr:nvSpPr>
      <xdr:spPr>
        <a:xfrm>
          <a:off x="85535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152417</xdr:rowOff>
    </xdr:from>
    <xdr:ext cx="405111" cy="259045"/>
    <xdr:sp macro="" textlink="">
      <xdr:nvSpPr>
        <xdr:cNvPr id="87" name="n_1mainValue【道路】&#10;有形固定資産減価償却率">
          <a:extLst>
            <a:ext uri="{FF2B5EF4-FFF2-40B4-BE49-F238E27FC236}">
              <a16:creationId xmlns:a16="http://schemas.microsoft.com/office/drawing/2014/main" id="{5AA2E8AD-5020-4512-AA4B-8BF24453E7E6}"/>
            </a:ext>
          </a:extLst>
        </xdr:cNvPr>
        <xdr:cNvSpPr txBox="1"/>
      </xdr:nvSpPr>
      <xdr:spPr>
        <a:xfrm>
          <a:off x="32391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AB0BEF07-424C-4790-B0E4-513F14A63503}"/>
            </a:ext>
          </a:extLst>
        </xdr:cNvPr>
        <xdr:cNvSpPr txBox="1"/>
      </xdr:nvSpPr>
      <xdr:spPr>
        <a:xfrm>
          <a:off x="2439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9" name="n_3mainValue【道路】&#10;有形固定資産減価償却率">
          <a:extLst>
            <a:ext uri="{FF2B5EF4-FFF2-40B4-BE49-F238E27FC236}">
              <a16:creationId xmlns:a16="http://schemas.microsoft.com/office/drawing/2014/main" id="{64830A3D-7601-4EA1-8C15-15ED1ED92A2C}"/>
            </a:ext>
          </a:extLst>
        </xdr:cNvPr>
        <xdr:cNvSpPr txBox="1"/>
      </xdr:nvSpPr>
      <xdr:spPr>
        <a:xfrm>
          <a:off x="164148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44467</xdr:rowOff>
    </xdr:from>
    <xdr:ext cx="405111" cy="259045"/>
    <xdr:sp macro="" textlink="">
      <xdr:nvSpPr>
        <xdr:cNvPr id="90" name="n_4mainValue【道路】&#10;有形固定資産減価償却率">
          <a:extLst>
            <a:ext uri="{FF2B5EF4-FFF2-40B4-BE49-F238E27FC236}">
              <a16:creationId xmlns:a16="http://schemas.microsoft.com/office/drawing/2014/main" id="{00866973-F369-4CC5-A147-B76310EC93EE}"/>
            </a:ext>
          </a:extLst>
        </xdr:cNvPr>
        <xdr:cNvSpPr txBox="1"/>
      </xdr:nvSpPr>
      <xdr:spPr>
        <a:xfrm>
          <a:off x="85535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2EEFB27-85C3-4625-B2B1-3BE70A36FA1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FF4286D-E250-4610-A4B0-434D110B0EC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1D14F15-F92D-4315-8842-2668E4EC57A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EE57D62-84A5-46FC-BFE2-5AB8FA18116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B665AD0-B7E8-4385-92FD-6C2B63BF598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C6CC7EE-8D83-443A-9C42-2F40E760505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C647D66-3E17-4DCB-B58E-EEE3ECDAA9B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46D74C8-E12A-495C-A347-804097EAB02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CFB5C0F-6136-47AA-B900-78ED2A14770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E8432E6-F1EC-4042-987F-FE62B333475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D460860-74C2-4873-A3BD-C1FF23D17DF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D936B83-15C8-4A88-8FB1-CDCED9F3E9E8}"/>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1D7B465-42EB-4696-9475-201616E4EE6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7B6C6ED5-4622-43F1-A0C3-F6721C49EDDB}"/>
            </a:ext>
          </a:extLst>
        </xdr:cNvPr>
        <xdr:cNvSpPr txBox="1"/>
      </xdr:nvSpPr>
      <xdr:spPr>
        <a:xfrm>
          <a:off x="5416126"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CB70378-DEE2-4D48-8F93-BFA3F6E2157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937CB9AD-F615-4F78-AE0F-7BE4918F8158}"/>
            </a:ext>
          </a:extLst>
        </xdr:cNvPr>
        <xdr:cNvSpPr txBox="1"/>
      </xdr:nvSpPr>
      <xdr:spPr>
        <a:xfrm>
          <a:off x="5416126"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E3C2F3E-2F71-4CC3-AAF1-332634E88DDF}"/>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3D82B7F4-7C2E-423F-A216-7A7FA040C217}"/>
            </a:ext>
          </a:extLst>
        </xdr:cNvPr>
        <xdr:cNvSpPr txBox="1"/>
      </xdr:nvSpPr>
      <xdr:spPr>
        <a:xfrm>
          <a:off x="5416126"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815CC15-C8D0-4CD3-83E0-BFC60794527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2DD866D0-CBD1-4E26-9AF6-9EB17DDBC1AB}"/>
            </a:ext>
          </a:extLst>
        </xdr:cNvPr>
        <xdr:cNvSpPr txBox="1"/>
      </xdr:nvSpPr>
      <xdr:spPr>
        <a:xfrm>
          <a:off x="533168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1B49F3F-C0BF-4D5F-889D-65882231ECA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4A5D158-F7E6-4DAF-8B57-4B8E48794827}"/>
            </a:ext>
          </a:extLst>
        </xdr:cNvPr>
        <xdr:cNvSpPr txBox="1"/>
      </xdr:nvSpPr>
      <xdr:spPr>
        <a:xfrm>
          <a:off x="533168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59B5724-B062-4209-AB7D-0D917F2C5BA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9BB377E5-A44D-4551-9992-93C6A060925B}"/>
            </a:ext>
          </a:extLst>
        </xdr:cNvPr>
        <xdr:cNvCxnSpPr/>
      </xdr:nvCxnSpPr>
      <xdr:spPr>
        <a:xfrm flipV="1">
          <a:off x="9429115" y="5961464"/>
          <a:ext cx="0" cy="127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582EDBFB-08F0-475F-86F6-C5ACB5ABEB41}"/>
            </a:ext>
          </a:extLst>
        </xdr:cNvPr>
        <xdr:cNvSpPr txBox="1"/>
      </xdr:nvSpPr>
      <xdr:spPr>
        <a:xfrm>
          <a:off x="9467850" y="724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8D3C2668-A6BE-4281-96A1-A20DC59CCC51}"/>
            </a:ext>
          </a:extLst>
        </xdr:cNvPr>
        <xdr:cNvCxnSpPr/>
      </xdr:nvCxnSpPr>
      <xdr:spPr>
        <a:xfrm>
          <a:off x="9356090" y="72353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80A8B38-092A-4FA8-9216-2BBC828414C2}"/>
            </a:ext>
          </a:extLst>
        </xdr:cNvPr>
        <xdr:cNvSpPr txBox="1"/>
      </xdr:nvSpPr>
      <xdr:spPr>
        <a:xfrm>
          <a:off x="9467850" y="57424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ECCDAB08-1A4B-4679-86DE-DA0545C8F93D}"/>
            </a:ext>
          </a:extLst>
        </xdr:cNvPr>
        <xdr:cNvCxnSpPr/>
      </xdr:nvCxnSpPr>
      <xdr:spPr>
        <a:xfrm>
          <a:off x="9356090" y="59614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BBD8282C-C9C7-4FDD-A2D9-DCF472E15DC4}"/>
            </a:ext>
          </a:extLst>
        </xdr:cNvPr>
        <xdr:cNvSpPr txBox="1"/>
      </xdr:nvSpPr>
      <xdr:spPr>
        <a:xfrm>
          <a:off x="9467850" y="6988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68C06531-FA7A-41B8-912E-E4429F476009}"/>
            </a:ext>
          </a:extLst>
        </xdr:cNvPr>
        <xdr:cNvSpPr/>
      </xdr:nvSpPr>
      <xdr:spPr>
        <a:xfrm>
          <a:off x="9394190" y="714129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D97E14BF-520F-4610-BD3F-CEE5C3FBBAC2}"/>
            </a:ext>
          </a:extLst>
        </xdr:cNvPr>
        <xdr:cNvSpPr/>
      </xdr:nvSpPr>
      <xdr:spPr>
        <a:xfrm>
          <a:off x="8632190" y="71414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B8C3ED16-F805-4876-8063-BF610CD98205}"/>
            </a:ext>
          </a:extLst>
        </xdr:cNvPr>
        <xdr:cNvSpPr/>
      </xdr:nvSpPr>
      <xdr:spPr>
        <a:xfrm>
          <a:off x="7846060" y="71252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1C6168EA-DE30-49C4-8E17-FF8D0015B12D}"/>
            </a:ext>
          </a:extLst>
        </xdr:cNvPr>
        <xdr:cNvSpPr/>
      </xdr:nvSpPr>
      <xdr:spPr>
        <a:xfrm>
          <a:off x="7029450" y="7125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38A85FCB-8D6A-4D4C-A4D5-E00EB246844D}"/>
            </a:ext>
          </a:extLst>
        </xdr:cNvPr>
        <xdr:cNvSpPr/>
      </xdr:nvSpPr>
      <xdr:spPr>
        <a:xfrm>
          <a:off x="6231890" y="712162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2795840-EB0A-4E50-A797-DE78479EA1B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D7A6CDD-4B7F-4FD8-8F9B-1825CC2054D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5D516CD-4E7A-40F5-B745-0099F4040D1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2BE82A5-C264-4A86-89CE-06EA88B4CAA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F67A743-6912-4DC9-9FA1-4C1FEBA0A69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148228</xdr:rowOff>
    </xdr:from>
    <xdr:to>
      <xdr:col>55</xdr:col>
      <xdr:colOff>50800</xdr:colOff>
      <xdr:row>42</xdr:row>
      <xdr:rowOff>78378</xdr:rowOff>
    </xdr:to>
    <xdr:sp macro="" textlink="">
      <xdr:nvSpPr>
        <xdr:cNvPr id="130" name="楕円 129">
          <a:extLst>
            <a:ext uri="{FF2B5EF4-FFF2-40B4-BE49-F238E27FC236}">
              <a16:creationId xmlns:a16="http://schemas.microsoft.com/office/drawing/2014/main" id="{F3C37D44-11E9-4769-8069-44E2023E66C2}"/>
            </a:ext>
          </a:extLst>
        </xdr:cNvPr>
        <xdr:cNvSpPr/>
      </xdr:nvSpPr>
      <xdr:spPr>
        <a:xfrm>
          <a:off x="9394190" y="717577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AE9FDC07-6BDD-4FCA-A349-7F0C1263A47D}"/>
            </a:ext>
          </a:extLst>
        </xdr:cNvPr>
        <xdr:cNvSpPr txBox="1"/>
      </xdr:nvSpPr>
      <xdr:spPr>
        <a:xfrm>
          <a:off x="9467850" y="712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148447</xdr:rowOff>
    </xdr:from>
    <xdr:to>
      <xdr:col>50</xdr:col>
      <xdr:colOff>165100</xdr:colOff>
      <xdr:row>42</xdr:row>
      <xdr:rowOff>78597</xdr:rowOff>
    </xdr:to>
    <xdr:sp macro="" textlink="">
      <xdr:nvSpPr>
        <xdr:cNvPr id="132" name="楕円 131">
          <a:extLst>
            <a:ext uri="{FF2B5EF4-FFF2-40B4-BE49-F238E27FC236}">
              <a16:creationId xmlns:a16="http://schemas.microsoft.com/office/drawing/2014/main" id="{E9A7FC8D-D609-4B8C-BADA-81FA8FB622F3}"/>
            </a:ext>
          </a:extLst>
        </xdr:cNvPr>
        <xdr:cNvSpPr/>
      </xdr:nvSpPr>
      <xdr:spPr>
        <a:xfrm>
          <a:off x="8632190" y="71759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27578</xdr:rowOff>
    </xdr:from>
    <xdr:to>
      <xdr:col>55</xdr:col>
      <xdr:colOff>0</xdr:colOff>
      <xdr:row>42</xdr:row>
      <xdr:rowOff>27797</xdr:rowOff>
    </xdr:to>
    <xdr:cxnSp macro="">
      <xdr:nvCxnSpPr>
        <xdr:cNvPr id="133" name="直線コネクタ 132">
          <a:extLst>
            <a:ext uri="{FF2B5EF4-FFF2-40B4-BE49-F238E27FC236}">
              <a16:creationId xmlns:a16="http://schemas.microsoft.com/office/drawing/2014/main" id="{90D49C09-059A-4D91-BA6F-24F0389A3D88}"/>
            </a:ext>
          </a:extLst>
        </xdr:cNvPr>
        <xdr:cNvCxnSpPr/>
      </xdr:nvCxnSpPr>
      <xdr:spPr>
        <a:xfrm flipV="1">
          <a:off x="8686800" y="7226573"/>
          <a:ext cx="74295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148638</xdr:rowOff>
    </xdr:from>
    <xdr:to>
      <xdr:col>46</xdr:col>
      <xdr:colOff>38100</xdr:colOff>
      <xdr:row>42</xdr:row>
      <xdr:rowOff>78788</xdr:rowOff>
    </xdr:to>
    <xdr:sp macro="" textlink="">
      <xdr:nvSpPr>
        <xdr:cNvPr id="134" name="楕円 133">
          <a:extLst>
            <a:ext uri="{FF2B5EF4-FFF2-40B4-BE49-F238E27FC236}">
              <a16:creationId xmlns:a16="http://schemas.microsoft.com/office/drawing/2014/main" id="{221954A6-2712-4908-9119-F23652981F55}"/>
            </a:ext>
          </a:extLst>
        </xdr:cNvPr>
        <xdr:cNvSpPr/>
      </xdr:nvSpPr>
      <xdr:spPr>
        <a:xfrm>
          <a:off x="7846060" y="71780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27797</xdr:rowOff>
    </xdr:from>
    <xdr:to>
      <xdr:col>50</xdr:col>
      <xdr:colOff>114300</xdr:colOff>
      <xdr:row>42</xdr:row>
      <xdr:rowOff>27988</xdr:rowOff>
    </xdr:to>
    <xdr:cxnSp macro="">
      <xdr:nvCxnSpPr>
        <xdr:cNvPr id="135" name="直線コネクタ 134">
          <a:extLst>
            <a:ext uri="{FF2B5EF4-FFF2-40B4-BE49-F238E27FC236}">
              <a16:creationId xmlns:a16="http://schemas.microsoft.com/office/drawing/2014/main" id="{78263569-E105-4EC0-B300-4232C4693254}"/>
            </a:ext>
          </a:extLst>
        </xdr:cNvPr>
        <xdr:cNvCxnSpPr/>
      </xdr:nvCxnSpPr>
      <xdr:spPr>
        <a:xfrm flipV="1">
          <a:off x="7889240" y="7226792"/>
          <a:ext cx="79756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148797</xdr:rowOff>
    </xdr:from>
    <xdr:to>
      <xdr:col>41</xdr:col>
      <xdr:colOff>101600</xdr:colOff>
      <xdr:row>42</xdr:row>
      <xdr:rowOff>78947</xdr:rowOff>
    </xdr:to>
    <xdr:sp macro="" textlink="">
      <xdr:nvSpPr>
        <xdr:cNvPr id="136" name="楕円 135">
          <a:extLst>
            <a:ext uri="{FF2B5EF4-FFF2-40B4-BE49-F238E27FC236}">
              <a16:creationId xmlns:a16="http://schemas.microsoft.com/office/drawing/2014/main" id="{757DB214-A97C-443B-9191-7C20F379CE72}"/>
            </a:ext>
          </a:extLst>
        </xdr:cNvPr>
        <xdr:cNvSpPr/>
      </xdr:nvSpPr>
      <xdr:spPr>
        <a:xfrm>
          <a:off x="7029450" y="71782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27988</xdr:rowOff>
    </xdr:from>
    <xdr:to>
      <xdr:col>45</xdr:col>
      <xdr:colOff>177800</xdr:colOff>
      <xdr:row>42</xdr:row>
      <xdr:rowOff>28147</xdr:rowOff>
    </xdr:to>
    <xdr:cxnSp macro="">
      <xdr:nvCxnSpPr>
        <xdr:cNvPr id="137" name="直線コネクタ 136">
          <a:extLst>
            <a:ext uri="{FF2B5EF4-FFF2-40B4-BE49-F238E27FC236}">
              <a16:creationId xmlns:a16="http://schemas.microsoft.com/office/drawing/2014/main" id="{0355E74C-0F2F-4C24-8C93-B47BE58ADF7B}"/>
            </a:ext>
          </a:extLst>
        </xdr:cNvPr>
        <xdr:cNvCxnSpPr/>
      </xdr:nvCxnSpPr>
      <xdr:spPr>
        <a:xfrm flipV="1">
          <a:off x="7084060" y="7226983"/>
          <a:ext cx="805180" cy="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148938</xdr:rowOff>
    </xdr:from>
    <xdr:to>
      <xdr:col>36</xdr:col>
      <xdr:colOff>165100</xdr:colOff>
      <xdr:row>42</xdr:row>
      <xdr:rowOff>79088</xdr:rowOff>
    </xdr:to>
    <xdr:sp macro="" textlink="">
      <xdr:nvSpPr>
        <xdr:cNvPr id="138" name="楕円 137">
          <a:extLst>
            <a:ext uri="{FF2B5EF4-FFF2-40B4-BE49-F238E27FC236}">
              <a16:creationId xmlns:a16="http://schemas.microsoft.com/office/drawing/2014/main" id="{0E8AB4F2-477B-4DCB-9B1D-16C14C537D3B}"/>
            </a:ext>
          </a:extLst>
        </xdr:cNvPr>
        <xdr:cNvSpPr/>
      </xdr:nvSpPr>
      <xdr:spPr>
        <a:xfrm>
          <a:off x="6231890" y="717838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28147</xdr:rowOff>
    </xdr:from>
    <xdr:to>
      <xdr:col>41</xdr:col>
      <xdr:colOff>50800</xdr:colOff>
      <xdr:row>42</xdr:row>
      <xdr:rowOff>28288</xdr:rowOff>
    </xdr:to>
    <xdr:cxnSp macro="">
      <xdr:nvCxnSpPr>
        <xdr:cNvPr id="139" name="直線コネクタ 138">
          <a:extLst>
            <a:ext uri="{FF2B5EF4-FFF2-40B4-BE49-F238E27FC236}">
              <a16:creationId xmlns:a16="http://schemas.microsoft.com/office/drawing/2014/main" id="{12A55461-C791-437B-8262-662310E156F4}"/>
            </a:ext>
          </a:extLst>
        </xdr:cNvPr>
        <xdr:cNvCxnSpPr/>
      </xdr:nvCxnSpPr>
      <xdr:spPr>
        <a:xfrm flipV="1">
          <a:off x="6286500" y="7227142"/>
          <a:ext cx="79756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F184D66A-9F74-43C3-9AC3-8D466C3F6697}"/>
            </a:ext>
          </a:extLst>
        </xdr:cNvPr>
        <xdr:cNvSpPr txBox="1"/>
      </xdr:nvSpPr>
      <xdr:spPr>
        <a:xfrm>
          <a:off x="8422151" y="69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E1B3E07B-8FAE-4B27-A252-67D12C59EAB6}"/>
            </a:ext>
          </a:extLst>
        </xdr:cNvPr>
        <xdr:cNvSpPr txBox="1"/>
      </xdr:nvSpPr>
      <xdr:spPr>
        <a:xfrm>
          <a:off x="7641101" y="690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933D69AA-AD84-43CD-992E-91369BAD2629}"/>
            </a:ext>
          </a:extLst>
        </xdr:cNvPr>
        <xdr:cNvSpPr txBox="1"/>
      </xdr:nvSpPr>
      <xdr:spPr>
        <a:xfrm>
          <a:off x="6854971" y="690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47B5BAD2-E940-4998-8C0E-CAE00C0C703F}"/>
            </a:ext>
          </a:extLst>
        </xdr:cNvPr>
        <xdr:cNvSpPr txBox="1"/>
      </xdr:nvSpPr>
      <xdr:spPr>
        <a:xfrm>
          <a:off x="6038361" y="690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69724</xdr:rowOff>
    </xdr:from>
    <xdr:ext cx="469744" cy="259045"/>
    <xdr:sp macro="" textlink="">
      <xdr:nvSpPr>
        <xdr:cNvPr id="144" name="n_1mainValue【道路】&#10;一人当たり延長">
          <a:extLst>
            <a:ext uri="{FF2B5EF4-FFF2-40B4-BE49-F238E27FC236}">
              <a16:creationId xmlns:a16="http://schemas.microsoft.com/office/drawing/2014/main" id="{FA86653C-64C0-481D-AD31-01EC3B28E2C6}"/>
            </a:ext>
          </a:extLst>
        </xdr:cNvPr>
        <xdr:cNvSpPr txBox="1"/>
      </xdr:nvSpPr>
      <xdr:spPr>
        <a:xfrm>
          <a:off x="8454467" y="726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69915</xdr:rowOff>
    </xdr:from>
    <xdr:ext cx="469744" cy="259045"/>
    <xdr:sp macro="" textlink="">
      <xdr:nvSpPr>
        <xdr:cNvPr id="145" name="n_2mainValue【道路】&#10;一人当たり延長">
          <a:extLst>
            <a:ext uri="{FF2B5EF4-FFF2-40B4-BE49-F238E27FC236}">
              <a16:creationId xmlns:a16="http://schemas.microsoft.com/office/drawing/2014/main" id="{60C00C59-2A8C-48F7-9336-EB9A8B8CCC0F}"/>
            </a:ext>
          </a:extLst>
        </xdr:cNvPr>
        <xdr:cNvSpPr txBox="1"/>
      </xdr:nvSpPr>
      <xdr:spPr>
        <a:xfrm>
          <a:off x="7673417" y="726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70074</xdr:rowOff>
    </xdr:from>
    <xdr:ext cx="469744" cy="259045"/>
    <xdr:sp macro="" textlink="">
      <xdr:nvSpPr>
        <xdr:cNvPr id="146" name="n_3mainValue【道路】&#10;一人当たり延長">
          <a:extLst>
            <a:ext uri="{FF2B5EF4-FFF2-40B4-BE49-F238E27FC236}">
              <a16:creationId xmlns:a16="http://schemas.microsoft.com/office/drawing/2014/main" id="{5C04CCEE-4961-40C9-9F3F-3444D90D7E00}"/>
            </a:ext>
          </a:extLst>
        </xdr:cNvPr>
        <xdr:cNvSpPr txBox="1"/>
      </xdr:nvSpPr>
      <xdr:spPr>
        <a:xfrm>
          <a:off x="6866332" y="726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70215</xdr:rowOff>
    </xdr:from>
    <xdr:ext cx="469744" cy="259045"/>
    <xdr:sp macro="" textlink="">
      <xdr:nvSpPr>
        <xdr:cNvPr id="147" name="n_4mainValue【道路】&#10;一人当たり延長">
          <a:extLst>
            <a:ext uri="{FF2B5EF4-FFF2-40B4-BE49-F238E27FC236}">
              <a16:creationId xmlns:a16="http://schemas.microsoft.com/office/drawing/2014/main" id="{BC38732E-5B86-4C04-A73B-CB32315FC8C6}"/>
            </a:ext>
          </a:extLst>
        </xdr:cNvPr>
        <xdr:cNvSpPr txBox="1"/>
      </xdr:nvSpPr>
      <xdr:spPr>
        <a:xfrm>
          <a:off x="6068772" y="726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9A0D6B6-C584-49BE-B9CC-6C61AC7DC2C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446CCFF-5D18-4ABE-B56C-7E0C548B6AA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4F735BA-A29D-41C0-A73B-3567F89BBF4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79BB48E-437A-482F-8842-E2F6CA901BE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5F48919-A39E-4F63-93C6-B61743B8460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4462748-36DB-4E2B-9FAE-C060269315B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42F59BD-47FF-4066-B6FF-FD9239C3435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28A04CF-E76C-4D65-A2C3-1579CC35BE7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0BD1BB5-C76A-4ABE-8641-BF1F6D11BB8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64673F2-DA9D-44A3-9F1B-C502963E065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32A5F2A-D353-42FD-B280-8593D572B6C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F93A811-6367-4788-8706-BB400E6A6A0D}"/>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F2618708-79A1-4EDC-8313-C146AE5320DD}"/>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1AB9289-97DC-40F4-AA9F-76D44B6A7CBD}"/>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80B154A8-44BF-4A9E-9635-7B1363F7AF4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88B4BECD-1248-41EB-93DF-75BD56CB6594}"/>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F1E9602-9742-4036-B42C-A64DE2E3DF6F}"/>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B68B9DA-9017-47D7-8CE1-6648EA39E89C}"/>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31E984C-44FB-4100-A2C3-A30CAD72AC6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1428BBB-09C1-4C49-8229-B41A16F32B66}"/>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6766BD4-A93C-4DFD-B2A2-AC4BBE92FBA0}"/>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CBD786D-2B23-4D23-B700-4C62C9DC689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481274E-BEBE-416A-ABB7-631EE19AAE46}"/>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4BDA3AF5-19E9-4A71-B0DF-DFB83B495C0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08B9E5DC-0297-4796-A744-7BA1BA011352}"/>
            </a:ext>
          </a:extLst>
        </xdr:cNvPr>
        <xdr:cNvCxnSpPr/>
      </xdr:nvCxnSpPr>
      <xdr:spPr>
        <a:xfrm flipV="1">
          <a:off x="4173855" y="963168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DC766A3-7FC5-4A59-A9E7-C2782ED9E618}"/>
            </a:ext>
          </a:extLst>
        </xdr:cNvPr>
        <xdr:cNvSpPr txBox="1"/>
      </xdr:nvSpPr>
      <xdr:spPr>
        <a:xfrm>
          <a:off x="4212590"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0478BC5-BA70-40EE-8933-0979197DC1E5}"/>
            </a:ext>
          </a:extLst>
        </xdr:cNvPr>
        <xdr:cNvCxnSpPr/>
      </xdr:nvCxnSpPr>
      <xdr:spPr>
        <a:xfrm>
          <a:off x="4112260" y="10999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2639005-5C54-4EA9-B362-272DB4F2161B}"/>
            </a:ext>
          </a:extLst>
        </xdr:cNvPr>
        <xdr:cNvSpPr txBox="1"/>
      </xdr:nvSpPr>
      <xdr:spPr>
        <a:xfrm>
          <a:off x="421259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40F02F56-E0DD-49B2-B155-BF929C9B646A}"/>
            </a:ext>
          </a:extLst>
        </xdr:cNvPr>
        <xdr:cNvCxnSpPr/>
      </xdr:nvCxnSpPr>
      <xdr:spPr>
        <a:xfrm>
          <a:off x="4112260" y="9631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E67E91A-CCB8-4BEC-8F70-58BB5A355183}"/>
            </a:ext>
          </a:extLst>
        </xdr:cNvPr>
        <xdr:cNvSpPr txBox="1"/>
      </xdr:nvSpPr>
      <xdr:spPr>
        <a:xfrm>
          <a:off x="4212590" y="1014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8FE8DCB6-B0D1-4A15-B3E7-F8B04841C7AC}"/>
            </a:ext>
          </a:extLst>
        </xdr:cNvPr>
        <xdr:cNvSpPr/>
      </xdr:nvSpPr>
      <xdr:spPr>
        <a:xfrm>
          <a:off x="4131310" y="10297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8592A17-8703-4505-B4AF-A82FF8A65538}"/>
            </a:ext>
          </a:extLst>
        </xdr:cNvPr>
        <xdr:cNvSpPr/>
      </xdr:nvSpPr>
      <xdr:spPr>
        <a:xfrm>
          <a:off x="3388360" y="10274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623466A8-A435-4133-B8B6-7B26E9D0AA19}"/>
            </a:ext>
          </a:extLst>
        </xdr:cNvPr>
        <xdr:cNvSpPr/>
      </xdr:nvSpPr>
      <xdr:spPr>
        <a:xfrm>
          <a:off x="2571750" y="1024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9D9F6BBA-E944-433E-BCFD-58A111BEB7DB}"/>
            </a:ext>
          </a:extLst>
        </xdr:cNvPr>
        <xdr:cNvSpPr/>
      </xdr:nvSpPr>
      <xdr:spPr>
        <a:xfrm>
          <a:off x="1774190" y="102285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1AF8E4F6-7E4E-44CC-9347-0317DF0E899B}"/>
            </a:ext>
          </a:extLst>
        </xdr:cNvPr>
        <xdr:cNvSpPr/>
      </xdr:nvSpPr>
      <xdr:spPr>
        <a:xfrm>
          <a:off x="988060" y="1020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B2347CE-650A-4289-B0E7-37A91DADD0E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9122D52-BB72-4A3C-ADC1-0A9BB3540B4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6C6F40-F148-496A-9CED-C7602461D6F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C7FECD-7964-44F0-AFD3-201BB2CACB2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153574A-3CA1-4239-9D95-E5F87A86303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23495</xdr:rowOff>
    </xdr:from>
    <xdr:to>
      <xdr:col>24</xdr:col>
      <xdr:colOff>114300</xdr:colOff>
      <xdr:row>62</xdr:row>
      <xdr:rowOff>125095</xdr:rowOff>
    </xdr:to>
    <xdr:sp macro="" textlink="">
      <xdr:nvSpPr>
        <xdr:cNvPr id="188" name="楕円 187">
          <a:extLst>
            <a:ext uri="{FF2B5EF4-FFF2-40B4-BE49-F238E27FC236}">
              <a16:creationId xmlns:a16="http://schemas.microsoft.com/office/drawing/2014/main" id="{27FCBB1D-4726-4FB9-AC1A-60CDB7A10F7C}"/>
            </a:ext>
          </a:extLst>
        </xdr:cNvPr>
        <xdr:cNvSpPr/>
      </xdr:nvSpPr>
      <xdr:spPr>
        <a:xfrm>
          <a:off x="4131310" y="106495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1922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49C8664-9611-4C88-8D1D-93714712E6AA}"/>
            </a:ext>
          </a:extLst>
        </xdr:cNvPr>
        <xdr:cNvSpPr txBox="1"/>
      </xdr:nvSpPr>
      <xdr:spPr>
        <a:xfrm>
          <a:off x="4212590"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4445</xdr:rowOff>
    </xdr:from>
    <xdr:to>
      <xdr:col>20</xdr:col>
      <xdr:colOff>38100</xdr:colOff>
      <xdr:row>62</xdr:row>
      <xdr:rowOff>106045</xdr:rowOff>
    </xdr:to>
    <xdr:sp macro="" textlink="">
      <xdr:nvSpPr>
        <xdr:cNvPr id="190" name="楕円 189">
          <a:extLst>
            <a:ext uri="{FF2B5EF4-FFF2-40B4-BE49-F238E27FC236}">
              <a16:creationId xmlns:a16="http://schemas.microsoft.com/office/drawing/2014/main" id="{61C37064-8AA1-42A7-9990-9DEBA4E8933B}"/>
            </a:ext>
          </a:extLst>
        </xdr:cNvPr>
        <xdr:cNvSpPr/>
      </xdr:nvSpPr>
      <xdr:spPr>
        <a:xfrm>
          <a:off x="3388360" y="10636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55245</xdr:rowOff>
    </xdr:from>
    <xdr:to>
      <xdr:col>24</xdr:col>
      <xdr:colOff>63500</xdr:colOff>
      <xdr:row>62</xdr:row>
      <xdr:rowOff>74295</xdr:rowOff>
    </xdr:to>
    <xdr:cxnSp macro="">
      <xdr:nvCxnSpPr>
        <xdr:cNvPr id="191" name="直線コネクタ 190">
          <a:extLst>
            <a:ext uri="{FF2B5EF4-FFF2-40B4-BE49-F238E27FC236}">
              <a16:creationId xmlns:a16="http://schemas.microsoft.com/office/drawing/2014/main" id="{00120550-BD61-42D3-8A6A-FACC39E5D4E1}"/>
            </a:ext>
          </a:extLst>
        </xdr:cNvPr>
        <xdr:cNvCxnSpPr/>
      </xdr:nvCxnSpPr>
      <xdr:spPr>
        <a:xfrm>
          <a:off x="3431540" y="1068895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156845</xdr:rowOff>
    </xdr:from>
    <xdr:to>
      <xdr:col>15</xdr:col>
      <xdr:colOff>101600</xdr:colOff>
      <xdr:row>62</xdr:row>
      <xdr:rowOff>86995</xdr:rowOff>
    </xdr:to>
    <xdr:sp macro="" textlink="">
      <xdr:nvSpPr>
        <xdr:cNvPr id="192" name="楕円 191">
          <a:extLst>
            <a:ext uri="{FF2B5EF4-FFF2-40B4-BE49-F238E27FC236}">
              <a16:creationId xmlns:a16="http://schemas.microsoft.com/office/drawing/2014/main" id="{9F51B1CE-0D34-4D66-8853-5215107D176E}"/>
            </a:ext>
          </a:extLst>
        </xdr:cNvPr>
        <xdr:cNvSpPr/>
      </xdr:nvSpPr>
      <xdr:spPr>
        <a:xfrm>
          <a:off x="2571750" y="10617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36195</xdr:rowOff>
    </xdr:from>
    <xdr:to>
      <xdr:col>19</xdr:col>
      <xdr:colOff>177800</xdr:colOff>
      <xdr:row>62</xdr:row>
      <xdr:rowOff>55245</xdr:rowOff>
    </xdr:to>
    <xdr:cxnSp macro="">
      <xdr:nvCxnSpPr>
        <xdr:cNvPr id="193" name="直線コネクタ 192">
          <a:extLst>
            <a:ext uri="{FF2B5EF4-FFF2-40B4-BE49-F238E27FC236}">
              <a16:creationId xmlns:a16="http://schemas.microsoft.com/office/drawing/2014/main" id="{51CE16B0-8152-412A-B83F-38015A640250}"/>
            </a:ext>
          </a:extLst>
        </xdr:cNvPr>
        <xdr:cNvCxnSpPr/>
      </xdr:nvCxnSpPr>
      <xdr:spPr>
        <a:xfrm>
          <a:off x="2626360" y="1066609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137795</xdr:rowOff>
    </xdr:from>
    <xdr:to>
      <xdr:col>10</xdr:col>
      <xdr:colOff>165100</xdr:colOff>
      <xdr:row>62</xdr:row>
      <xdr:rowOff>67945</xdr:rowOff>
    </xdr:to>
    <xdr:sp macro="" textlink="">
      <xdr:nvSpPr>
        <xdr:cNvPr id="194" name="楕円 193">
          <a:extLst>
            <a:ext uri="{FF2B5EF4-FFF2-40B4-BE49-F238E27FC236}">
              <a16:creationId xmlns:a16="http://schemas.microsoft.com/office/drawing/2014/main" id="{EAA99598-DD00-4013-BDF0-F7446947A4CE}"/>
            </a:ext>
          </a:extLst>
        </xdr:cNvPr>
        <xdr:cNvSpPr/>
      </xdr:nvSpPr>
      <xdr:spPr>
        <a:xfrm>
          <a:off x="1774190" y="105924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17145</xdr:rowOff>
    </xdr:from>
    <xdr:to>
      <xdr:col>15</xdr:col>
      <xdr:colOff>50800</xdr:colOff>
      <xdr:row>62</xdr:row>
      <xdr:rowOff>36195</xdr:rowOff>
    </xdr:to>
    <xdr:cxnSp macro="">
      <xdr:nvCxnSpPr>
        <xdr:cNvPr id="195" name="直線コネクタ 194">
          <a:extLst>
            <a:ext uri="{FF2B5EF4-FFF2-40B4-BE49-F238E27FC236}">
              <a16:creationId xmlns:a16="http://schemas.microsoft.com/office/drawing/2014/main" id="{63F29A04-15B8-4BA3-8E6A-AA4BEF6F2BE4}"/>
            </a:ext>
          </a:extLst>
        </xdr:cNvPr>
        <xdr:cNvCxnSpPr/>
      </xdr:nvCxnSpPr>
      <xdr:spPr>
        <a:xfrm>
          <a:off x="1828800" y="1065085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6" name="楕円 195">
          <a:extLst>
            <a:ext uri="{FF2B5EF4-FFF2-40B4-BE49-F238E27FC236}">
              <a16:creationId xmlns:a16="http://schemas.microsoft.com/office/drawing/2014/main" id="{898BE43F-6CFC-4759-A6A1-D5E636C4C0FC}"/>
            </a:ext>
          </a:extLst>
        </xdr:cNvPr>
        <xdr:cNvSpPr/>
      </xdr:nvSpPr>
      <xdr:spPr>
        <a:xfrm>
          <a:off x="988060" y="1060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17145</xdr:rowOff>
    </xdr:from>
    <xdr:to>
      <xdr:col>10</xdr:col>
      <xdr:colOff>114300</xdr:colOff>
      <xdr:row>62</xdr:row>
      <xdr:rowOff>22860</xdr:rowOff>
    </xdr:to>
    <xdr:cxnSp macro="">
      <xdr:nvCxnSpPr>
        <xdr:cNvPr id="197" name="直線コネクタ 196">
          <a:extLst>
            <a:ext uri="{FF2B5EF4-FFF2-40B4-BE49-F238E27FC236}">
              <a16:creationId xmlns:a16="http://schemas.microsoft.com/office/drawing/2014/main" id="{32734F9D-E0F3-40BB-B9E5-232E97A6E8DD}"/>
            </a:ext>
          </a:extLst>
        </xdr:cNvPr>
        <xdr:cNvCxnSpPr/>
      </xdr:nvCxnSpPr>
      <xdr:spPr>
        <a:xfrm flipV="1">
          <a:off x="1031240" y="1065085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8A23C64-70B8-4D87-8CFA-31FBD41F94B0}"/>
            </a:ext>
          </a:extLst>
        </xdr:cNvPr>
        <xdr:cNvSpPr txBox="1"/>
      </xdr:nvSpPr>
      <xdr:spPr>
        <a:xfrm>
          <a:off x="32391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547FD8B5-F40B-4A45-9609-080439A3795F}"/>
            </a:ext>
          </a:extLst>
        </xdr:cNvPr>
        <xdr:cNvSpPr txBox="1"/>
      </xdr:nvSpPr>
      <xdr:spPr>
        <a:xfrm>
          <a:off x="2439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9B9B080E-DC10-49CF-8080-82D3CF9B793D}"/>
            </a:ext>
          </a:extLst>
        </xdr:cNvPr>
        <xdr:cNvSpPr txBox="1"/>
      </xdr:nvSpPr>
      <xdr:spPr>
        <a:xfrm>
          <a:off x="164148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901F42A-4A8E-40DA-9693-25EEF6EA1258}"/>
            </a:ext>
          </a:extLst>
        </xdr:cNvPr>
        <xdr:cNvSpPr txBox="1"/>
      </xdr:nvSpPr>
      <xdr:spPr>
        <a:xfrm>
          <a:off x="85535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97172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7278443F-1015-4135-9F05-C9AED3E31651}"/>
            </a:ext>
          </a:extLst>
        </xdr:cNvPr>
        <xdr:cNvSpPr txBox="1"/>
      </xdr:nvSpPr>
      <xdr:spPr>
        <a:xfrm>
          <a:off x="32391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78122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D249D8F-1616-4809-A4B0-37F160CD4642}"/>
            </a:ext>
          </a:extLst>
        </xdr:cNvPr>
        <xdr:cNvSpPr txBox="1"/>
      </xdr:nvSpPr>
      <xdr:spPr>
        <a:xfrm>
          <a:off x="24390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59072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EB23F5E-B8F2-4BFA-8838-6E7967D83881}"/>
            </a:ext>
          </a:extLst>
        </xdr:cNvPr>
        <xdr:cNvSpPr txBox="1"/>
      </xdr:nvSpPr>
      <xdr:spPr>
        <a:xfrm>
          <a:off x="164148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1ED4392-D719-4643-8CC2-BFAE328664B7}"/>
            </a:ext>
          </a:extLst>
        </xdr:cNvPr>
        <xdr:cNvSpPr txBox="1"/>
      </xdr:nvSpPr>
      <xdr:spPr>
        <a:xfrm>
          <a:off x="85535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1D1E878-5305-4F13-9A6C-FAD0F75452D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ECC3825-CD34-403E-ABF1-58FA53AB596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FF886EE-E175-4AAA-9AC7-F34CC4F6A8A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1BEE634-45FC-4604-A245-ACAAAE69A29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37AC284-2DB2-48FB-8AF3-708C2941C1B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3D2A504-ED05-4C65-A88D-AD88A32C383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20F69D4-37D3-4740-AE76-EFBD6C37C16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5AFA309-601C-4365-99C4-A5F75C32727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32F308D-C75E-426E-855C-C1D4A97F156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2B27D19-B51C-440F-A0D9-7FDBCE1BCA59}"/>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7796D4A7-C9FD-4066-BEED-1738CAA93D11}"/>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07FD7083-2728-42CE-8C1C-C94D7942DEB0}"/>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B56DDC32-5282-4EEA-B36D-E4A7718CC2EE}"/>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388C1A35-28D7-417D-99D9-1023C3A7FD02}"/>
            </a:ext>
          </a:extLst>
        </xdr:cNvPr>
        <xdr:cNvSpPr txBox="1"/>
      </xdr:nvSpPr>
      <xdr:spPr>
        <a:xfrm>
          <a:off x="5331688" y="1037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3E9D5BE3-53D9-44B7-8CC9-BF39136A44B7}"/>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C1938206-6D97-47F0-87FB-563D72466AE7}"/>
            </a:ext>
          </a:extLst>
        </xdr:cNvPr>
        <xdr:cNvSpPr txBox="1"/>
      </xdr:nvSpPr>
      <xdr:spPr>
        <a:xfrm>
          <a:off x="5331688" y="99142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2D2181DD-F86F-434E-B5B2-A9756963D3D6}"/>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D265883B-E152-4BE5-A670-21717FB75091}"/>
            </a:ext>
          </a:extLst>
        </xdr:cNvPr>
        <xdr:cNvSpPr txBox="1"/>
      </xdr:nvSpPr>
      <xdr:spPr>
        <a:xfrm>
          <a:off x="5331688" y="945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87F58C1-45F2-4D29-BF52-8498D3170A1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AAAC4B07-FA0F-4AE1-8C4A-D0CECAFAB613}"/>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3024605B-656B-461A-B2B8-6C55381A509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60FA0FDD-9417-455B-B7B2-5D84C775A4D7}"/>
            </a:ext>
          </a:extLst>
        </xdr:cNvPr>
        <xdr:cNvCxnSpPr/>
      </xdr:nvCxnSpPr>
      <xdr:spPr>
        <a:xfrm flipV="1">
          <a:off x="9429115" y="9749942"/>
          <a:ext cx="0" cy="12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C34006CF-9BA3-4AC3-842F-E8175E27B052}"/>
            </a:ext>
          </a:extLst>
        </xdr:cNvPr>
        <xdr:cNvSpPr txBox="1"/>
      </xdr:nvSpPr>
      <xdr:spPr>
        <a:xfrm>
          <a:off x="946785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697EFE59-95FC-4103-8766-47B6565F6A8F}"/>
            </a:ext>
          </a:extLst>
        </xdr:cNvPr>
        <xdr:cNvCxnSpPr/>
      </xdr:nvCxnSpPr>
      <xdr:spPr>
        <a:xfrm>
          <a:off x="9356090" y="1097584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7992F621-0FE5-40FE-B092-9E125A265D34}"/>
            </a:ext>
          </a:extLst>
        </xdr:cNvPr>
        <xdr:cNvSpPr txBox="1"/>
      </xdr:nvSpPr>
      <xdr:spPr>
        <a:xfrm>
          <a:off x="9467850" y="95213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AC23189B-F6CF-46F6-8A5B-579F8F5935C8}"/>
            </a:ext>
          </a:extLst>
        </xdr:cNvPr>
        <xdr:cNvCxnSpPr/>
      </xdr:nvCxnSpPr>
      <xdr:spPr>
        <a:xfrm>
          <a:off x="9356090" y="97499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D7AD49FD-C3C8-4ABA-9898-DE3A6D7E728A}"/>
            </a:ext>
          </a:extLst>
        </xdr:cNvPr>
        <xdr:cNvSpPr txBox="1"/>
      </xdr:nvSpPr>
      <xdr:spPr>
        <a:xfrm>
          <a:off x="9467850" y="10650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FFFA95C1-D778-4681-8135-0AC01DD21F31}"/>
            </a:ext>
          </a:extLst>
        </xdr:cNvPr>
        <xdr:cNvSpPr/>
      </xdr:nvSpPr>
      <xdr:spPr>
        <a:xfrm>
          <a:off x="9394190" y="10802904"/>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431DF82C-C59F-41C8-AD4E-9AD73B224F1A}"/>
            </a:ext>
          </a:extLst>
        </xdr:cNvPr>
        <xdr:cNvSpPr/>
      </xdr:nvSpPr>
      <xdr:spPr>
        <a:xfrm>
          <a:off x="8632190" y="10802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6A5433B6-3784-4F51-9DE0-EFD3D834374A}"/>
            </a:ext>
          </a:extLst>
        </xdr:cNvPr>
        <xdr:cNvSpPr/>
      </xdr:nvSpPr>
      <xdr:spPr>
        <a:xfrm>
          <a:off x="7846060" y="108043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FD74B5B2-E7EC-4E99-91F5-80DC29A1BA3B}"/>
            </a:ext>
          </a:extLst>
        </xdr:cNvPr>
        <xdr:cNvSpPr/>
      </xdr:nvSpPr>
      <xdr:spPr>
        <a:xfrm>
          <a:off x="7029450" y="1081091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666F3EFC-590F-4C38-A23E-EFB0146AAA0F}"/>
            </a:ext>
          </a:extLst>
        </xdr:cNvPr>
        <xdr:cNvSpPr/>
      </xdr:nvSpPr>
      <xdr:spPr>
        <a:xfrm>
          <a:off x="6231890" y="1080365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7A3BA14-F2B5-4F93-8059-8778FD90651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7BC3923-2E5F-4712-B003-F344E4112B6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225ECD5-9F13-41B8-B268-B1355A6D75F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B38E988-5E3E-4B92-955D-D0B202E0241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269DC6D-6620-40C2-BF62-F2FA9EC77D3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92397</xdr:rowOff>
    </xdr:from>
    <xdr:to>
      <xdr:col>55</xdr:col>
      <xdr:colOff>50800</xdr:colOff>
      <xdr:row>64</xdr:row>
      <xdr:rowOff>22547</xdr:rowOff>
    </xdr:to>
    <xdr:sp macro="" textlink="">
      <xdr:nvSpPr>
        <xdr:cNvPr id="243" name="楕円 242">
          <a:extLst>
            <a:ext uri="{FF2B5EF4-FFF2-40B4-BE49-F238E27FC236}">
              <a16:creationId xmlns:a16="http://schemas.microsoft.com/office/drawing/2014/main" id="{091836CF-ABA6-4096-8019-25F446153B56}"/>
            </a:ext>
          </a:extLst>
        </xdr:cNvPr>
        <xdr:cNvSpPr/>
      </xdr:nvSpPr>
      <xdr:spPr>
        <a:xfrm>
          <a:off x="9394190" y="10897557"/>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7324</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73071C09-C88E-4F54-AAA1-A8C27071ADBD}"/>
            </a:ext>
          </a:extLst>
        </xdr:cNvPr>
        <xdr:cNvSpPr txBox="1"/>
      </xdr:nvSpPr>
      <xdr:spPr>
        <a:xfrm>
          <a:off x="9467850" y="1081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92986</xdr:rowOff>
    </xdr:from>
    <xdr:to>
      <xdr:col>50</xdr:col>
      <xdr:colOff>165100</xdr:colOff>
      <xdr:row>64</xdr:row>
      <xdr:rowOff>23136</xdr:rowOff>
    </xdr:to>
    <xdr:sp macro="" textlink="">
      <xdr:nvSpPr>
        <xdr:cNvPr id="245" name="楕円 244">
          <a:extLst>
            <a:ext uri="{FF2B5EF4-FFF2-40B4-BE49-F238E27FC236}">
              <a16:creationId xmlns:a16="http://schemas.microsoft.com/office/drawing/2014/main" id="{94C5BBB7-D2A2-4B77-811E-233F87FF1A6D}"/>
            </a:ext>
          </a:extLst>
        </xdr:cNvPr>
        <xdr:cNvSpPr/>
      </xdr:nvSpPr>
      <xdr:spPr>
        <a:xfrm>
          <a:off x="8632190" y="1089814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143197</xdr:rowOff>
    </xdr:from>
    <xdr:to>
      <xdr:col>55</xdr:col>
      <xdr:colOff>0</xdr:colOff>
      <xdr:row>63</xdr:row>
      <xdr:rowOff>143786</xdr:rowOff>
    </xdr:to>
    <xdr:cxnSp macro="">
      <xdr:nvCxnSpPr>
        <xdr:cNvPr id="246" name="直線コネクタ 245">
          <a:extLst>
            <a:ext uri="{FF2B5EF4-FFF2-40B4-BE49-F238E27FC236}">
              <a16:creationId xmlns:a16="http://schemas.microsoft.com/office/drawing/2014/main" id="{1099D467-E845-4D00-B9FD-D6D21362F412}"/>
            </a:ext>
          </a:extLst>
        </xdr:cNvPr>
        <xdr:cNvCxnSpPr/>
      </xdr:nvCxnSpPr>
      <xdr:spPr>
        <a:xfrm flipV="1">
          <a:off x="8686800" y="10942642"/>
          <a:ext cx="742950" cy="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93498</xdr:rowOff>
    </xdr:from>
    <xdr:to>
      <xdr:col>46</xdr:col>
      <xdr:colOff>38100</xdr:colOff>
      <xdr:row>64</xdr:row>
      <xdr:rowOff>23648</xdr:rowOff>
    </xdr:to>
    <xdr:sp macro="" textlink="">
      <xdr:nvSpPr>
        <xdr:cNvPr id="247" name="楕円 246">
          <a:extLst>
            <a:ext uri="{FF2B5EF4-FFF2-40B4-BE49-F238E27FC236}">
              <a16:creationId xmlns:a16="http://schemas.microsoft.com/office/drawing/2014/main" id="{CE73E2F4-E898-4D39-9FD0-4C2DD73F5E32}"/>
            </a:ext>
          </a:extLst>
        </xdr:cNvPr>
        <xdr:cNvSpPr/>
      </xdr:nvSpPr>
      <xdr:spPr>
        <a:xfrm>
          <a:off x="7846060" y="1089865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143786</xdr:rowOff>
    </xdr:from>
    <xdr:to>
      <xdr:col>50</xdr:col>
      <xdr:colOff>114300</xdr:colOff>
      <xdr:row>63</xdr:row>
      <xdr:rowOff>144298</xdr:rowOff>
    </xdr:to>
    <xdr:cxnSp macro="">
      <xdr:nvCxnSpPr>
        <xdr:cNvPr id="248" name="直線コネクタ 247">
          <a:extLst>
            <a:ext uri="{FF2B5EF4-FFF2-40B4-BE49-F238E27FC236}">
              <a16:creationId xmlns:a16="http://schemas.microsoft.com/office/drawing/2014/main" id="{E8B9A3E5-7D76-49FC-8254-E4C556D90F5C}"/>
            </a:ext>
          </a:extLst>
        </xdr:cNvPr>
        <xdr:cNvCxnSpPr/>
      </xdr:nvCxnSpPr>
      <xdr:spPr>
        <a:xfrm flipV="1">
          <a:off x="7889240" y="10943231"/>
          <a:ext cx="79756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93927</xdr:rowOff>
    </xdr:from>
    <xdr:to>
      <xdr:col>41</xdr:col>
      <xdr:colOff>101600</xdr:colOff>
      <xdr:row>64</xdr:row>
      <xdr:rowOff>24077</xdr:rowOff>
    </xdr:to>
    <xdr:sp macro="" textlink="">
      <xdr:nvSpPr>
        <xdr:cNvPr id="249" name="楕円 248">
          <a:extLst>
            <a:ext uri="{FF2B5EF4-FFF2-40B4-BE49-F238E27FC236}">
              <a16:creationId xmlns:a16="http://schemas.microsoft.com/office/drawing/2014/main" id="{3D0296CF-4182-482F-8AF9-BBB2121421A6}"/>
            </a:ext>
          </a:extLst>
        </xdr:cNvPr>
        <xdr:cNvSpPr/>
      </xdr:nvSpPr>
      <xdr:spPr>
        <a:xfrm>
          <a:off x="7029450" y="1089908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144298</xdr:rowOff>
    </xdr:from>
    <xdr:to>
      <xdr:col>45</xdr:col>
      <xdr:colOff>177800</xdr:colOff>
      <xdr:row>63</xdr:row>
      <xdr:rowOff>144727</xdr:rowOff>
    </xdr:to>
    <xdr:cxnSp macro="">
      <xdr:nvCxnSpPr>
        <xdr:cNvPr id="250" name="直線コネクタ 249">
          <a:extLst>
            <a:ext uri="{FF2B5EF4-FFF2-40B4-BE49-F238E27FC236}">
              <a16:creationId xmlns:a16="http://schemas.microsoft.com/office/drawing/2014/main" id="{046F983A-196B-4E54-91A9-01DD2632738C}"/>
            </a:ext>
          </a:extLst>
        </xdr:cNvPr>
        <xdr:cNvCxnSpPr/>
      </xdr:nvCxnSpPr>
      <xdr:spPr>
        <a:xfrm flipV="1">
          <a:off x="7084060" y="10943743"/>
          <a:ext cx="805180" cy="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94766</xdr:rowOff>
    </xdr:from>
    <xdr:to>
      <xdr:col>36</xdr:col>
      <xdr:colOff>165100</xdr:colOff>
      <xdr:row>64</xdr:row>
      <xdr:rowOff>24916</xdr:rowOff>
    </xdr:to>
    <xdr:sp macro="" textlink="">
      <xdr:nvSpPr>
        <xdr:cNvPr id="251" name="楕円 250">
          <a:extLst>
            <a:ext uri="{FF2B5EF4-FFF2-40B4-BE49-F238E27FC236}">
              <a16:creationId xmlns:a16="http://schemas.microsoft.com/office/drawing/2014/main" id="{2EDA54A2-A5E9-473A-8510-38590D6D3FC9}"/>
            </a:ext>
          </a:extLst>
        </xdr:cNvPr>
        <xdr:cNvSpPr/>
      </xdr:nvSpPr>
      <xdr:spPr>
        <a:xfrm>
          <a:off x="6231890" y="1089992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144727</xdr:rowOff>
    </xdr:from>
    <xdr:to>
      <xdr:col>41</xdr:col>
      <xdr:colOff>50800</xdr:colOff>
      <xdr:row>63</xdr:row>
      <xdr:rowOff>145566</xdr:rowOff>
    </xdr:to>
    <xdr:cxnSp macro="">
      <xdr:nvCxnSpPr>
        <xdr:cNvPr id="252" name="直線コネクタ 251">
          <a:extLst>
            <a:ext uri="{FF2B5EF4-FFF2-40B4-BE49-F238E27FC236}">
              <a16:creationId xmlns:a16="http://schemas.microsoft.com/office/drawing/2014/main" id="{0D12B2BE-353F-42D9-AF40-04DE0BD7C5F8}"/>
            </a:ext>
          </a:extLst>
        </xdr:cNvPr>
        <xdr:cNvCxnSpPr/>
      </xdr:nvCxnSpPr>
      <xdr:spPr>
        <a:xfrm flipV="1">
          <a:off x="6286500" y="10944172"/>
          <a:ext cx="79756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F66A484-331B-4171-A79D-145336B970BB}"/>
            </a:ext>
          </a:extLst>
        </xdr:cNvPr>
        <xdr:cNvSpPr txBox="1"/>
      </xdr:nvSpPr>
      <xdr:spPr>
        <a:xfrm>
          <a:off x="8401265" y="10579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D289B959-FE15-48B1-A76A-DA1B43647FE2}"/>
            </a:ext>
          </a:extLst>
        </xdr:cNvPr>
        <xdr:cNvSpPr txBox="1"/>
      </xdr:nvSpPr>
      <xdr:spPr>
        <a:xfrm>
          <a:off x="7610690" y="1058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4E42F738-DDE9-492E-925D-19A6FFC97A94}"/>
            </a:ext>
          </a:extLst>
        </xdr:cNvPr>
        <xdr:cNvSpPr txBox="1"/>
      </xdr:nvSpPr>
      <xdr:spPr>
        <a:xfrm>
          <a:off x="6822655" y="1058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429469E8-4AA2-42E6-8041-C9A8EE88A2D0}"/>
            </a:ext>
          </a:extLst>
        </xdr:cNvPr>
        <xdr:cNvSpPr txBox="1"/>
      </xdr:nvSpPr>
      <xdr:spPr>
        <a:xfrm>
          <a:off x="6007950" y="1058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14263</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A5008C73-4472-431E-9581-F47A3FF43C80}"/>
            </a:ext>
          </a:extLst>
        </xdr:cNvPr>
        <xdr:cNvSpPr txBox="1"/>
      </xdr:nvSpPr>
      <xdr:spPr>
        <a:xfrm>
          <a:off x="8401265" y="1099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14775</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6F699E39-D555-44CB-8F33-846514120C4A}"/>
            </a:ext>
          </a:extLst>
        </xdr:cNvPr>
        <xdr:cNvSpPr txBox="1"/>
      </xdr:nvSpPr>
      <xdr:spPr>
        <a:xfrm>
          <a:off x="7610690" y="1099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15204</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AA7A8693-2DB6-4859-8199-FB7DFCF4550C}"/>
            </a:ext>
          </a:extLst>
        </xdr:cNvPr>
        <xdr:cNvSpPr txBox="1"/>
      </xdr:nvSpPr>
      <xdr:spPr>
        <a:xfrm>
          <a:off x="6822655" y="10991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16043</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DF7ACDB1-45B1-4E49-8F81-E6832FD47E57}"/>
            </a:ext>
          </a:extLst>
        </xdr:cNvPr>
        <xdr:cNvSpPr txBox="1"/>
      </xdr:nvSpPr>
      <xdr:spPr>
        <a:xfrm>
          <a:off x="6007950" y="10992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3192F37-EDEA-4683-9744-31B9A786400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994B66C0-2F73-42AC-9C7A-09ACCA5A5D6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89094E1-2488-4698-9775-29BBCB7E379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2820393-1F54-4D1D-84C7-093765FD679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FE56FCB-4670-4C8C-8074-881CEFA313F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C916735D-6B4D-4D3B-AAEB-BA7120F6727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077FC94-7F53-4B7A-A2B1-46F55493C51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8C30167-0C54-4CCC-8F48-03EF0C338F0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65531CB-730A-4EDD-B2D8-8F193FC12E24}"/>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89D131AB-C0E8-4BBF-A8C0-55EBBD707F0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EE89671-A902-41B4-B8F5-BE160368BAB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EA32DA80-6755-4AD7-903B-61DFB94D99FF}"/>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8D0F0DB4-3638-485C-84BF-24AF3964AD16}"/>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E0B00E03-A65B-4050-89CA-9C0B3B8C6C9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B0E3826-59B2-4FCB-BAD4-D51ABD4966B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3000749C-EE8C-473B-BEE4-4B6A97532AC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BAC48EF-5B9A-41A7-90BD-4F93CE140E00}"/>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FF890D31-74C6-452C-8855-DB16F2B8AC06}"/>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5A4378B-347F-4D03-99EF-933E3D0E1F3D}"/>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BAFD94DC-3891-41B4-9E5D-EC2AC3D86536}"/>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D527F147-15E2-4D47-8103-DC69CD277949}"/>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8FD8AE86-4390-4D3D-A256-A568F72038A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9E72B563-142F-400F-AB1C-D5675C624D32}"/>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8952D628-452E-460C-A31E-1E619133C55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F35E6015-CD22-4F70-A69E-F9F097A8168F}"/>
            </a:ext>
          </a:extLst>
        </xdr:cNvPr>
        <xdr:cNvCxnSpPr/>
      </xdr:nvCxnSpPr>
      <xdr:spPr>
        <a:xfrm flipV="1">
          <a:off x="4173855" y="133978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62A1E0F0-DBE7-4EBC-B508-EF742E23DB27}"/>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F895CD55-D8DC-4CCD-96A1-7869A25988F9}"/>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60E3269B-2F3C-42B7-AA72-E7E5C47EDC9F}"/>
            </a:ext>
          </a:extLst>
        </xdr:cNvPr>
        <xdr:cNvSpPr txBox="1"/>
      </xdr:nvSpPr>
      <xdr:spPr>
        <a:xfrm>
          <a:off x="421259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61E9764F-B33E-4150-8C4E-094B04641B5B}"/>
            </a:ext>
          </a:extLst>
        </xdr:cNvPr>
        <xdr:cNvCxnSpPr/>
      </xdr:nvCxnSpPr>
      <xdr:spPr>
        <a:xfrm>
          <a:off x="411226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FD5986C7-8FD1-45AB-93D4-D826F08C5776}"/>
            </a:ext>
          </a:extLst>
        </xdr:cNvPr>
        <xdr:cNvSpPr txBox="1"/>
      </xdr:nvSpPr>
      <xdr:spPr>
        <a:xfrm>
          <a:off x="4212590" y="141948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BB5603F3-923E-42CD-978D-1CB929FF8756}"/>
            </a:ext>
          </a:extLst>
        </xdr:cNvPr>
        <xdr:cNvSpPr/>
      </xdr:nvSpPr>
      <xdr:spPr>
        <a:xfrm>
          <a:off x="4131310" y="143471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E14A7EC0-AD60-4F51-9B16-AA7DC2ACD5EC}"/>
            </a:ext>
          </a:extLst>
        </xdr:cNvPr>
        <xdr:cNvSpPr/>
      </xdr:nvSpPr>
      <xdr:spPr>
        <a:xfrm>
          <a:off x="3388360" y="14333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A53FFB2F-0FEA-473A-89D6-592BEB4C2769}"/>
            </a:ext>
          </a:extLst>
        </xdr:cNvPr>
        <xdr:cNvSpPr/>
      </xdr:nvSpPr>
      <xdr:spPr>
        <a:xfrm>
          <a:off x="2571750" y="14322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82F70676-6443-4970-949D-5A19B84E07F2}"/>
            </a:ext>
          </a:extLst>
        </xdr:cNvPr>
        <xdr:cNvSpPr/>
      </xdr:nvSpPr>
      <xdr:spPr>
        <a:xfrm>
          <a:off x="1774190" y="14288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58584965-031D-48EB-AC69-548D603247B9}"/>
            </a:ext>
          </a:extLst>
        </xdr:cNvPr>
        <xdr:cNvSpPr/>
      </xdr:nvSpPr>
      <xdr:spPr>
        <a:xfrm>
          <a:off x="988060" y="141928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7A82106-1CF0-4704-A736-E3A8A02BE2F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77C98DE-567E-42C8-B1F4-C457FC29A85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60884E3-4EDC-4D5B-BCEA-B54C2AA7086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6E0CF1F-81CC-4D3B-A08F-D080CBE4805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4DF6FBB-8E3D-4BB1-A0EA-C84F02C577E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1" name="楕円 300">
          <a:extLst>
            <a:ext uri="{FF2B5EF4-FFF2-40B4-BE49-F238E27FC236}">
              <a16:creationId xmlns:a16="http://schemas.microsoft.com/office/drawing/2014/main" id="{5166C51D-A1C6-47B6-B0E5-723A44B8F839}"/>
            </a:ext>
          </a:extLst>
        </xdr:cNvPr>
        <xdr:cNvSpPr/>
      </xdr:nvSpPr>
      <xdr:spPr>
        <a:xfrm>
          <a:off x="413131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2" name="【公営住宅】&#10;有形固定資産減価償却率該当値テキスト">
          <a:extLst>
            <a:ext uri="{FF2B5EF4-FFF2-40B4-BE49-F238E27FC236}">
              <a16:creationId xmlns:a16="http://schemas.microsoft.com/office/drawing/2014/main" id="{D0051DCB-8C5A-4AE6-9C69-415D45D24D8A}"/>
            </a:ext>
          </a:extLst>
        </xdr:cNvPr>
        <xdr:cNvSpPr txBox="1"/>
      </xdr:nvSpPr>
      <xdr:spPr>
        <a:xfrm>
          <a:off x="421259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3" name="楕円 302">
          <a:extLst>
            <a:ext uri="{FF2B5EF4-FFF2-40B4-BE49-F238E27FC236}">
              <a16:creationId xmlns:a16="http://schemas.microsoft.com/office/drawing/2014/main" id="{271728DD-E41B-41B9-A8A8-5513693E0C4D}"/>
            </a:ext>
          </a:extLst>
        </xdr:cNvPr>
        <xdr:cNvSpPr/>
      </xdr:nvSpPr>
      <xdr:spPr>
        <a:xfrm>
          <a:off x="3388360" y="1480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4" name="直線コネクタ 303">
          <a:extLst>
            <a:ext uri="{FF2B5EF4-FFF2-40B4-BE49-F238E27FC236}">
              <a16:creationId xmlns:a16="http://schemas.microsoft.com/office/drawing/2014/main" id="{31CA96AC-63D9-4646-8989-F905F753E65D}"/>
            </a:ext>
          </a:extLst>
        </xdr:cNvPr>
        <xdr:cNvCxnSpPr/>
      </xdr:nvCxnSpPr>
      <xdr:spPr>
        <a:xfrm>
          <a:off x="3431540" y="14859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5" name="楕円 304">
          <a:extLst>
            <a:ext uri="{FF2B5EF4-FFF2-40B4-BE49-F238E27FC236}">
              <a16:creationId xmlns:a16="http://schemas.microsoft.com/office/drawing/2014/main" id="{8307139A-8281-4CF7-8797-EF689E7A0D89}"/>
            </a:ext>
          </a:extLst>
        </xdr:cNvPr>
        <xdr:cNvSpPr/>
      </xdr:nvSpPr>
      <xdr:spPr>
        <a:xfrm>
          <a:off x="257175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6" name="直線コネクタ 305">
          <a:extLst>
            <a:ext uri="{FF2B5EF4-FFF2-40B4-BE49-F238E27FC236}">
              <a16:creationId xmlns:a16="http://schemas.microsoft.com/office/drawing/2014/main" id="{6A95E49C-6158-4E08-8D0E-702F04226EB5}"/>
            </a:ext>
          </a:extLst>
        </xdr:cNvPr>
        <xdr:cNvCxnSpPr/>
      </xdr:nvCxnSpPr>
      <xdr:spPr>
        <a:xfrm>
          <a:off x="2626360" y="14859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07" name="楕円 306">
          <a:extLst>
            <a:ext uri="{FF2B5EF4-FFF2-40B4-BE49-F238E27FC236}">
              <a16:creationId xmlns:a16="http://schemas.microsoft.com/office/drawing/2014/main" id="{E52A837F-106C-4554-9136-957E8C7DEF20}"/>
            </a:ext>
          </a:extLst>
        </xdr:cNvPr>
        <xdr:cNvSpPr/>
      </xdr:nvSpPr>
      <xdr:spPr>
        <a:xfrm>
          <a:off x="1774190" y="14804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08" name="直線コネクタ 307">
          <a:extLst>
            <a:ext uri="{FF2B5EF4-FFF2-40B4-BE49-F238E27FC236}">
              <a16:creationId xmlns:a16="http://schemas.microsoft.com/office/drawing/2014/main" id="{B6E988C0-0077-4737-BF25-7A6252E5F441}"/>
            </a:ext>
          </a:extLst>
        </xdr:cNvPr>
        <xdr:cNvCxnSpPr/>
      </xdr:nvCxnSpPr>
      <xdr:spPr>
        <a:xfrm>
          <a:off x="1828800" y="1485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55880</xdr:rowOff>
    </xdr:from>
    <xdr:to>
      <xdr:col>6</xdr:col>
      <xdr:colOff>38100</xdr:colOff>
      <xdr:row>86</xdr:row>
      <xdr:rowOff>157480</xdr:rowOff>
    </xdr:to>
    <xdr:sp macro="" textlink="">
      <xdr:nvSpPr>
        <xdr:cNvPr id="309" name="楕円 308">
          <a:extLst>
            <a:ext uri="{FF2B5EF4-FFF2-40B4-BE49-F238E27FC236}">
              <a16:creationId xmlns:a16="http://schemas.microsoft.com/office/drawing/2014/main" id="{8C85DB09-7B3A-428B-848B-918800C7BFAD}"/>
            </a:ext>
          </a:extLst>
        </xdr:cNvPr>
        <xdr:cNvSpPr/>
      </xdr:nvSpPr>
      <xdr:spPr>
        <a:xfrm>
          <a:off x="988060" y="148043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106680</xdr:rowOff>
    </xdr:from>
    <xdr:to>
      <xdr:col>10</xdr:col>
      <xdr:colOff>114300</xdr:colOff>
      <xdr:row>86</xdr:row>
      <xdr:rowOff>114300</xdr:rowOff>
    </xdr:to>
    <xdr:cxnSp macro="">
      <xdr:nvCxnSpPr>
        <xdr:cNvPr id="310" name="直線コネクタ 309">
          <a:extLst>
            <a:ext uri="{FF2B5EF4-FFF2-40B4-BE49-F238E27FC236}">
              <a16:creationId xmlns:a16="http://schemas.microsoft.com/office/drawing/2014/main" id="{63B3B247-8AD6-487A-9F53-405D4DBBBC8A}"/>
            </a:ext>
          </a:extLst>
        </xdr:cNvPr>
        <xdr:cNvCxnSpPr/>
      </xdr:nvCxnSpPr>
      <xdr:spPr>
        <a:xfrm>
          <a:off x="1031240" y="1484947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1751EC2E-4149-448B-8117-A0113B53DD5B}"/>
            </a:ext>
          </a:extLst>
        </xdr:cNvPr>
        <xdr:cNvSpPr txBox="1"/>
      </xdr:nvSpPr>
      <xdr:spPr>
        <a:xfrm>
          <a:off x="3239144" y="14114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FB352CFE-C839-49E2-BCC2-DBF1D7892201}"/>
            </a:ext>
          </a:extLst>
        </xdr:cNvPr>
        <xdr:cNvSpPr txBox="1"/>
      </xdr:nvSpPr>
      <xdr:spPr>
        <a:xfrm>
          <a:off x="24390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DD1E6DF6-0A43-4874-A8BA-5DDA06B8DCA3}"/>
            </a:ext>
          </a:extLst>
        </xdr:cNvPr>
        <xdr:cNvSpPr txBox="1"/>
      </xdr:nvSpPr>
      <xdr:spPr>
        <a:xfrm>
          <a:off x="1641484" y="1406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39CFFF27-8793-4107-A391-D3F54AE8100F}"/>
            </a:ext>
          </a:extLst>
        </xdr:cNvPr>
        <xdr:cNvSpPr txBox="1"/>
      </xdr:nvSpPr>
      <xdr:spPr>
        <a:xfrm>
          <a:off x="855354"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5" name="n_1mainValue【公営住宅】&#10;有形固定資産減価償却率">
          <a:extLst>
            <a:ext uri="{FF2B5EF4-FFF2-40B4-BE49-F238E27FC236}">
              <a16:creationId xmlns:a16="http://schemas.microsoft.com/office/drawing/2014/main" id="{B77520F0-444D-4297-8675-26B0F6F84C2B}"/>
            </a:ext>
          </a:extLst>
        </xdr:cNvPr>
        <xdr:cNvSpPr txBox="1"/>
      </xdr:nvSpPr>
      <xdr:spPr>
        <a:xfrm>
          <a:off x="320873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6" name="n_2mainValue【公営住宅】&#10;有形固定資産減価償却率">
          <a:extLst>
            <a:ext uri="{FF2B5EF4-FFF2-40B4-BE49-F238E27FC236}">
              <a16:creationId xmlns:a16="http://schemas.microsoft.com/office/drawing/2014/main" id="{F6FC1165-AEF4-4AF7-8901-F655722990C6}"/>
            </a:ext>
          </a:extLst>
        </xdr:cNvPr>
        <xdr:cNvSpPr txBox="1"/>
      </xdr:nvSpPr>
      <xdr:spPr>
        <a:xfrm>
          <a:off x="240863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17" name="n_3mainValue【公営住宅】&#10;有形固定資産減価償却率">
          <a:extLst>
            <a:ext uri="{FF2B5EF4-FFF2-40B4-BE49-F238E27FC236}">
              <a16:creationId xmlns:a16="http://schemas.microsoft.com/office/drawing/2014/main" id="{040B1771-9E2A-447F-92FD-DE27FD999204}"/>
            </a:ext>
          </a:extLst>
        </xdr:cNvPr>
        <xdr:cNvSpPr txBox="1"/>
      </xdr:nvSpPr>
      <xdr:spPr>
        <a:xfrm>
          <a:off x="161107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148607</xdr:rowOff>
    </xdr:from>
    <xdr:ext cx="405111" cy="259045"/>
    <xdr:sp macro="" textlink="">
      <xdr:nvSpPr>
        <xdr:cNvPr id="318" name="n_4mainValue【公営住宅】&#10;有形固定資産減価償却率">
          <a:extLst>
            <a:ext uri="{FF2B5EF4-FFF2-40B4-BE49-F238E27FC236}">
              <a16:creationId xmlns:a16="http://schemas.microsoft.com/office/drawing/2014/main" id="{FAC84374-2159-466C-A332-A2B351C73A9B}"/>
            </a:ext>
          </a:extLst>
        </xdr:cNvPr>
        <xdr:cNvSpPr txBox="1"/>
      </xdr:nvSpPr>
      <xdr:spPr>
        <a:xfrm>
          <a:off x="855354" y="1489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538B42B-2415-4D4C-AF1B-BE9970B68A4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259C070-DEC5-4755-A690-469F33113CA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FACE77B-B0D6-4C63-A16D-9C341B659AD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C67CE74-F326-4AC7-8B9C-D88FFFB7F5C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B14292F-ED10-4D5B-8ECE-4A28C3C4315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D0EFE05-9A4D-4CE1-93FB-5FBB8148FD9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3411216-231B-40B1-AE3B-F18F4B2BB4D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6D9DB76-7AB6-4AF3-82E8-FDB2CF50D0D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1564477-439D-4D95-8B87-FD6E79BB615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BD5178F-61BE-4CD6-A1D2-3387754C1D1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3C45E57D-275A-4BB1-8927-BDD75DE737CE}"/>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F0F47D9E-9DC3-4389-BB31-71F895A80FE7}"/>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76B8B619-2D11-4F6D-95F0-A80AF3013CF3}"/>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E5186925-67AD-4AF7-8F36-1F44BFD2C777}"/>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2406A429-C9C3-4365-AAFE-4FF22AA84D16}"/>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100262EB-07CF-4EDD-BBD5-A5BCC610A731}"/>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43F9883-5D02-4E86-93A1-19CFFFF16E29}"/>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338E409A-BC80-41C7-A2B8-CC9A9FF832BF}"/>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A4576750-9736-4240-BE5F-ED39D0622DD8}"/>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98E52CD0-3F9F-459B-B464-A4A1289E4433}"/>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337544FA-E956-4931-AC1D-3179387B630D}"/>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B6DFB66C-55BE-497A-88F3-CA6D0A347358}"/>
            </a:ext>
          </a:extLst>
        </xdr:cNvPr>
        <xdr:cNvSpPr txBox="1"/>
      </xdr:nvSpPr>
      <xdr:spPr>
        <a:xfrm>
          <a:off x="548596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B9E8919-692D-41E1-8AB3-7CFCE28FD5F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715C6098-4282-4758-AA80-415B55D00568}"/>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B178D43-3BCA-4C52-9B12-A2C87C50C01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8F127A11-CFC0-4E7F-B09F-959FFC6A19D3}"/>
            </a:ext>
          </a:extLst>
        </xdr:cNvPr>
        <xdr:cNvCxnSpPr/>
      </xdr:nvCxnSpPr>
      <xdr:spPr>
        <a:xfrm flipV="1">
          <a:off x="9429115" y="13353723"/>
          <a:ext cx="0" cy="1561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BBB18CBC-0C76-4A33-BF53-634780EEDB72}"/>
            </a:ext>
          </a:extLst>
        </xdr:cNvPr>
        <xdr:cNvSpPr txBox="1"/>
      </xdr:nvSpPr>
      <xdr:spPr>
        <a:xfrm>
          <a:off x="9467850"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9B6CF624-5795-422F-839F-52AC76567539}"/>
            </a:ext>
          </a:extLst>
        </xdr:cNvPr>
        <xdr:cNvCxnSpPr/>
      </xdr:nvCxnSpPr>
      <xdr:spPr>
        <a:xfrm>
          <a:off x="9356090" y="149149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BA997B80-E584-4C17-A813-5D2F276A5591}"/>
            </a:ext>
          </a:extLst>
        </xdr:cNvPr>
        <xdr:cNvSpPr txBox="1"/>
      </xdr:nvSpPr>
      <xdr:spPr>
        <a:xfrm>
          <a:off x="9467850" y="1312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7D9330F1-D550-4DDD-BC87-8171E259DC26}"/>
            </a:ext>
          </a:extLst>
        </xdr:cNvPr>
        <xdr:cNvCxnSpPr/>
      </xdr:nvCxnSpPr>
      <xdr:spPr>
        <a:xfrm>
          <a:off x="9356090" y="133537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06CCF7FC-E230-4D18-BC22-46B224AFB41A}"/>
            </a:ext>
          </a:extLst>
        </xdr:cNvPr>
        <xdr:cNvSpPr txBox="1"/>
      </xdr:nvSpPr>
      <xdr:spPr>
        <a:xfrm>
          <a:off x="9467850" y="14497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77BBD273-7F42-4811-8BB2-6A5A990D59EE}"/>
            </a:ext>
          </a:extLst>
        </xdr:cNvPr>
        <xdr:cNvSpPr/>
      </xdr:nvSpPr>
      <xdr:spPr>
        <a:xfrm>
          <a:off x="9394190" y="1464061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B9DEF42D-1244-4A6B-86F9-55E597536A98}"/>
            </a:ext>
          </a:extLst>
        </xdr:cNvPr>
        <xdr:cNvSpPr/>
      </xdr:nvSpPr>
      <xdr:spPr>
        <a:xfrm>
          <a:off x="8632190" y="1464028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5198D3A8-CF6A-4F5A-8A1D-726BE642D802}"/>
            </a:ext>
          </a:extLst>
        </xdr:cNvPr>
        <xdr:cNvSpPr/>
      </xdr:nvSpPr>
      <xdr:spPr>
        <a:xfrm>
          <a:off x="7846060" y="1463751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95F7C907-65FA-4B86-990C-86748B040CC6}"/>
            </a:ext>
          </a:extLst>
        </xdr:cNvPr>
        <xdr:cNvSpPr/>
      </xdr:nvSpPr>
      <xdr:spPr>
        <a:xfrm>
          <a:off x="7029450" y="146475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6B43E2F8-9FE6-483D-B646-E7D75D411442}"/>
            </a:ext>
          </a:extLst>
        </xdr:cNvPr>
        <xdr:cNvSpPr/>
      </xdr:nvSpPr>
      <xdr:spPr>
        <a:xfrm>
          <a:off x="6231890" y="146722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5414EC0-F2BE-4B8F-81AF-7BA167AE9F3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C9A55A1-211D-43C7-AE43-844F104E3E9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CD3E96E-CB37-46D0-BF88-E0C8B59EF68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BD69834-0BAE-4A83-84E3-EC671A2B85D2}"/>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9FDA102-1E37-4599-A863-2074B119F55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105845</xdr:rowOff>
    </xdr:from>
    <xdr:to>
      <xdr:col>55</xdr:col>
      <xdr:colOff>50800</xdr:colOff>
      <xdr:row>87</xdr:row>
      <xdr:rowOff>35995</xdr:rowOff>
    </xdr:to>
    <xdr:sp macro="" textlink="">
      <xdr:nvSpPr>
        <xdr:cNvPr id="360" name="楕円 359">
          <a:extLst>
            <a:ext uri="{FF2B5EF4-FFF2-40B4-BE49-F238E27FC236}">
              <a16:creationId xmlns:a16="http://schemas.microsoft.com/office/drawing/2014/main" id="{93216B5C-4E8F-45C0-ABF8-73BC9D3179E0}"/>
            </a:ext>
          </a:extLst>
        </xdr:cNvPr>
        <xdr:cNvSpPr/>
      </xdr:nvSpPr>
      <xdr:spPr>
        <a:xfrm>
          <a:off x="9394190" y="148486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20772</xdr:rowOff>
    </xdr:from>
    <xdr:ext cx="469744" cy="259045"/>
    <xdr:sp macro="" textlink="">
      <xdr:nvSpPr>
        <xdr:cNvPr id="361" name="【公営住宅】&#10;一人当たり面積該当値テキスト">
          <a:extLst>
            <a:ext uri="{FF2B5EF4-FFF2-40B4-BE49-F238E27FC236}">
              <a16:creationId xmlns:a16="http://schemas.microsoft.com/office/drawing/2014/main" id="{435972AE-79C4-4446-89E7-2C7A3DBB5547}"/>
            </a:ext>
          </a:extLst>
        </xdr:cNvPr>
        <xdr:cNvSpPr txBox="1"/>
      </xdr:nvSpPr>
      <xdr:spPr>
        <a:xfrm>
          <a:off x="9467850" y="1476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106009</xdr:rowOff>
    </xdr:from>
    <xdr:to>
      <xdr:col>50</xdr:col>
      <xdr:colOff>165100</xdr:colOff>
      <xdr:row>87</xdr:row>
      <xdr:rowOff>36159</xdr:rowOff>
    </xdr:to>
    <xdr:sp macro="" textlink="">
      <xdr:nvSpPr>
        <xdr:cNvPr id="362" name="楕円 361">
          <a:extLst>
            <a:ext uri="{FF2B5EF4-FFF2-40B4-BE49-F238E27FC236}">
              <a16:creationId xmlns:a16="http://schemas.microsoft.com/office/drawing/2014/main" id="{F055ABE0-C421-49B1-AA9D-BD836FB2D82A}"/>
            </a:ext>
          </a:extLst>
        </xdr:cNvPr>
        <xdr:cNvSpPr/>
      </xdr:nvSpPr>
      <xdr:spPr>
        <a:xfrm>
          <a:off x="8632190" y="148488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156645</xdr:rowOff>
    </xdr:from>
    <xdr:to>
      <xdr:col>55</xdr:col>
      <xdr:colOff>0</xdr:colOff>
      <xdr:row>86</xdr:row>
      <xdr:rowOff>156809</xdr:rowOff>
    </xdr:to>
    <xdr:cxnSp macro="">
      <xdr:nvCxnSpPr>
        <xdr:cNvPr id="363" name="直線コネクタ 362">
          <a:extLst>
            <a:ext uri="{FF2B5EF4-FFF2-40B4-BE49-F238E27FC236}">
              <a16:creationId xmlns:a16="http://schemas.microsoft.com/office/drawing/2014/main" id="{AE3FA190-8341-444D-8008-C69DDD639D3F}"/>
            </a:ext>
          </a:extLst>
        </xdr:cNvPr>
        <xdr:cNvCxnSpPr/>
      </xdr:nvCxnSpPr>
      <xdr:spPr>
        <a:xfrm flipV="1">
          <a:off x="8686800" y="14903250"/>
          <a:ext cx="74295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106335</xdr:rowOff>
    </xdr:from>
    <xdr:to>
      <xdr:col>46</xdr:col>
      <xdr:colOff>38100</xdr:colOff>
      <xdr:row>87</xdr:row>
      <xdr:rowOff>36485</xdr:rowOff>
    </xdr:to>
    <xdr:sp macro="" textlink="">
      <xdr:nvSpPr>
        <xdr:cNvPr id="364" name="楕円 363">
          <a:extLst>
            <a:ext uri="{FF2B5EF4-FFF2-40B4-BE49-F238E27FC236}">
              <a16:creationId xmlns:a16="http://schemas.microsoft.com/office/drawing/2014/main" id="{D0811F46-2CF0-4E79-807D-FA94D0D72289}"/>
            </a:ext>
          </a:extLst>
        </xdr:cNvPr>
        <xdr:cNvSpPr/>
      </xdr:nvSpPr>
      <xdr:spPr>
        <a:xfrm>
          <a:off x="7846060" y="148491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156809</xdr:rowOff>
    </xdr:from>
    <xdr:to>
      <xdr:col>50</xdr:col>
      <xdr:colOff>114300</xdr:colOff>
      <xdr:row>86</xdr:row>
      <xdr:rowOff>157135</xdr:rowOff>
    </xdr:to>
    <xdr:cxnSp macro="">
      <xdr:nvCxnSpPr>
        <xdr:cNvPr id="365" name="直線コネクタ 364">
          <a:extLst>
            <a:ext uri="{FF2B5EF4-FFF2-40B4-BE49-F238E27FC236}">
              <a16:creationId xmlns:a16="http://schemas.microsoft.com/office/drawing/2014/main" id="{A4D86A1E-B3B9-4B18-A476-52FF40233D2B}"/>
            </a:ext>
          </a:extLst>
        </xdr:cNvPr>
        <xdr:cNvCxnSpPr/>
      </xdr:nvCxnSpPr>
      <xdr:spPr>
        <a:xfrm flipV="1">
          <a:off x="7889240" y="14903414"/>
          <a:ext cx="79756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106499</xdr:rowOff>
    </xdr:from>
    <xdr:to>
      <xdr:col>41</xdr:col>
      <xdr:colOff>101600</xdr:colOff>
      <xdr:row>87</xdr:row>
      <xdr:rowOff>36649</xdr:rowOff>
    </xdr:to>
    <xdr:sp macro="" textlink="">
      <xdr:nvSpPr>
        <xdr:cNvPr id="366" name="楕円 365">
          <a:extLst>
            <a:ext uri="{FF2B5EF4-FFF2-40B4-BE49-F238E27FC236}">
              <a16:creationId xmlns:a16="http://schemas.microsoft.com/office/drawing/2014/main" id="{585FBD8A-A98B-470A-9D86-5FB29202A3CD}"/>
            </a:ext>
          </a:extLst>
        </xdr:cNvPr>
        <xdr:cNvSpPr/>
      </xdr:nvSpPr>
      <xdr:spPr>
        <a:xfrm>
          <a:off x="7029450" y="148492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157135</xdr:rowOff>
    </xdr:from>
    <xdr:to>
      <xdr:col>45</xdr:col>
      <xdr:colOff>177800</xdr:colOff>
      <xdr:row>86</xdr:row>
      <xdr:rowOff>157299</xdr:rowOff>
    </xdr:to>
    <xdr:cxnSp macro="">
      <xdr:nvCxnSpPr>
        <xdr:cNvPr id="367" name="直線コネクタ 366">
          <a:extLst>
            <a:ext uri="{FF2B5EF4-FFF2-40B4-BE49-F238E27FC236}">
              <a16:creationId xmlns:a16="http://schemas.microsoft.com/office/drawing/2014/main" id="{80BF8197-0E98-4622-B775-626B06C93E39}"/>
            </a:ext>
          </a:extLst>
        </xdr:cNvPr>
        <xdr:cNvCxnSpPr/>
      </xdr:nvCxnSpPr>
      <xdr:spPr>
        <a:xfrm flipV="1">
          <a:off x="7084060" y="14903740"/>
          <a:ext cx="80518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106662</xdr:rowOff>
    </xdr:from>
    <xdr:to>
      <xdr:col>36</xdr:col>
      <xdr:colOff>165100</xdr:colOff>
      <xdr:row>87</xdr:row>
      <xdr:rowOff>36812</xdr:rowOff>
    </xdr:to>
    <xdr:sp macro="" textlink="">
      <xdr:nvSpPr>
        <xdr:cNvPr id="368" name="楕円 367">
          <a:extLst>
            <a:ext uri="{FF2B5EF4-FFF2-40B4-BE49-F238E27FC236}">
              <a16:creationId xmlns:a16="http://schemas.microsoft.com/office/drawing/2014/main" id="{EF849585-1B16-4F44-8FC3-64152CA0C16A}"/>
            </a:ext>
          </a:extLst>
        </xdr:cNvPr>
        <xdr:cNvSpPr/>
      </xdr:nvSpPr>
      <xdr:spPr>
        <a:xfrm>
          <a:off x="6231890" y="148494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157299</xdr:rowOff>
    </xdr:from>
    <xdr:to>
      <xdr:col>41</xdr:col>
      <xdr:colOff>50800</xdr:colOff>
      <xdr:row>86</xdr:row>
      <xdr:rowOff>157462</xdr:rowOff>
    </xdr:to>
    <xdr:cxnSp macro="">
      <xdr:nvCxnSpPr>
        <xdr:cNvPr id="369" name="直線コネクタ 368">
          <a:extLst>
            <a:ext uri="{FF2B5EF4-FFF2-40B4-BE49-F238E27FC236}">
              <a16:creationId xmlns:a16="http://schemas.microsoft.com/office/drawing/2014/main" id="{9414B7CF-B6A9-47D0-8AB7-4573352E8EFC}"/>
            </a:ext>
          </a:extLst>
        </xdr:cNvPr>
        <xdr:cNvCxnSpPr/>
      </xdr:nvCxnSpPr>
      <xdr:spPr>
        <a:xfrm flipV="1">
          <a:off x="6286500" y="14903904"/>
          <a:ext cx="79756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B7C3879F-D34B-41BF-9218-9D008E9A12E0}"/>
            </a:ext>
          </a:extLst>
        </xdr:cNvPr>
        <xdr:cNvSpPr txBox="1"/>
      </xdr:nvSpPr>
      <xdr:spPr>
        <a:xfrm>
          <a:off x="8454467" y="14421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D951D3BD-D2C9-4553-8C3B-6265B302D9A5}"/>
            </a:ext>
          </a:extLst>
        </xdr:cNvPr>
        <xdr:cNvSpPr txBox="1"/>
      </xdr:nvSpPr>
      <xdr:spPr>
        <a:xfrm>
          <a:off x="7673417" y="1441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F058C01B-A207-4971-99C2-A312E023D2F4}"/>
            </a:ext>
          </a:extLst>
        </xdr:cNvPr>
        <xdr:cNvSpPr txBox="1"/>
      </xdr:nvSpPr>
      <xdr:spPr>
        <a:xfrm>
          <a:off x="6866332" y="1441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1C1ACED3-A179-49FA-954F-CABFFF84720B}"/>
            </a:ext>
          </a:extLst>
        </xdr:cNvPr>
        <xdr:cNvSpPr txBox="1"/>
      </xdr:nvSpPr>
      <xdr:spPr>
        <a:xfrm>
          <a:off x="6068772"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27286</xdr:rowOff>
    </xdr:from>
    <xdr:ext cx="469744" cy="259045"/>
    <xdr:sp macro="" textlink="">
      <xdr:nvSpPr>
        <xdr:cNvPr id="374" name="n_1mainValue【公営住宅】&#10;一人当たり面積">
          <a:extLst>
            <a:ext uri="{FF2B5EF4-FFF2-40B4-BE49-F238E27FC236}">
              <a16:creationId xmlns:a16="http://schemas.microsoft.com/office/drawing/2014/main" id="{6E14C5F6-B7A0-4028-993C-AEF8C3504C93}"/>
            </a:ext>
          </a:extLst>
        </xdr:cNvPr>
        <xdr:cNvSpPr txBox="1"/>
      </xdr:nvSpPr>
      <xdr:spPr>
        <a:xfrm>
          <a:off x="8454467" y="149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27612</xdr:rowOff>
    </xdr:from>
    <xdr:ext cx="469744" cy="259045"/>
    <xdr:sp macro="" textlink="">
      <xdr:nvSpPr>
        <xdr:cNvPr id="375" name="n_2mainValue【公営住宅】&#10;一人当たり面積">
          <a:extLst>
            <a:ext uri="{FF2B5EF4-FFF2-40B4-BE49-F238E27FC236}">
              <a16:creationId xmlns:a16="http://schemas.microsoft.com/office/drawing/2014/main" id="{C7C47E57-BCE5-4E0A-A973-558E505EBDF0}"/>
            </a:ext>
          </a:extLst>
        </xdr:cNvPr>
        <xdr:cNvSpPr txBox="1"/>
      </xdr:nvSpPr>
      <xdr:spPr>
        <a:xfrm>
          <a:off x="7673417" y="1494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27776</xdr:rowOff>
    </xdr:from>
    <xdr:ext cx="469744" cy="259045"/>
    <xdr:sp macro="" textlink="">
      <xdr:nvSpPr>
        <xdr:cNvPr id="376" name="n_3mainValue【公営住宅】&#10;一人当たり面積">
          <a:extLst>
            <a:ext uri="{FF2B5EF4-FFF2-40B4-BE49-F238E27FC236}">
              <a16:creationId xmlns:a16="http://schemas.microsoft.com/office/drawing/2014/main" id="{F567E1EB-A8CC-46B3-8930-A82A19418948}"/>
            </a:ext>
          </a:extLst>
        </xdr:cNvPr>
        <xdr:cNvSpPr txBox="1"/>
      </xdr:nvSpPr>
      <xdr:spPr>
        <a:xfrm>
          <a:off x="6866332" y="1494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27939</xdr:rowOff>
    </xdr:from>
    <xdr:ext cx="469744" cy="259045"/>
    <xdr:sp macro="" textlink="">
      <xdr:nvSpPr>
        <xdr:cNvPr id="377" name="n_4mainValue【公営住宅】&#10;一人当たり面積">
          <a:extLst>
            <a:ext uri="{FF2B5EF4-FFF2-40B4-BE49-F238E27FC236}">
              <a16:creationId xmlns:a16="http://schemas.microsoft.com/office/drawing/2014/main" id="{8BD946FE-03BC-4A9B-A63E-D0EFDF8E81C1}"/>
            </a:ext>
          </a:extLst>
        </xdr:cNvPr>
        <xdr:cNvSpPr txBox="1"/>
      </xdr:nvSpPr>
      <xdr:spPr>
        <a:xfrm>
          <a:off x="6068772" y="1494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04055EC-8A57-4CA8-A6EE-7EEF6D00295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7E8EC4E-0DA1-44CD-8398-6AB8FE5502E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6429AA0-669F-4F2C-A25F-460778D5300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0F4A4EF-17F3-49BF-BCE4-BE2C5B06BFA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F19E2401-AC1A-45A3-B980-EDE6251ED37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09A85C4-F40B-48C2-BB54-D5385548AD7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C5C16D5-12A0-4769-9FBA-EA4F71833C9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9FCDC25-E16B-4A97-9625-BEB927DF2A8C}"/>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7F4BAE88-FC36-44AF-987E-6B59BE2D502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B38E19FA-2E48-4A78-8876-1B664CF33CA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750642D-0D67-486E-99EB-E727BF2B43F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7E7497C1-19F2-4FB9-A103-7DC44FFFE45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842DD21A-5ABF-4DA0-9E56-3504FC05BF8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6A9FBADD-2250-4394-A31B-FEAE56F547F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9276E97A-7E5F-4BA5-BEAC-C2F1DAE387A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966C4CA8-A823-451F-8D7E-38F871D7E0AE}"/>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7D55741-F5F3-4F79-8300-BA75AD8E7F0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8EEAA2D-6C84-4254-84B2-8B585DC30FA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1E8D09F-4718-47B0-92F7-4EF8BC6A52E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923B522A-F570-454B-BCBE-8062842868C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C230ADE-3DF6-43B8-9668-22E8FBDE265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0EAEA27-99F6-4EFD-BA96-156089817DA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7C7F8B2-BC2F-4B70-BE18-A8456CF23AA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CA97EBE-4C69-4643-BA0E-B5FEC2A1A02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DA178FCD-DEA9-4219-8ADC-046B5C5D75A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A350576E-BCA8-4201-B6B7-07161D43B7B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15EA9A8-89CE-4C2D-8611-82263332EA2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BD2ED784-1E64-485D-879F-0987511467CB}"/>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E41E1CF2-999E-43DD-8F1D-843E4C5DA375}"/>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E16BC35F-703F-474E-A071-F365EE2ABE5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69D9B947-7874-44E4-980A-D617A24749A4}"/>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6D580518-1864-4A2E-BBB9-39715D8534B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83613CDD-A285-4771-A07B-0312ACB7C529}"/>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3D1B0E5E-7C31-4959-9FC2-C99334593C2F}"/>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8BC03171-F62B-4FCD-98E5-7AD4BC440D36}"/>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6BD1ACE3-DFAC-46F4-9646-CD06D4F18A2B}"/>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F4CB8F09-EB2F-4B02-9254-AEA58B9095E5}"/>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C9D14942-0062-4019-A179-BEC73532D93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313CFB25-F569-4128-AD70-CFCAF3075D1F}"/>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52B6658D-9405-4752-B679-EC0F855F3D2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BE66E239-BA19-407A-ABE2-4BF3713F9C0F}"/>
            </a:ext>
          </a:extLst>
        </xdr:cNvPr>
        <xdr:cNvCxnSpPr/>
      </xdr:nvCxnSpPr>
      <xdr:spPr>
        <a:xfrm flipV="1">
          <a:off x="1470342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912187F1-1BED-4D99-9DB4-A77BC2EC6F14}"/>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398CC8E4-1D09-4CA2-83AF-1F35851F26C3}"/>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9DFA254B-45D2-4C98-83F6-70C989072D91}"/>
            </a:ext>
          </a:extLst>
        </xdr:cNvPr>
        <xdr:cNvSpPr txBox="1"/>
      </xdr:nvSpPr>
      <xdr:spPr>
        <a:xfrm>
          <a:off x="1474216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42A998A8-5947-49C3-B948-712DF334C7FD}"/>
            </a:ext>
          </a:extLst>
        </xdr:cNvPr>
        <xdr:cNvCxnSpPr/>
      </xdr:nvCxnSpPr>
      <xdr:spPr>
        <a:xfrm>
          <a:off x="14611350" y="565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D6D3FE7B-995A-4496-AC36-3510CD7C5C00}"/>
            </a:ext>
          </a:extLst>
        </xdr:cNvPr>
        <xdr:cNvSpPr txBox="1"/>
      </xdr:nvSpPr>
      <xdr:spPr>
        <a:xfrm>
          <a:off x="14742160" y="6226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B5AA2C9B-299B-427F-8D96-B9EDDBC3BF34}"/>
            </a:ext>
          </a:extLst>
        </xdr:cNvPr>
        <xdr:cNvSpPr/>
      </xdr:nvSpPr>
      <xdr:spPr>
        <a:xfrm>
          <a:off x="14649450" y="63690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9531F44C-DB50-400A-8C63-540AEF361A1A}"/>
            </a:ext>
          </a:extLst>
        </xdr:cNvPr>
        <xdr:cNvSpPr/>
      </xdr:nvSpPr>
      <xdr:spPr>
        <a:xfrm>
          <a:off x="13887450" y="6390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D2194895-A1DF-4410-8F6B-21500823EFAD}"/>
            </a:ext>
          </a:extLst>
        </xdr:cNvPr>
        <xdr:cNvSpPr/>
      </xdr:nvSpPr>
      <xdr:spPr>
        <a:xfrm>
          <a:off x="13089890" y="64300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C4A84338-5ABE-4DB9-9779-23626BCA761F}"/>
            </a:ext>
          </a:extLst>
        </xdr:cNvPr>
        <xdr:cNvSpPr/>
      </xdr:nvSpPr>
      <xdr:spPr>
        <a:xfrm>
          <a:off x="12303760" y="644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1EABC07C-018D-4520-A20D-21744A7FDB6B}"/>
            </a:ext>
          </a:extLst>
        </xdr:cNvPr>
        <xdr:cNvSpPr/>
      </xdr:nvSpPr>
      <xdr:spPr>
        <a:xfrm>
          <a:off x="11487150" y="63633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1FE7088-E2F8-4A13-9F1F-D3A40D1F2BD1}"/>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1124AF4-EE52-454E-A756-6B5361C4704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08E85F5-D3FF-4D00-89EC-B64720FCD84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66AF4AD-00D5-427C-99E9-317D8C2C6947}"/>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61C35F0-7507-4A54-AEAD-F4CFAF8A4CD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109220</xdr:rowOff>
    </xdr:from>
    <xdr:to>
      <xdr:col>85</xdr:col>
      <xdr:colOff>177800</xdr:colOff>
      <xdr:row>39</xdr:row>
      <xdr:rowOff>39370</xdr:rowOff>
    </xdr:to>
    <xdr:sp macro="" textlink="">
      <xdr:nvSpPr>
        <xdr:cNvPr id="434" name="楕円 433">
          <a:extLst>
            <a:ext uri="{FF2B5EF4-FFF2-40B4-BE49-F238E27FC236}">
              <a16:creationId xmlns:a16="http://schemas.microsoft.com/office/drawing/2014/main" id="{D5EC1C13-DAAB-4C48-A883-FC348E7F7B7A}"/>
            </a:ext>
          </a:extLst>
        </xdr:cNvPr>
        <xdr:cNvSpPr/>
      </xdr:nvSpPr>
      <xdr:spPr>
        <a:xfrm>
          <a:off x="14649450" y="6622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87647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C790BED-0D68-4D90-A422-1754B925D96E}"/>
            </a:ext>
          </a:extLst>
        </xdr:cNvPr>
        <xdr:cNvSpPr txBox="1"/>
      </xdr:nvSpPr>
      <xdr:spPr>
        <a:xfrm>
          <a:off x="1474216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67310</xdr:rowOff>
    </xdr:from>
    <xdr:to>
      <xdr:col>81</xdr:col>
      <xdr:colOff>101600</xdr:colOff>
      <xdr:row>38</xdr:row>
      <xdr:rowOff>168910</xdr:rowOff>
    </xdr:to>
    <xdr:sp macro="" textlink="">
      <xdr:nvSpPr>
        <xdr:cNvPr id="436" name="楕円 435">
          <a:extLst>
            <a:ext uri="{FF2B5EF4-FFF2-40B4-BE49-F238E27FC236}">
              <a16:creationId xmlns:a16="http://schemas.microsoft.com/office/drawing/2014/main" id="{2965DA99-CE87-4E37-B5D8-F4E86423F30D}"/>
            </a:ext>
          </a:extLst>
        </xdr:cNvPr>
        <xdr:cNvSpPr/>
      </xdr:nvSpPr>
      <xdr:spPr>
        <a:xfrm>
          <a:off x="13887450" y="65805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118110</xdr:rowOff>
    </xdr:from>
    <xdr:to>
      <xdr:col>85</xdr:col>
      <xdr:colOff>127000</xdr:colOff>
      <xdr:row>38</xdr:row>
      <xdr:rowOff>160020</xdr:rowOff>
    </xdr:to>
    <xdr:cxnSp macro="">
      <xdr:nvCxnSpPr>
        <xdr:cNvPr id="437" name="直線コネクタ 436">
          <a:extLst>
            <a:ext uri="{FF2B5EF4-FFF2-40B4-BE49-F238E27FC236}">
              <a16:creationId xmlns:a16="http://schemas.microsoft.com/office/drawing/2014/main" id="{5B69547C-6077-4A18-94E2-0ACA178A9E58}"/>
            </a:ext>
          </a:extLst>
        </xdr:cNvPr>
        <xdr:cNvCxnSpPr/>
      </xdr:nvCxnSpPr>
      <xdr:spPr>
        <a:xfrm>
          <a:off x="13942060" y="663511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25400</xdr:rowOff>
    </xdr:from>
    <xdr:to>
      <xdr:col>76</xdr:col>
      <xdr:colOff>165100</xdr:colOff>
      <xdr:row>38</xdr:row>
      <xdr:rowOff>127000</xdr:rowOff>
    </xdr:to>
    <xdr:sp macro="" textlink="">
      <xdr:nvSpPr>
        <xdr:cNvPr id="438" name="楕円 437">
          <a:extLst>
            <a:ext uri="{FF2B5EF4-FFF2-40B4-BE49-F238E27FC236}">
              <a16:creationId xmlns:a16="http://schemas.microsoft.com/office/drawing/2014/main" id="{0DF64209-0D2F-4722-BB6C-340AD4581F1E}"/>
            </a:ext>
          </a:extLst>
        </xdr:cNvPr>
        <xdr:cNvSpPr/>
      </xdr:nvSpPr>
      <xdr:spPr>
        <a:xfrm>
          <a:off x="13089890" y="6536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76200</xdr:rowOff>
    </xdr:from>
    <xdr:to>
      <xdr:col>81</xdr:col>
      <xdr:colOff>50800</xdr:colOff>
      <xdr:row>38</xdr:row>
      <xdr:rowOff>118110</xdr:rowOff>
    </xdr:to>
    <xdr:cxnSp macro="">
      <xdr:nvCxnSpPr>
        <xdr:cNvPr id="439" name="直線コネクタ 438">
          <a:extLst>
            <a:ext uri="{FF2B5EF4-FFF2-40B4-BE49-F238E27FC236}">
              <a16:creationId xmlns:a16="http://schemas.microsoft.com/office/drawing/2014/main" id="{4D498877-E824-491B-A4ED-192E9AD9E02F}"/>
            </a:ext>
          </a:extLst>
        </xdr:cNvPr>
        <xdr:cNvCxnSpPr/>
      </xdr:nvCxnSpPr>
      <xdr:spPr>
        <a:xfrm>
          <a:off x="13144500" y="659130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105410</xdr:rowOff>
    </xdr:from>
    <xdr:to>
      <xdr:col>72</xdr:col>
      <xdr:colOff>38100</xdr:colOff>
      <xdr:row>39</xdr:row>
      <xdr:rowOff>35560</xdr:rowOff>
    </xdr:to>
    <xdr:sp macro="" textlink="">
      <xdr:nvSpPr>
        <xdr:cNvPr id="440" name="楕円 439">
          <a:extLst>
            <a:ext uri="{FF2B5EF4-FFF2-40B4-BE49-F238E27FC236}">
              <a16:creationId xmlns:a16="http://schemas.microsoft.com/office/drawing/2014/main" id="{28893C69-421B-41FB-BD5A-3459D13C03BB}"/>
            </a:ext>
          </a:extLst>
        </xdr:cNvPr>
        <xdr:cNvSpPr/>
      </xdr:nvSpPr>
      <xdr:spPr>
        <a:xfrm>
          <a:off x="12303760" y="6618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76200</xdr:rowOff>
    </xdr:from>
    <xdr:to>
      <xdr:col>76</xdr:col>
      <xdr:colOff>114300</xdr:colOff>
      <xdr:row>38</xdr:row>
      <xdr:rowOff>156210</xdr:rowOff>
    </xdr:to>
    <xdr:cxnSp macro="">
      <xdr:nvCxnSpPr>
        <xdr:cNvPr id="441" name="直線コネクタ 440">
          <a:extLst>
            <a:ext uri="{FF2B5EF4-FFF2-40B4-BE49-F238E27FC236}">
              <a16:creationId xmlns:a16="http://schemas.microsoft.com/office/drawing/2014/main" id="{B3561347-F430-424A-A72C-42BF17825222}"/>
            </a:ext>
          </a:extLst>
        </xdr:cNvPr>
        <xdr:cNvCxnSpPr/>
      </xdr:nvCxnSpPr>
      <xdr:spPr>
        <a:xfrm flipV="1">
          <a:off x="12346940" y="6591300"/>
          <a:ext cx="79756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61595</xdr:rowOff>
    </xdr:from>
    <xdr:to>
      <xdr:col>67</xdr:col>
      <xdr:colOff>101600</xdr:colOff>
      <xdr:row>38</xdr:row>
      <xdr:rowOff>163195</xdr:rowOff>
    </xdr:to>
    <xdr:sp macro="" textlink="">
      <xdr:nvSpPr>
        <xdr:cNvPr id="442" name="楕円 441">
          <a:extLst>
            <a:ext uri="{FF2B5EF4-FFF2-40B4-BE49-F238E27FC236}">
              <a16:creationId xmlns:a16="http://schemas.microsoft.com/office/drawing/2014/main" id="{5D698696-898E-40C0-92C5-102702FAF5A7}"/>
            </a:ext>
          </a:extLst>
        </xdr:cNvPr>
        <xdr:cNvSpPr/>
      </xdr:nvSpPr>
      <xdr:spPr>
        <a:xfrm>
          <a:off x="11487150" y="65728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112395</xdr:rowOff>
    </xdr:from>
    <xdr:to>
      <xdr:col>71</xdr:col>
      <xdr:colOff>177800</xdr:colOff>
      <xdr:row>38</xdr:row>
      <xdr:rowOff>156210</xdr:rowOff>
    </xdr:to>
    <xdr:cxnSp macro="">
      <xdr:nvCxnSpPr>
        <xdr:cNvPr id="443" name="直線コネクタ 442">
          <a:extLst>
            <a:ext uri="{FF2B5EF4-FFF2-40B4-BE49-F238E27FC236}">
              <a16:creationId xmlns:a16="http://schemas.microsoft.com/office/drawing/2014/main" id="{645C844B-A7E7-4F73-83BC-CBD22345572A}"/>
            </a:ext>
          </a:extLst>
        </xdr:cNvPr>
        <xdr:cNvCxnSpPr/>
      </xdr:nvCxnSpPr>
      <xdr:spPr>
        <a:xfrm>
          <a:off x="11541760" y="6627495"/>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C2013CE8-1742-41D7-A0A0-FF81D87B791D}"/>
            </a:ext>
          </a:extLst>
        </xdr:cNvPr>
        <xdr:cNvSpPr txBox="1"/>
      </xdr:nvSpPr>
      <xdr:spPr>
        <a:xfrm>
          <a:off x="1373823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1AA2B859-A737-4197-A85B-1EBC88359C13}"/>
            </a:ext>
          </a:extLst>
        </xdr:cNvPr>
        <xdr:cNvSpPr txBox="1"/>
      </xdr:nvSpPr>
      <xdr:spPr>
        <a:xfrm>
          <a:off x="1295718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3B34C61D-9F72-4946-85C5-980C67A1DD09}"/>
            </a:ext>
          </a:extLst>
        </xdr:cNvPr>
        <xdr:cNvSpPr txBox="1"/>
      </xdr:nvSpPr>
      <xdr:spPr>
        <a:xfrm>
          <a:off x="1217105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79F78545-0BDA-4FA3-9FE4-37E8234448AD}"/>
            </a:ext>
          </a:extLst>
        </xdr:cNvPr>
        <xdr:cNvSpPr txBox="1"/>
      </xdr:nvSpPr>
      <xdr:spPr>
        <a:xfrm>
          <a:off x="113544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160037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1108F54C-6A28-4CCC-A4DD-5FBAD7287422}"/>
            </a:ext>
          </a:extLst>
        </xdr:cNvPr>
        <xdr:cNvSpPr txBox="1"/>
      </xdr:nvSpPr>
      <xdr:spPr>
        <a:xfrm>
          <a:off x="1373823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118127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1DE76235-4B7B-4E42-9E19-7E7CDD5FEFE7}"/>
            </a:ext>
          </a:extLst>
        </xdr:cNvPr>
        <xdr:cNvSpPr txBox="1"/>
      </xdr:nvSpPr>
      <xdr:spPr>
        <a:xfrm>
          <a:off x="1295718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26687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6442AF5F-7A21-409B-BDF9-4D375C3688D3}"/>
            </a:ext>
          </a:extLst>
        </xdr:cNvPr>
        <xdr:cNvSpPr txBox="1"/>
      </xdr:nvSpPr>
      <xdr:spPr>
        <a:xfrm>
          <a:off x="1217105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154322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5C3DCECF-43D3-432A-8E44-F9CD4A065D47}"/>
            </a:ext>
          </a:extLst>
        </xdr:cNvPr>
        <xdr:cNvSpPr txBox="1"/>
      </xdr:nvSpPr>
      <xdr:spPr>
        <a:xfrm>
          <a:off x="113544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2AF22C1-CD27-4550-8D07-EE1A49A427D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CC631B73-405D-4838-9365-F94BCFA6355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E9F1B740-BD09-4864-9BA0-E2F4DDB7887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5AED8557-15B9-4BE9-9FF6-766DCCA509A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D8EDBB29-F92C-400C-A8B7-0D95087E5EC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C1D64DDF-C700-482F-8F4D-E311033414C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2B5342D-6550-47CB-BEE4-C81ECF8F1B6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A6DDA6BF-F1DD-4276-B5E8-EB3DE8E9BCE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A576BFB7-8277-46ED-BC52-2246F53EA31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9B292A9E-A9B2-44B7-9254-C370EADC869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54DF0CF7-E1F3-402D-850B-F145DFD60E2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F4F50FC5-5451-4E59-9CE4-17218460DC11}"/>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F052EAB-BD2E-4E23-B086-5171042A099D}"/>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6E9A54FB-13EF-44E5-A316-5F2237BCDF78}"/>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0CE8E613-5CD4-4EE4-9595-ED73EC6B565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3AD1EB82-14B9-42C6-AB28-C8DB2E74E42E}"/>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5BCD2704-F58A-4561-9765-1C7DC4FA4E38}"/>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938F1494-5A5F-4E3A-AF18-A4F0F27012A1}"/>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9161894E-B37C-460E-81D7-E3F644BA368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73381F80-9BD5-4451-8A5C-18D039132E10}"/>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54B2C162-9932-480F-B85B-55B5585DADC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8043EAAA-D6C2-49FB-B2BA-6A72E4EB467A}"/>
            </a:ext>
          </a:extLst>
        </xdr:cNvPr>
        <xdr:cNvCxnSpPr/>
      </xdr:nvCxnSpPr>
      <xdr:spPr>
        <a:xfrm flipV="1">
          <a:off x="19947254" y="5924550"/>
          <a:ext cx="0" cy="1189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DB47A4C0-0B39-4846-9AC0-B607045F4723}"/>
            </a:ext>
          </a:extLst>
        </xdr:cNvPr>
        <xdr:cNvSpPr txBox="1"/>
      </xdr:nvSpPr>
      <xdr:spPr>
        <a:xfrm>
          <a:off x="19985990" y="71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0E973377-2EC7-40CD-ACE3-D1E7255D80CB}"/>
            </a:ext>
          </a:extLst>
        </xdr:cNvPr>
        <xdr:cNvCxnSpPr/>
      </xdr:nvCxnSpPr>
      <xdr:spPr>
        <a:xfrm>
          <a:off x="198856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6CF0CAA6-2DC9-4FB0-8E70-138C4F188043}"/>
            </a:ext>
          </a:extLst>
        </xdr:cNvPr>
        <xdr:cNvSpPr txBox="1"/>
      </xdr:nvSpPr>
      <xdr:spPr>
        <a:xfrm>
          <a:off x="19985990" y="570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162C040D-A219-4E45-9031-1DE88AAD7C23}"/>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E80C5CB8-F12F-4057-A53B-BDAC6BDE806A}"/>
            </a:ext>
          </a:extLst>
        </xdr:cNvPr>
        <xdr:cNvSpPr txBox="1"/>
      </xdr:nvSpPr>
      <xdr:spPr>
        <a:xfrm>
          <a:off x="19985990" y="6699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79D42FBA-45EB-4130-AE78-DD588FB278F1}"/>
            </a:ext>
          </a:extLst>
        </xdr:cNvPr>
        <xdr:cNvSpPr/>
      </xdr:nvSpPr>
      <xdr:spPr>
        <a:xfrm>
          <a:off x="19904710" y="67169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0D53AEC4-C075-4F4D-B65A-17437B574DBC}"/>
            </a:ext>
          </a:extLst>
        </xdr:cNvPr>
        <xdr:cNvSpPr/>
      </xdr:nvSpPr>
      <xdr:spPr>
        <a:xfrm>
          <a:off x="19161760" y="67367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7CEEF134-E98A-4B03-ADEF-E5A80B9F8B1F}"/>
            </a:ext>
          </a:extLst>
        </xdr:cNvPr>
        <xdr:cNvSpPr/>
      </xdr:nvSpPr>
      <xdr:spPr>
        <a:xfrm>
          <a:off x="18345150" y="670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E42BEDDE-20A0-4DA8-BA4E-5D277B5E6F68}"/>
            </a:ext>
          </a:extLst>
        </xdr:cNvPr>
        <xdr:cNvSpPr/>
      </xdr:nvSpPr>
      <xdr:spPr>
        <a:xfrm>
          <a:off x="17547590" y="66978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4C817FF8-BD57-4DCB-A198-C7C53FC85D9C}"/>
            </a:ext>
          </a:extLst>
        </xdr:cNvPr>
        <xdr:cNvSpPr/>
      </xdr:nvSpPr>
      <xdr:spPr>
        <a:xfrm>
          <a:off x="16761460" y="6686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3D6155E-DDF7-4B0F-B4F3-B23A33C655E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6D47EC5-0999-4AD3-BDF1-5452EB0D5EC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BF627E5-02D6-4AF6-B27D-35618DE40A3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B92399B-301E-4245-8D51-A3FA3AF2EB7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F7CC60A-E060-421C-BF6F-4F64E7624D2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130556</xdr:rowOff>
    </xdr:from>
    <xdr:to>
      <xdr:col>116</xdr:col>
      <xdr:colOff>114300</xdr:colOff>
      <xdr:row>39</xdr:row>
      <xdr:rowOff>60706</xdr:rowOff>
    </xdr:to>
    <xdr:sp macro="" textlink="">
      <xdr:nvSpPr>
        <xdr:cNvPr id="489" name="楕円 488">
          <a:extLst>
            <a:ext uri="{FF2B5EF4-FFF2-40B4-BE49-F238E27FC236}">
              <a16:creationId xmlns:a16="http://schemas.microsoft.com/office/drawing/2014/main" id="{E72293EB-B0A5-42C3-ACC9-8B30E2FA8945}"/>
            </a:ext>
          </a:extLst>
        </xdr:cNvPr>
        <xdr:cNvSpPr/>
      </xdr:nvSpPr>
      <xdr:spPr>
        <a:xfrm>
          <a:off x="19904710" y="664946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153433</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E33EFABD-ECE9-484B-8D74-01B0BA74CAC8}"/>
            </a:ext>
          </a:extLst>
        </xdr:cNvPr>
        <xdr:cNvSpPr txBox="1"/>
      </xdr:nvSpPr>
      <xdr:spPr>
        <a:xfrm>
          <a:off x="19985990" y="649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139700</xdr:rowOff>
    </xdr:from>
    <xdr:to>
      <xdr:col>112</xdr:col>
      <xdr:colOff>38100</xdr:colOff>
      <xdr:row>39</xdr:row>
      <xdr:rowOff>69850</xdr:rowOff>
    </xdr:to>
    <xdr:sp macro="" textlink="">
      <xdr:nvSpPr>
        <xdr:cNvPr id="491" name="楕円 490">
          <a:extLst>
            <a:ext uri="{FF2B5EF4-FFF2-40B4-BE49-F238E27FC236}">
              <a16:creationId xmlns:a16="http://schemas.microsoft.com/office/drawing/2014/main" id="{57BF9BC5-2EA5-4C43-B47C-B225E0139C39}"/>
            </a:ext>
          </a:extLst>
        </xdr:cNvPr>
        <xdr:cNvSpPr/>
      </xdr:nvSpPr>
      <xdr:spPr>
        <a:xfrm>
          <a:off x="19161760" y="6650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9906</xdr:rowOff>
    </xdr:from>
    <xdr:to>
      <xdr:col>116</xdr:col>
      <xdr:colOff>63500</xdr:colOff>
      <xdr:row>39</xdr:row>
      <xdr:rowOff>19050</xdr:rowOff>
    </xdr:to>
    <xdr:cxnSp macro="">
      <xdr:nvCxnSpPr>
        <xdr:cNvPr id="492" name="直線コネクタ 491">
          <a:extLst>
            <a:ext uri="{FF2B5EF4-FFF2-40B4-BE49-F238E27FC236}">
              <a16:creationId xmlns:a16="http://schemas.microsoft.com/office/drawing/2014/main" id="{DB3BD486-7D37-4613-A783-CFC3F619AE88}"/>
            </a:ext>
          </a:extLst>
        </xdr:cNvPr>
        <xdr:cNvCxnSpPr/>
      </xdr:nvCxnSpPr>
      <xdr:spPr>
        <a:xfrm flipV="1">
          <a:off x="19204940" y="6698361"/>
          <a:ext cx="7429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148844</xdr:rowOff>
    </xdr:from>
    <xdr:to>
      <xdr:col>107</xdr:col>
      <xdr:colOff>101600</xdr:colOff>
      <xdr:row>39</xdr:row>
      <xdr:rowOff>78994</xdr:rowOff>
    </xdr:to>
    <xdr:sp macro="" textlink="">
      <xdr:nvSpPr>
        <xdr:cNvPr id="493" name="楕円 492">
          <a:extLst>
            <a:ext uri="{FF2B5EF4-FFF2-40B4-BE49-F238E27FC236}">
              <a16:creationId xmlns:a16="http://schemas.microsoft.com/office/drawing/2014/main" id="{ABC7AE21-64DF-4E82-9457-B45228E07157}"/>
            </a:ext>
          </a:extLst>
        </xdr:cNvPr>
        <xdr:cNvSpPr/>
      </xdr:nvSpPr>
      <xdr:spPr>
        <a:xfrm>
          <a:off x="18345150" y="66639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19050</xdr:rowOff>
    </xdr:from>
    <xdr:to>
      <xdr:col>111</xdr:col>
      <xdr:colOff>177800</xdr:colOff>
      <xdr:row>39</xdr:row>
      <xdr:rowOff>28194</xdr:rowOff>
    </xdr:to>
    <xdr:cxnSp macro="">
      <xdr:nvCxnSpPr>
        <xdr:cNvPr id="494" name="直線コネクタ 493">
          <a:extLst>
            <a:ext uri="{FF2B5EF4-FFF2-40B4-BE49-F238E27FC236}">
              <a16:creationId xmlns:a16="http://schemas.microsoft.com/office/drawing/2014/main" id="{1E517454-C0DD-401F-8B9D-96B098618352}"/>
            </a:ext>
          </a:extLst>
        </xdr:cNvPr>
        <xdr:cNvCxnSpPr/>
      </xdr:nvCxnSpPr>
      <xdr:spPr>
        <a:xfrm flipV="1">
          <a:off x="18399760" y="6701790"/>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95" name="楕円 494">
          <a:extLst>
            <a:ext uri="{FF2B5EF4-FFF2-40B4-BE49-F238E27FC236}">
              <a16:creationId xmlns:a16="http://schemas.microsoft.com/office/drawing/2014/main" id="{62FF52CD-BEFA-428B-B504-3A60D9D022EF}"/>
            </a:ext>
          </a:extLst>
        </xdr:cNvPr>
        <xdr:cNvSpPr/>
      </xdr:nvSpPr>
      <xdr:spPr>
        <a:xfrm>
          <a:off x="17547590" y="667080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28194</xdr:rowOff>
    </xdr:from>
    <xdr:to>
      <xdr:col>107</xdr:col>
      <xdr:colOff>50800</xdr:colOff>
      <xdr:row>39</xdr:row>
      <xdr:rowOff>35052</xdr:rowOff>
    </xdr:to>
    <xdr:cxnSp macro="">
      <xdr:nvCxnSpPr>
        <xdr:cNvPr id="496" name="直線コネクタ 495">
          <a:extLst>
            <a:ext uri="{FF2B5EF4-FFF2-40B4-BE49-F238E27FC236}">
              <a16:creationId xmlns:a16="http://schemas.microsoft.com/office/drawing/2014/main" id="{8B59D0CC-1AEB-4897-B75E-4AB957E25D8A}"/>
            </a:ext>
          </a:extLst>
        </xdr:cNvPr>
        <xdr:cNvCxnSpPr/>
      </xdr:nvCxnSpPr>
      <xdr:spPr>
        <a:xfrm flipV="1">
          <a:off x="17602200" y="6712839"/>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160274</xdr:rowOff>
    </xdr:from>
    <xdr:to>
      <xdr:col>98</xdr:col>
      <xdr:colOff>38100</xdr:colOff>
      <xdr:row>39</xdr:row>
      <xdr:rowOff>90424</xdr:rowOff>
    </xdr:to>
    <xdr:sp macro="" textlink="">
      <xdr:nvSpPr>
        <xdr:cNvPr id="497" name="楕円 496">
          <a:extLst>
            <a:ext uri="{FF2B5EF4-FFF2-40B4-BE49-F238E27FC236}">
              <a16:creationId xmlns:a16="http://schemas.microsoft.com/office/drawing/2014/main" id="{1EE6740B-79E0-47B1-BB22-1623ED850B69}"/>
            </a:ext>
          </a:extLst>
        </xdr:cNvPr>
        <xdr:cNvSpPr/>
      </xdr:nvSpPr>
      <xdr:spPr>
        <a:xfrm>
          <a:off x="16761460" y="66772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35052</xdr:rowOff>
    </xdr:from>
    <xdr:to>
      <xdr:col>102</xdr:col>
      <xdr:colOff>114300</xdr:colOff>
      <xdr:row>39</xdr:row>
      <xdr:rowOff>39624</xdr:rowOff>
    </xdr:to>
    <xdr:cxnSp macro="">
      <xdr:nvCxnSpPr>
        <xdr:cNvPr id="498" name="直線コネクタ 497">
          <a:extLst>
            <a:ext uri="{FF2B5EF4-FFF2-40B4-BE49-F238E27FC236}">
              <a16:creationId xmlns:a16="http://schemas.microsoft.com/office/drawing/2014/main" id="{9A5A172B-D19D-4E8F-8A8F-529842B5D1C6}"/>
            </a:ext>
          </a:extLst>
        </xdr:cNvPr>
        <xdr:cNvCxnSpPr/>
      </xdr:nvCxnSpPr>
      <xdr:spPr>
        <a:xfrm flipV="1">
          <a:off x="16804640" y="6721602"/>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D1133517-38C1-4E2D-B802-72E1D4DEE1B7}"/>
            </a:ext>
          </a:extLst>
        </xdr:cNvPr>
        <xdr:cNvSpPr txBox="1"/>
      </xdr:nvSpPr>
      <xdr:spPr>
        <a:xfrm>
          <a:off x="18982132" y="682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4DA8FF6D-3CBE-4419-ACD2-229E053299CD}"/>
            </a:ext>
          </a:extLst>
        </xdr:cNvPr>
        <xdr:cNvSpPr txBox="1"/>
      </xdr:nvSpPr>
      <xdr:spPr>
        <a:xfrm>
          <a:off x="18182032" y="680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B3D9EDB2-18B2-494D-8DF9-DC8CEFDEFF0E}"/>
            </a:ext>
          </a:extLst>
        </xdr:cNvPr>
        <xdr:cNvSpPr txBox="1"/>
      </xdr:nvSpPr>
      <xdr:spPr>
        <a:xfrm>
          <a:off x="17384472" y="678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A2735891-5299-424E-8107-64B33080198D}"/>
            </a:ext>
          </a:extLst>
        </xdr:cNvPr>
        <xdr:cNvSpPr txBox="1"/>
      </xdr:nvSpPr>
      <xdr:spPr>
        <a:xfrm>
          <a:off x="16588817" y="678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86377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EFFBF473-959A-4158-A8F1-A7ABE2EAD56F}"/>
            </a:ext>
          </a:extLst>
        </xdr:cNvPr>
        <xdr:cNvSpPr txBox="1"/>
      </xdr:nvSpPr>
      <xdr:spPr>
        <a:xfrm>
          <a:off x="1898213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95521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5548A46A-0FE2-4F0C-827F-3D78B486B467}"/>
            </a:ext>
          </a:extLst>
        </xdr:cNvPr>
        <xdr:cNvSpPr txBox="1"/>
      </xdr:nvSpPr>
      <xdr:spPr>
        <a:xfrm>
          <a:off x="18182032" y="643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112619B7-2919-44D3-8447-8BC94EB95E66}"/>
            </a:ext>
          </a:extLst>
        </xdr:cNvPr>
        <xdr:cNvSpPr txBox="1"/>
      </xdr:nvSpPr>
      <xdr:spPr>
        <a:xfrm>
          <a:off x="17384472" y="644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106951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59C4E248-ACBB-499C-AE84-62AFE9E1B4B1}"/>
            </a:ext>
          </a:extLst>
        </xdr:cNvPr>
        <xdr:cNvSpPr txBox="1"/>
      </xdr:nvSpPr>
      <xdr:spPr>
        <a:xfrm>
          <a:off x="16588817" y="644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E774E50E-AE91-4F26-86ED-1C1A990BC23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CAC5D272-FBD3-429B-ACBC-6343462A0AB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288861D-43CC-4D6D-9193-B20044BB455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6FF5ED51-C400-4383-9848-85FD5E7491B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C3ABEA8E-25BE-460A-88B5-EC31B4D637F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FA2E5659-C5D1-4572-AAB8-98257CC706D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10A7E81A-7552-406F-B48A-7193BD8F1C2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AF26E703-7997-4D15-965D-14FD0DC58C7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2DAAAFD2-D330-4236-982D-BA88E668F1C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73ED29DB-EC80-4835-AD5F-E45D47EF343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D1A975EF-BAC3-4182-9E9C-C546B778014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1D06F4B9-EED0-4A3C-B5A0-59E52F853CE0}"/>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28EEBC84-1159-4D88-B07E-43B0E4A78CC5}"/>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5834B14D-F716-41D0-B36E-8BEF0E3FD76C}"/>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90151BE1-640D-4847-BF9E-BC997AF8FC36}"/>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EB0C6AAE-2397-4B35-93DD-0BA0D4DD258F}"/>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914CE119-8618-4831-B9F8-9EF9EDCCD57B}"/>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825583A4-6275-4EF2-950E-F6888B6E6072}"/>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A85F1D2E-532C-4518-B87C-3729117842F0}"/>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56CFF90E-959F-4656-8C25-E8D3C6B14059}"/>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93BF7D2F-39A1-498A-B50F-1DFEE30E3418}"/>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6DBB75A1-1C9A-4458-8530-ADC0ECB48D5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C9CB897B-5F65-4C08-AB9F-5B1420AD761C}"/>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E09C9E7-FEB8-4217-8C17-C11A169CB31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BE9D67E4-C3DA-4E98-95BB-4A480A473EE0}"/>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D856B3DB-B4C4-48FC-9136-6BEAC0525F2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DABA293A-F551-4C7E-8F64-CE17BB785AEC}"/>
            </a:ext>
          </a:extLst>
        </xdr:cNvPr>
        <xdr:cNvCxnSpPr/>
      </xdr:nvCxnSpPr>
      <xdr:spPr>
        <a:xfrm flipV="1">
          <a:off x="14703424" y="9448256"/>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95EACC5C-6A61-45D2-BD70-F79F7FBF4E6E}"/>
            </a:ext>
          </a:extLst>
        </xdr:cNvPr>
        <xdr:cNvSpPr txBox="1"/>
      </xdr:nvSpPr>
      <xdr:spPr>
        <a:xfrm>
          <a:off x="1474216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45DDE996-8EAE-477E-9125-326D73E2E785}"/>
            </a:ext>
          </a:extLst>
        </xdr:cNvPr>
        <xdr:cNvCxnSpPr/>
      </xdr:nvCxnSpPr>
      <xdr:spPr>
        <a:xfrm>
          <a:off x="14611350" y="10953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28076031-5AAB-46B4-B540-D4DA395120F1}"/>
            </a:ext>
          </a:extLst>
        </xdr:cNvPr>
        <xdr:cNvSpPr txBox="1"/>
      </xdr:nvSpPr>
      <xdr:spPr>
        <a:xfrm>
          <a:off x="14742160" y="922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AE1BB27F-306C-4EB4-B482-CE9AF4B424AF}"/>
            </a:ext>
          </a:extLst>
        </xdr:cNvPr>
        <xdr:cNvCxnSpPr/>
      </xdr:nvCxnSpPr>
      <xdr:spPr>
        <a:xfrm>
          <a:off x="14611350" y="9448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16CF86FC-EFEC-412B-8291-A6A63E2BF1D0}"/>
            </a:ext>
          </a:extLst>
        </xdr:cNvPr>
        <xdr:cNvSpPr txBox="1"/>
      </xdr:nvSpPr>
      <xdr:spPr>
        <a:xfrm>
          <a:off x="14742160" y="10102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97D8BDB8-88B0-4233-AA3B-6F00E2090A80}"/>
            </a:ext>
          </a:extLst>
        </xdr:cNvPr>
        <xdr:cNvSpPr/>
      </xdr:nvSpPr>
      <xdr:spPr>
        <a:xfrm>
          <a:off x="14649450" y="102454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4EDC08B5-E022-403F-9D42-4B419C7C6040}"/>
            </a:ext>
          </a:extLst>
        </xdr:cNvPr>
        <xdr:cNvSpPr/>
      </xdr:nvSpPr>
      <xdr:spPr>
        <a:xfrm>
          <a:off x="13887450" y="102179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5F9D71C8-38F4-411D-836F-5C31D1A4FB0F}"/>
            </a:ext>
          </a:extLst>
        </xdr:cNvPr>
        <xdr:cNvSpPr/>
      </xdr:nvSpPr>
      <xdr:spPr>
        <a:xfrm>
          <a:off x="13089890" y="101820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5FFB8809-8953-426B-A300-6C060548FFE4}"/>
            </a:ext>
          </a:extLst>
        </xdr:cNvPr>
        <xdr:cNvSpPr/>
      </xdr:nvSpPr>
      <xdr:spPr>
        <a:xfrm>
          <a:off x="12303760" y="10142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BAD98C92-DA62-46B3-AB89-8567AE935E07}"/>
            </a:ext>
          </a:extLst>
        </xdr:cNvPr>
        <xdr:cNvSpPr/>
      </xdr:nvSpPr>
      <xdr:spPr>
        <a:xfrm>
          <a:off x="11487150" y="101311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533592D-FE43-48C0-87A0-822C2B13931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4A50EBB-0F67-4F5D-810F-68A25C0C07D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FA63825-C94A-450B-900B-4E767BC2D80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253153F-E50B-4533-ACD2-190FA93D515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81A13D9-3A4B-47F8-B82E-C68DB3631C6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128815</xdr:rowOff>
    </xdr:from>
    <xdr:to>
      <xdr:col>85</xdr:col>
      <xdr:colOff>177800</xdr:colOff>
      <xdr:row>63</xdr:row>
      <xdr:rowOff>58965</xdr:rowOff>
    </xdr:to>
    <xdr:sp macro="" textlink="">
      <xdr:nvSpPr>
        <xdr:cNvPr id="549" name="楕円 548">
          <a:extLst>
            <a:ext uri="{FF2B5EF4-FFF2-40B4-BE49-F238E27FC236}">
              <a16:creationId xmlns:a16="http://schemas.microsoft.com/office/drawing/2014/main" id="{B8849034-0FDF-4AAB-A006-AF4EF93D113A}"/>
            </a:ext>
          </a:extLst>
        </xdr:cNvPr>
        <xdr:cNvSpPr/>
      </xdr:nvSpPr>
      <xdr:spPr>
        <a:xfrm>
          <a:off x="14649450" y="107625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107242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2306047-3787-4499-A081-41D1D3F306B8}"/>
            </a:ext>
          </a:extLst>
        </xdr:cNvPr>
        <xdr:cNvSpPr txBox="1"/>
      </xdr:nvSpPr>
      <xdr:spPr>
        <a:xfrm>
          <a:off x="14742160" y="1073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96157</xdr:rowOff>
    </xdr:from>
    <xdr:to>
      <xdr:col>81</xdr:col>
      <xdr:colOff>101600</xdr:colOff>
      <xdr:row>63</xdr:row>
      <xdr:rowOff>26307</xdr:rowOff>
    </xdr:to>
    <xdr:sp macro="" textlink="">
      <xdr:nvSpPr>
        <xdr:cNvPr id="551" name="楕円 550">
          <a:extLst>
            <a:ext uri="{FF2B5EF4-FFF2-40B4-BE49-F238E27FC236}">
              <a16:creationId xmlns:a16="http://schemas.microsoft.com/office/drawing/2014/main" id="{78E4BE1E-0DEB-4EF0-8389-DE0CFD3990F3}"/>
            </a:ext>
          </a:extLst>
        </xdr:cNvPr>
        <xdr:cNvSpPr/>
      </xdr:nvSpPr>
      <xdr:spPr>
        <a:xfrm>
          <a:off x="13887450" y="107222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146957</xdr:rowOff>
    </xdr:from>
    <xdr:to>
      <xdr:col>85</xdr:col>
      <xdr:colOff>127000</xdr:colOff>
      <xdr:row>63</xdr:row>
      <xdr:rowOff>8165</xdr:rowOff>
    </xdr:to>
    <xdr:cxnSp macro="">
      <xdr:nvCxnSpPr>
        <xdr:cNvPr id="552" name="直線コネクタ 551">
          <a:extLst>
            <a:ext uri="{FF2B5EF4-FFF2-40B4-BE49-F238E27FC236}">
              <a16:creationId xmlns:a16="http://schemas.microsoft.com/office/drawing/2014/main" id="{E5B85226-16C5-478E-8F52-A73325FEBFE4}"/>
            </a:ext>
          </a:extLst>
        </xdr:cNvPr>
        <xdr:cNvCxnSpPr/>
      </xdr:nvCxnSpPr>
      <xdr:spPr>
        <a:xfrm>
          <a:off x="13942060" y="10774952"/>
          <a:ext cx="762000" cy="3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47172</xdr:rowOff>
    </xdr:from>
    <xdr:to>
      <xdr:col>76</xdr:col>
      <xdr:colOff>165100</xdr:colOff>
      <xdr:row>62</xdr:row>
      <xdr:rowOff>148772</xdr:rowOff>
    </xdr:to>
    <xdr:sp macro="" textlink="">
      <xdr:nvSpPr>
        <xdr:cNvPr id="553" name="楕円 552">
          <a:extLst>
            <a:ext uri="{FF2B5EF4-FFF2-40B4-BE49-F238E27FC236}">
              <a16:creationId xmlns:a16="http://schemas.microsoft.com/office/drawing/2014/main" id="{C80D7B06-183E-4B19-9229-458BCD8B09A2}"/>
            </a:ext>
          </a:extLst>
        </xdr:cNvPr>
        <xdr:cNvSpPr/>
      </xdr:nvSpPr>
      <xdr:spPr>
        <a:xfrm>
          <a:off x="13089890" y="106789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97972</xdr:rowOff>
    </xdr:from>
    <xdr:to>
      <xdr:col>81</xdr:col>
      <xdr:colOff>50800</xdr:colOff>
      <xdr:row>62</xdr:row>
      <xdr:rowOff>146957</xdr:rowOff>
    </xdr:to>
    <xdr:cxnSp macro="">
      <xdr:nvCxnSpPr>
        <xdr:cNvPr id="554" name="直線コネクタ 553">
          <a:extLst>
            <a:ext uri="{FF2B5EF4-FFF2-40B4-BE49-F238E27FC236}">
              <a16:creationId xmlns:a16="http://schemas.microsoft.com/office/drawing/2014/main" id="{30CE071D-62AC-47C0-89B0-D45D6D659133}"/>
            </a:ext>
          </a:extLst>
        </xdr:cNvPr>
        <xdr:cNvCxnSpPr/>
      </xdr:nvCxnSpPr>
      <xdr:spPr>
        <a:xfrm>
          <a:off x="13144500" y="10724062"/>
          <a:ext cx="797560" cy="5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163104</xdr:rowOff>
    </xdr:from>
    <xdr:to>
      <xdr:col>72</xdr:col>
      <xdr:colOff>38100</xdr:colOff>
      <xdr:row>62</xdr:row>
      <xdr:rowOff>93254</xdr:rowOff>
    </xdr:to>
    <xdr:sp macro="" textlink="">
      <xdr:nvSpPr>
        <xdr:cNvPr id="555" name="楕円 554">
          <a:extLst>
            <a:ext uri="{FF2B5EF4-FFF2-40B4-BE49-F238E27FC236}">
              <a16:creationId xmlns:a16="http://schemas.microsoft.com/office/drawing/2014/main" id="{095BC253-05F1-4414-A110-DA654D6BFE3E}"/>
            </a:ext>
          </a:extLst>
        </xdr:cNvPr>
        <xdr:cNvSpPr/>
      </xdr:nvSpPr>
      <xdr:spPr>
        <a:xfrm>
          <a:off x="12303760" y="106234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42454</xdr:rowOff>
    </xdr:from>
    <xdr:to>
      <xdr:col>76</xdr:col>
      <xdr:colOff>114300</xdr:colOff>
      <xdr:row>62</xdr:row>
      <xdr:rowOff>97972</xdr:rowOff>
    </xdr:to>
    <xdr:cxnSp macro="">
      <xdr:nvCxnSpPr>
        <xdr:cNvPr id="556" name="直線コネクタ 555">
          <a:extLst>
            <a:ext uri="{FF2B5EF4-FFF2-40B4-BE49-F238E27FC236}">
              <a16:creationId xmlns:a16="http://schemas.microsoft.com/office/drawing/2014/main" id="{A07A2CAC-4A2F-4059-AFF0-2B12E3E058A0}"/>
            </a:ext>
          </a:extLst>
        </xdr:cNvPr>
        <xdr:cNvCxnSpPr/>
      </xdr:nvCxnSpPr>
      <xdr:spPr>
        <a:xfrm>
          <a:off x="12346940" y="10674259"/>
          <a:ext cx="797560" cy="4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107587</xdr:rowOff>
    </xdr:from>
    <xdr:to>
      <xdr:col>67</xdr:col>
      <xdr:colOff>101600</xdr:colOff>
      <xdr:row>62</xdr:row>
      <xdr:rowOff>37737</xdr:rowOff>
    </xdr:to>
    <xdr:sp macro="" textlink="">
      <xdr:nvSpPr>
        <xdr:cNvPr id="557" name="楕円 556">
          <a:extLst>
            <a:ext uri="{FF2B5EF4-FFF2-40B4-BE49-F238E27FC236}">
              <a16:creationId xmlns:a16="http://schemas.microsoft.com/office/drawing/2014/main" id="{1A1167A2-82B6-4205-BF03-1E6E215FF175}"/>
            </a:ext>
          </a:extLst>
        </xdr:cNvPr>
        <xdr:cNvSpPr/>
      </xdr:nvSpPr>
      <xdr:spPr>
        <a:xfrm>
          <a:off x="11487150" y="105641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158387</xdr:rowOff>
    </xdr:from>
    <xdr:to>
      <xdr:col>71</xdr:col>
      <xdr:colOff>177800</xdr:colOff>
      <xdr:row>62</xdr:row>
      <xdr:rowOff>42454</xdr:rowOff>
    </xdr:to>
    <xdr:cxnSp macro="">
      <xdr:nvCxnSpPr>
        <xdr:cNvPr id="558" name="直線コネクタ 557">
          <a:extLst>
            <a:ext uri="{FF2B5EF4-FFF2-40B4-BE49-F238E27FC236}">
              <a16:creationId xmlns:a16="http://schemas.microsoft.com/office/drawing/2014/main" id="{5E2A0287-6991-4FF5-930F-B059DCA36EAF}"/>
            </a:ext>
          </a:extLst>
        </xdr:cNvPr>
        <xdr:cNvCxnSpPr/>
      </xdr:nvCxnSpPr>
      <xdr:spPr>
        <a:xfrm>
          <a:off x="11541760" y="10618742"/>
          <a:ext cx="80518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5B7DB863-2E95-453C-A7A7-06ACFE371324}"/>
            </a:ext>
          </a:extLst>
        </xdr:cNvPr>
        <xdr:cNvSpPr txBox="1"/>
      </xdr:nvSpPr>
      <xdr:spPr>
        <a:xfrm>
          <a:off x="1373823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964EE3B9-F3F5-4546-9673-6BD9ABDA53ED}"/>
            </a:ext>
          </a:extLst>
        </xdr:cNvPr>
        <xdr:cNvSpPr txBox="1"/>
      </xdr:nvSpPr>
      <xdr:spPr>
        <a:xfrm>
          <a:off x="12957184" y="996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6C2AE27E-3CC8-4DF1-B449-D904765C7A3D}"/>
            </a:ext>
          </a:extLst>
        </xdr:cNvPr>
        <xdr:cNvSpPr txBox="1"/>
      </xdr:nvSpPr>
      <xdr:spPr>
        <a:xfrm>
          <a:off x="1217105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E07B2639-5E55-4DD5-B49D-5FD3F07C111A}"/>
            </a:ext>
          </a:extLst>
        </xdr:cNvPr>
        <xdr:cNvSpPr txBox="1"/>
      </xdr:nvSpPr>
      <xdr:spPr>
        <a:xfrm>
          <a:off x="11354444" y="990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17434</xdr:rowOff>
    </xdr:from>
    <xdr:ext cx="405111" cy="259045"/>
    <xdr:sp macro="" textlink="">
      <xdr:nvSpPr>
        <xdr:cNvPr id="563" name="n_1mainValue【学校施設】&#10;有形固定資産減価償却率">
          <a:extLst>
            <a:ext uri="{FF2B5EF4-FFF2-40B4-BE49-F238E27FC236}">
              <a16:creationId xmlns:a16="http://schemas.microsoft.com/office/drawing/2014/main" id="{195246BE-AC4B-4282-A1C0-219DB1B9CFA2}"/>
            </a:ext>
          </a:extLst>
        </xdr:cNvPr>
        <xdr:cNvSpPr txBox="1"/>
      </xdr:nvSpPr>
      <xdr:spPr>
        <a:xfrm>
          <a:off x="13738234"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139899</xdr:rowOff>
    </xdr:from>
    <xdr:ext cx="405111" cy="259045"/>
    <xdr:sp macro="" textlink="">
      <xdr:nvSpPr>
        <xdr:cNvPr id="564" name="n_2mainValue【学校施設】&#10;有形固定資産減価償却率">
          <a:extLst>
            <a:ext uri="{FF2B5EF4-FFF2-40B4-BE49-F238E27FC236}">
              <a16:creationId xmlns:a16="http://schemas.microsoft.com/office/drawing/2014/main" id="{30C8DCF6-2E8E-4072-B7A1-A3F648096CF5}"/>
            </a:ext>
          </a:extLst>
        </xdr:cNvPr>
        <xdr:cNvSpPr txBox="1"/>
      </xdr:nvSpPr>
      <xdr:spPr>
        <a:xfrm>
          <a:off x="12957184" y="1076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84381</xdr:rowOff>
    </xdr:from>
    <xdr:ext cx="405111" cy="259045"/>
    <xdr:sp macro="" textlink="">
      <xdr:nvSpPr>
        <xdr:cNvPr id="565" name="n_3mainValue【学校施設】&#10;有形固定資産減価償却率">
          <a:extLst>
            <a:ext uri="{FF2B5EF4-FFF2-40B4-BE49-F238E27FC236}">
              <a16:creationId xmlns:a16="http://schemas.microsoft.com/office/drawing/2014/main" id="{C0FD3828-E054-4CD1-B78C-336FF3D63CD6}"/>
            </a:ext>
          </a:extLst>
        </xdr:cNvPr>
        <xdr:cNvSpPr txBox="1"/>
      </xdr:nvSpPr>
      <xdr:spPr>
        <a:xfrm>
          <a:off x="12171054" y="10716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28864</xdr:rowOff>
    </xdr:from>
    <xdr:ext cx="405111" cy="259045"/>
    <xdr:sp macro="" textlink="">
      <xdr:nvSpPr>
        <xdr:cNvPr id="566" name="n_4mainValue【学校施設】&#10;有形固定資産減価償却率">
          <a:extLst>
            <a:ext uri="{FF2B5EF4-FFF2-40B4-BE49-F238E27FC236}">
              <a16:creationId xmlns:a16="http://schemas.microsoft.com/office/drawing/2014/main" id="{510616FF-10B6-4BBC-828C-6BD81C5BE49F}"/>
            </a:ext>
          </a:extLst>
        </xdr:cNvPr>
        <xdr:cNvSpPr txBox="1"/>
      </xdr:nvSpPr>
      <xdr:spPr>
        <a:xfrm>
          <a:off x="11354444" y="1065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11A2BD97-2FE8-4B56-89F2-C8B616D9DC5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FEDF4970-0DD1-44E5-827F-69C802E56EE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FC26B1BD-1FB1-43C7-94EA-8002A8EDB96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17D96D9D-705E-4FC8-831F-061ED4A98BA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16C217F8-FC06-4EA7-AF33-56815416ED2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606EB842-BDFA-4D49-9893-914647ADFF0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A80F5DF0-459D-4FAA-9860-512F8CCE2F1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38D34ED8-3E2B-48CA-A713-904A592D95F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ED9B73F1-AFFA-4E5A-99F2-DD39DDE0F58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9745C55-0E89-4CFF-B737-91428A9D345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8D98E0E0-3B82-4A36-801B-9EC9BDCC9127}"/>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FB43870C-F8F5-4FD9-947A-9A8B732FF5D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72ADD317-1F25-47A2-845A-451DF17B4D7D}"/>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2ABD77D1-54D8-4B01-8296-0AD106DF9A0C}"/>
            </a:ext>
          </a:extLst>
        </xdr:cNvPr>
        <xdr:cNvSpPr txBox="1"/>
      </xdr:nvSpPr>
      <xdr:spPr>
        <a:xfrm>
          <a:off x="15943791"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C8E37410-6236-41B8-AEF0-53162DF18492}"/>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DF3A40A3-B56C-449A-A022-0F461620C947}"/>
            </a:ext>
          </a:extLst>
        </xdr:cNvPr>
        <xdr:cNvSpPr txBox="1"/>
      </xdr:nvSpPr>
      <xdr:spPr>
        <a:xfrm>
          <a:off x="15943791"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B70CE40C-7BB9-4B64-80B6-8AA665A3029C}"/>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96BAF421-1B49-4952-8C51-1718E6D44D8E}"/>
            </a:ext>
          </a:extLst>
        </xdr:cNvPr>
        <xdr:cNvSpPr txBox="1"/>
      </xdr:nvSpPr>
      <xdr:spPr>
        <a:xfrm>
          <a:off x="15943791"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FCFEBBEB-FCDB-4A3F-AEAA-4BF906CD555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41B99AAE-B00A-473C-BE4E-143A42A34735}"/>
            </a:ext>
          </a:extLst>
        </xdr:cNvPr>
        <xdr:cNvSpPr txBox="1"/>
      </xdr:nvSpPr>
      <xdr:spPr>
        <a:xfrm>
          <a:off x="15943791"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01B20F9-E64B-4C3D-8222-B6FFF4BD7DF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CEE3A61B-7F74-41CC-911F-E9649031042B}"/>
            </a:ext>
          </a:extLst>
        </xdr:cNvPr>
        <xdr:cNvCxnSpPr/>
      </xdr:nvCxnSpPr>
      <xdr:spPr>
        <a:xfrm flipV="1">
          <a:off x="19947254" y="9499872"/>
          <a:ext cx="0" cy="1471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1EAFBD69-2DCA-4828-A086-D102B1D15BAF}"/>
            </a:ext>
          </a:extLst>
        </xdr:cNvPr>
        <xdr:cNvSpPr txBox="1"/>
      </xdr:nvSpPr>
      <xdr:spPr>
        <a:xfrm>
          <a:off x="19985990" y="1099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F0CF5DD0-7BEA-41C0-9F4E-B06D41037717}"/>
            </a:ext>
          </a:extLst>
        </xdr:cNvPr>
        <xdr:cNvCxnSpPr/>
      </xdr:nvCxnSpPr>
      <xdr:spPr>
        <a:xfrm>
          <a:off x="19885660" y="10971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9335C4BD-3F69-4EC4-B5B6-803EEBBB4EB3}"/>
            </a:ext>
          </a:extLst>
        </xdr:cNvPr>
        <xdr:cNvSpPr txBox="1"/>
      </xdr:nvSpPr>
      <xdr:spPr>
        <a:xfrm>
          <a:off x="19985990" y="928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9C37D497-3A9C-47EA-A532-AE335A2AD370}"/>
            </a:ext>
          </a:extLst>
        </xdr:cNvPr>
        <xdr:cNvCxnSpPr/>
      </xdr:nvCxnSpPr>
      <xdr:spPr>
        <a:xfrm>
          <a:off x="19885660" y="9499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593C9D25-62C3-46CD-B20E-235BB636038C}"/>
            </a:ext>
          </a:extLst>
        </xdr:cNvPr>
        <xdr:cNvSpPr txBox="1"/>
      </xdr:nvSpPr>
      <xdr:spPr>
        <a:xfrm>
          <a:off x="19985990" y="10733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2B7518A7-F1CC-42B1-9D5E-11A3AD71E303}"/>
            </a:ext>
          </a:extLst>
        </xdr:cNvPr>
        <xdr:cNvSpPr/>
      </xdr:nvSpPr>
      <xdr:spPr>
        <a:xfrm>
          <a:off x="19904710" y="108862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77F2807D-5876-4B18-A61D-21BFD2A95BF7}"/>
            </a:ext>
          </a:extLst>
        </xdr:cNvPr>
        <xdr:cNvSpPr/>
      </xdr:nvSpPr>
      <xdr:spPr>
        <a:xfrm>
          <a:off x="19161760" y="109131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53DC41F6-F736-47B1-9C48-88E0F6E8A837}"/>
            </a:ext>
          </a:extLst>
        </xdr:cNvPr>
        <xdr:cNvSpPr/>
      </xdr:nvSpPr>
      <xdr:spPr>
        <a:xfrm>
          <a:off x="18345150" y="10913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5B4A9298-7306-4CF2-A3C6-65078168CD69}"/>
            </a:ext>
          </a:extLst>
        </xdr:cNvPr>
        <xdr:cNvSpPr/>
      </xdr:nvSpPr>
      <xdr:spPr>
        <a:xfrm>
          <a:off x="17547590" y="1091316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028171BB-095E-4206-A285-0391A0AA8DF8}"/>
            </a:ext>
          </a:extLst>
        </xdr:cNvPr>
        <xdr:cNvSpPr/>
      </xdr:nvSpPr>
      <xdr:spPr>
        <a:xfrm>
          <a:off x="16761460" y="109131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81A1839-5A06-4DE5-BB53-70472405CE0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F6EDA0F-0647-4022-A6AC-13387085A2B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6EFC0DD-F9A6-4F82-B672-5A072B29F14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88321F9-53E4-40F2-9014-905C3960670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2D3F88E-E58F-49BA-AB25-87C23A48CB5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110619</xdr:rowOff>
    </xdr:from>
    <xdr:to>
      <xdr:col>116</xdr:col>
      <xdr:colOff>114300</xdr:colOff>
      <xdr:row>64</xdr:row>
      <xdr:rowOff>40769</xdr:rowOff>
    </xdr:to>
    <xdr:sp macro="" textlink="">
      <xdr:nvSpPr>
        <xdr:cNvPr id="604" name="楕円 603">
          <a:extLst>
            <a:ext uri="{FF2B5EF4-FFF2-40B4-BE49-F238E27FC236}">
              <a16:creationId xmlns:a16="http://schemas.microsoft.com/office/drawing/2014/main" id="{CB3C0A36-7CC0-4FA4-BD7C-8C3A1B055D64}"/>
            </a:ext>
          </a:extLst>
        </xdr:cNvPr>
        <xdr:cNvSpPr/>
      </xdr:nvSpPr>
      <xdr:spPr>
        <a:xfrm>
          <a:off x="19904710" y="109119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9163E7EA-CE05-4F5D-BA37-7D75A06D29CC}"/>
            </a:ext>
          </a:extLst>
        </xdr:cNvPr>
        <xdr:cNvSpPr txBox="1"/>
      </xdr:nvSpPr>
      <xdr:spPr>
        <a:xfrm>
          <a:off x="19985990" y="10858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110825</xdr:rowOff>
    </xdr:from>
    <xdr:to>
      <xdr:col>112</xdr:col>
      <xdr:colOff>38100</xdr:colOff>
      <xdr:row>64</xdr:row>
      <xdr:rowOff>40975</xdr:rowOff>
    </xdr:to>
    <xdr:sp macro="" textlink="">
      <xdr:nvSpPr>
        <xdr:cNvPr id="606" name="楕円 605">
          <a:extLst>
            <a:ext uri="{FF2B5EF4-FFF2-40B4-BE49-F238E27FC236}">
              <a16:creationId xmlns:a16="http://schemas.microsoft.com/office/drawing/2014/main" id="{307490E0-637F-441F-BD21-062D7AA0D3FB}"/>
            </a:ext>
          </a:extLst>
        </xdr:cNvPr>
        <xdr:cNvSpPr/>
      </xdr:nvSpPr>
      <xdr:spPr>
        <a:xfrm>
          <a:off x="19161760" y="10912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161419</xdr:rowOff>
    </xdr:from>
    <xdr:to>
      <xdr:col>116</xdr:col>
      <xdr:colOff>63500</xdr:colOff>
      <xdr:row>63</xdr:row>
      <xdr:rowOff>161625</xdr:rowOff>
    </xdr:to>
    <xdr:cxnSp macro="">
      <xdr:nvCxnSpPr>
        <xdr:cNvPr id="607" name="直線コネクタ 606">
          <a:extLst>
            <a:ext uri="{FF2B5EF4-FFF2-40B4-BE49-F238E27FC236}">
              <a16:creationId xmlns:a16="http://schemas.microsoft.com/office/drawing/2014/main" id="{029FB598-D221-4D78-A6B5-5716B9B0C194}"/>
            </a:ext>
          </a:extLst>
        </xdr:cNvPr>
        <xdr:cNvCxnSpPr/>
      </xdr:nvCxnSpPr>
      <xdr:spPr>
        <a:xfrm flipV="1">
          <a:off x="19204940" y="10964674"/>
          <a:ext cx="74295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111008</xdr:rowOff>
    </xdr:from>
    <xdr:to>
      <xdr:col>107</xdr:col>
      <xdr:colOff>101600</xdr:colOff>
      <xdr:row>64</xdr:row>
      <xdr:rowOff>41158</xdr:rowOff>
    </xdr:to>
    <xdr:sp macro="" textlink="">
      <xdr:nvSpPr>
        <xdr:cNvPr id="608" name="楕円 607">
          <a:extLst>
            <a:ext uri="{FF2B5EF4-FFF2-40B4-BE49-F238E27FC236}">
              <a16:creationId xmlns:a16="http://schemas.microsoft.com/office/drawing/2014/main" id="{2236E161-4D33-4CC4-8FB0-484CEE806A4B}"/>
            </a:ext>
          </a:extLst>
        </xdr:cNvPr>
        <xdr:cNvSpPr/>
      </xdr:nvSpPr>
      <xdr:spPr>
        <a:xfrm>
          <a:off x="18345150" y="1091235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161625</xdr:rowOff>
    </xdr:from>
    <xdr:to>
      <xdr:col>111</xdr:col>
      <xdr:colOff>177800</xdr:colOff>
      <xdr:row>63</xdr:row>
      <xdr:rowOff>161808</xdr:rowOff>
    </xdr:to>
    <xdr:cxnSp macro="">
      <xdr:nvCxnSpPr>
        <xdr:cNvPr id="609" name="直線コネクタ 608">
          <a:extLst>
            <a:ext uri="{FF2B5EF4-FFF2-40B4-BE49-F238E27FC236}">
              <a16:creationId xmlns:a16="http://schemas.microsoft.com/office/drawing/2014/main" id="{053CCFDE-85AA-478B-8DBB-1836432AA5F7}"/>
            </a:ext>
          </a:extLst>
        </xdr:cNvPr>
        <xdr:cNvCxnSpPr/>
      </xdr:nvCxnSpPr>
      <xdr:spPr>
        <a:xfrm flipV="1">
          <a:off x="18399760" y="10964880"/>
          <a:ext cx="80518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111158</xdr:rowOff>
    </xdr:from>
    <xdr:to>
      <xdr:col>102</xdr:col>
      <xdr:colOff>165100</xdr:colOff>
      <xdr:row>64</xdr:row>
      <xdr:rowOff>41308</xdr:rowOff>
    </xdr:to>
    <xdr:sp macro="" textlink="">
      <xdr:nvSpPr>
        <xdr:cNvPr id="610" name="楕円 609">
          <a:extLst>
            <a:ext uri="{FF2B5EF4-FFF2-40B4-BE49-F238E27FC236}">
              <a16:creationId xmlns:a16="http://schemas.microsoft.com/office/drawing/2014/main" id="{E13271DF-1A96-42CB-B26F-135D90838FDA}"/>
            </a:ext>
          </a:extLst>
        </xdr:cNvPr>
        <xdr:cNvSpPr/>
      </xdr:nvSpPr>
      <xdr:spPr>
        <a:xfrm>
          <a:off x="17547590" y="1091250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161808</xdr:rowOff>
    </xdr:from>
    <xdr:to>
      <xdr:col>107</xdr:col>
      <xdr:colOff>50800</xdr:colOff>
      <xdr:row>63</xdr:row>
      <xdr:rowOff>161958</xdr:rowOff>
    </xdr:to>
    <xdr:cxnSp macro="">
      <xdr:nvCxnSpPr>
        <xdr:cNvPr id="611" name="直線コネクタ 610">
          <a:extLst>
            <a:ext uri="{FF2B5EF4-FFF2-40B4-BE49-F238E27FC236}">
              <a16:creationId xmlns:a16="http://schemas.microsoft.com/office/drawing/2014/main" id="{140E75F4-BB29-40F3-A946-22DC7DDA1BAD}"/>
            </a:ext>
          </a:extLst>
        </xdr:cNvPr>
        <xdr:cNvCxnSpPr/>
      </xdr:nvCxnSpPr>
      <xdr:spPr>
        <a:xfrm flipV="1">
          <a:off x="17602200" y="10965063"/>
          <a:ext cx="797560" cy="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111296</xdr:rowOff>
    </xdr:from>
    <xdr:to>
      <xdr:col>98</xdr:col>
      <xdr:colOff>38100</xdr:colOff>
      <xdr:row>64</xdr:row>
      <xdr:rowOff>41446</xdr:rowOff>
    </xdr:to>
    <xdr:sp macro="" textlink="">
      <xdr:nvSpPr>
        <xdr:cNvPr id="612" name="楕円 611">
          <a:extLst>
            <a:ext uri="{FF2B5EF4-FFF2-40B4-BE49-F238E27FC236}">
              <a16:creationId xmlns:a16="http://schemas.microsoft.com/office/drawing/2014/main" id="{0E620DD6-E195-4898-BC91-B599462F2EFC}"/>
            </a:ext>
          </a:extLst>
        </xdr:cNvPr>
        <xdr:cNvSpPr/>
      </xdr:nvSpPr>
      <xdr:spPr>
        <a:xfrm>
          <a:off x="16761460" y="109126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161958</xdr:rowOff>
    </xdr:from>
    <xdr:to>
      <xdr:col>102</xdr:col>
      <xdr:colOff>114300</xdr:colOff>
      <xdr:row>63</xdr:row>
      <xdr:rowOff>162096</xdr:rowOff>
    </xdr:to>
    <xdr:cxnSp macro="">
      <xdr:nvCxnSpPr>
        <xdr:cNvPr id="613" name="直線コネクタ 612">
          <a:extLst>
            <a:ext uri="{FF2B5EF4-FFF2-40B4-BE49-F238E27FC236}">
              <a16:creationId xmlns:a16="http://schemas.microsoft.com/office/drawing/2014/main" id="{E575260B-CEA4-4AB3-95FA-0D1B2136EBF7}"/>
            </a:ext>
          </a:extLst>
        </xdr:cNvPr>
        <xdr:cNvCxnSpPr/>
      </xdr:nvCxnSpPr>
      <xdr:spPr>
        <a:xfrm flipV="1">
          <a:off x="16804640" y="10965213"/>
          <a:ext cx="79756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E291C816-3F6B-4933-971A-1A8155912E83}"/>
            </a:ext>
          </a:extLst>
        </xdr:cNvPr>
        <xdr:cNvSpPr txBox="1"/>
      </xdr:nvSpPr>
      <xdr:spPr>
        <a:xfrm>
          <a:off x="18982132" y="1100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845732AC-AC65-4A9D-ADA7-D80CE2923721}"/>
            </a:ext>
          </a:extLst>
        </xdr:cNvPr>
        <xdr:cNvSpPr txBox="1"/>
      </xdr:nvSpPr>
      <xdr:spPr>
        <a:xfrm>
          <a:off x="18182032" y="1100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984EBE38-E239-4140-8F8B-83781F728672}"/>
            </a:ext>
          </a:extLst>
        </xdr:cNvPr>
        <xdr:cNvSpPr txBox="1"/>
      </xdr:nvSpPr>
      <xdr:spPr>
        <a:xfrm>
          <a:off x="17384472" y="1100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F0C1FAFC-EE16-4774-87AD-36D2A48E60F4}"/>
            </a:ext>
          </a:extLst>
        </xdr:cNvPr>
        <xdr:cNvSpPr txBox="1"/>
      </xdr:nvSpPr>
      <xdr:spPr>
        <a:xfrm>
          <a:off x="16588817" y="1100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57502</xdr:rowOff>
    </xdr:from>
    <xdr:ext cx="469744" cy="259045"/>
    <xdr:sp macro="" textlink="">
      <xdr:nvSpPr>
        <xdr:cNvPr id="618" name="n_1mainValue【学校施設】&#10;一人当たり面積">
          <a:extLst>
            <a:ext uri="{FF2B5EF4-FFF2-40B4-BE49-F238E27FC236}">
              <a16:creationId xmlns:a16="http://schemas.microsoft.com/office/drawing/2014/main" id="{153DFCCD-E78F-4F98-BBB7-FF3B18E139BB}"/>
            </a:ext>
          </a:extLst>
        </xdr:cNvPr>
        <xdr:cNvSpPr txBox="1"/>
      </xdr:nvSpPr>
      <xdr:spPr>
        <a:xfrm>
          <a:off x="18982132" y="1068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57685</xdr:rowOff>
    </xdr:from>
    <xdr:ext cx="469744" cy="259045"/>
    <xdr:sp macro="" textlink="">
      <xdr:nvSpPr>
        <xdr:cNvPr id="619" name="n_2mainValue【学校施設】&#10;一人当たり面積">
          <a:extLst>
            <a:ext uri="{FF2B5EF4-FFF2-40B4-BE49-F238E27FC236}">
              <a16:creationId xmlns:a16="http://schemas.microsoft.com/office/drawing/2014/main" id="{506D3E66-7B42-42EB-9178-DEAF4277E8F3}"/>
            </a:ext>
          </a:extLst>
        </xdr:cNvPr>
        <xdr:cNvSpPr txBox="1"/>
      </xdr:nvSpPr>
      <xdr:spPr>
        <a:xfrm>
          <a:off x="18182032" y="1068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57835</xdr:rowOff>
    </xdr:from>
    <xdr:ext cx="469744" cy="259045"/>
    <xdr:sp macro="" textlink="">
      <xdr:nvSpPr>
        <xdr:cNvPr id="620" name="n_3mainValue【学校施設】&#10;一人当たり面積">
          <a:extLst>
            <a:ext uri="{FF2B5EF4-FFF2-40B4-BE49-F238E27FC236}">
              <a16:creationId xmlns:a16="http://schemas.microsoft.com/office/drawing/2014/main" id="{B450BFDA-B7DC-4A1F-9EB5-7ECDF05D897A}"/>
            </a:ext>
          </a:extLst>
        </xdr:cNvPr>
        <xdr:cNvSpPr txBox="1"/>
      </xdr:nvSpPr>
      <xdr:spPr>
        <a:xfrm>
          <a:off x="17384472" y="1068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57973</xdr:rowOff>
    </xdr:from>
    <xdr:ext cx="469744" cy="259045"/>
    <xdr:sp macro="" textlink="">
      <xdr:nvSpPr>
        <xdr:cNvPr id="621" name="n_4mainValue【学校施設】&#10;一人当たり面積">
          <a:extLst>
            <a:ext uri="{FF2B5EF4-FFF2-40B4-BE49-F238E27FC236}">
              <a16:creationId xmlns:a16="http://schemas.microsoft.com/office/drawing/2014/main" id="{98CD19A3-F3A0-4DD2-93B8-28049C3A94F8}"/>
            </a:ext>
          </a:extLst>
        </xdr:cNvPr>
        <xdr:cNvSpPr txBox="1"/>
      </xdr:nvSpPr>
      <xdr:spPr>
        <a:xfrm>
          <a:off x="16588817" y="1068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8742BA36-7CC9-470D-9F07-1A9C6D05BBC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36EDF44D-1515-4AA2-B74D-6D156FFD604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3A193DCD-480D-424D-AB39-3BE815DD0DF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B7E682B6-0BBC-4239-A870-56930D89637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B0FDE88C-232B-4E67-9923-F48813F21D8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A9E7A48B-A936-41A5-AC2A-5B25F43AD27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9B11FF30-034B-4C8F-8244-2EF82D1505D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3AE96783-9CE6-4F7F-9458-D623C16229F4}"/>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94C2AFA0-A7B6-4645-A6EC-E9F11053541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9E69D97D-B6D0-4968-93D0-CAB764D771C0}"/>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AF8625DF-D717-452F-B948-97A970F76B3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88C95086-4DB1-4F2F-87E9-B0017151328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8E8AC24D-0EEB-414C-B404-1793087AD4A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F54A93B0-0B28-4F3D-8C64-FD5F4ED2311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03057C43-312A-4FEB-9580-3563CFB579D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5B10B079-ED26-4A48-AEAF-E6690A579626}"/>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B5A0E252-2295-42DC-9068-580F123ECF3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8DA87F55-6287-418E-A7C1-9DB1102FAAB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28F0D11B-5419-4FFD-B4F0-99546FDB29C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C596AB0F-76BB-488D-BB76-D223CA43051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BEF45609-DCA3-4CBD-8D37-B54249EF554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4CE2EF8F-6E75-4EFB-8EC5-C2ABD59DBD6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7B9C2E62-C97F-4174-8FAE-3B7A44A081F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EB7EA474-71C0-47BA-9D8C-BCF1D981122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BAA052B0-ACB3-4F0F-8DB0-4813F9F86C6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D5FD12BF-9E80-43D9-95ED-C8FC5AA5571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9765A225-84D9-4AFF-BD6D-D37C9AD460E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0FC12E2A-A9ED-42F0-8B52-305C5EE13C60}"/>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A745C26F-A9FF-4A9B-9146-2F2FCD0AE91B}"/>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A07DC2F0-C778-4099-B72F-744D10EF29B4}"/>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8041CFAE-834D-4828-860C-61CD41067A73}"/>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1B1F8AE4-AE4F-45D0-8C1D-60C40345867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3A52BBDF-969D-4D4D-BB8F-F4338EC5E572}"/>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0D7EBA87-AF5E-44D4-A0D2-8B4F3DD4C3F1}"/>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A2722CDA-B79A-41E6-B4E2-E28F30B3802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C42A7DB4-881E-4E29-B296-D0FDB6C6E1F2}"/>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80B49640-65EA-410D-B64A-C235613AF28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3B196188-85DD-4C44-BF0A-D5CD7458EE9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BDB5515D-FBF8-4443-BF5B-61EB7AD99D8B}"/>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B0C026B0-6945-4382-AC6D-23AF802BEB6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4205218A-E047-49E3-BBD2-4CE7FA31F334}"/>
            </a:ext>
          </a:extLst>
        </xdr:cNvPr>
        <xdr:cNvCxnSpPr/>
      </xdr:nvCxnSpPr>
      <xdr:spPr>
        <a:xfrm flipV="1">
          <a:off x="14703424" y="17215484"/>
          <a:ext cx="0" cy="1453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205D2162-6BD7-4DD7-8887-4C053222ECCF}"/>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30113DF0-9BB9-4C1C-BE39-430374336B00}"/>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7862B720-05F1-489D-9CD6-76B1964F9FC8}"/>
            </a:ext>
          </a:extLst>
        </xdr:cNvPr>
        <xdr:cNvSpPr txBox="1"/>
      </xdr:nvSpPr>
      <xdr:spPr>
        <a:xfrm>
          <a:off x="14742160" y="16988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136F11FA-9867-47BC-96B7-74A0DBB44DED}"/>
            </a:ext>
          </a:extLst>
        </xdr:cNvPr>
        <xdr:cNvCxnSpPr/>
      </xdr:nvCxnSpPr>
      <xdr:spPr>
        <a:xfrm>
          <a:off x="14611350" y="17215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E00BF3DB-E380-44E6-989A-5A4E872DE656}"/>
            </a:ext>
          </a:extLst>
        </xdr:cNvPr>
        <xdr:cNvSpPr txBox="1"/>
      </xdr:nvSpPr>
      <xdr:spPr>
        <a:xfrm>
          <a:off x="14742160" y="1785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E9E2C509-2858-40CF-9760-287152E3A495}"/>
            </a:ext>
          </a:extLst>
        </xdr:cNvPr>
        <xdr:cNvSpPr/>
      </xdr:nvSpPr>
      <xdr:spPr>
        <a:xfrm>
          <a:off x="14649450" y="180086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E32BA1BA-AC08-4FE2-8FB8-D898BA802289}"/>
            </a:ext>
          </a:extLst>
        </xdr:cNvPr>
        <xdr:cNvSpPr/>
      </xdr:nvSpPr>
      <xdr:spPr>
        <a:xfrm>
          <a:off x="13887450" y="1806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818B84A7-233F-4A1B-A046-B62589FCED7E}"/>
            </a:ext>
          </a:extLst>
        </xdr:cNvPr>
        <xdr:cNvSpPr/>
      </xdr:nvSpPr>
      <xdr:spPr>
        <a:xfrm>
          <a:off x="13089890" y="180581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7EFBE84B-52D4-4CAD-88A5-272FA4F008F6}"/>
            </a:ext>
          </a:extLst>
        </xdr:cNvPr>
        <xdr:cNvSpPr/>
      </xdr:nvSpPr>
      <xdr:spPr>
        <a:xfrm>
          <a:off x="123037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B319D39F-8BB7-4BCD-B6ED-87DFF3533362}"/>
            </a:ext>
          </a:extLst>
        </xdr:cNvPr>
        <xdr:cNvSpPr/>
      </xdr:nvSpPr>
      <xdr:spPr>
        <a:xfrm>
          <a:off x="11487150" y="180562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6AF5399-FFF6-459C-9288-A4B9E50C576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D1A9D9A6-6EAC-4B28-80A0-05EAE341F61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8CA45D0-56DE-4DE5-964D-E386E45778C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872AFC6-3932-40EE-8C12-839DAAFCD91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D9E7A91-CA98-4C32-96BD-799E71EEE3C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42545</xdr:rowOff>
    </xdr:from>
    <xdr:to>
      <xdr:col>85</xdr:col>
      <xdr:colOff>177800</xdr:colOff>
      <xdr:row>106</xdr:row>
      <xdr:rowOff>144145</xdr:rowOff>
    </xdr:to>
    <xdr:sp macro="" textlink="">
      <xdr:nvSpPr>
        <xdr:cNvPr id="678" name="楕円 677">
          <a:extLst>
            <a:ext uri="{FF2B5EF4-FFF2-40B4-BE49-F238E27FC236}">
              <a16:creationId xmlns:a16="http://schemas.microsoft.com/office/drawing/2014/main" id="{5D5E9484-2036-42C6-B47B-2431D2DF4504}"/>
            </a:ext>
          </a:extLst>
        </xdr:cNvPr>
        <xdr:cNvSpPr/>
      </xdr:nvSpPr>
      <xdr:spPr>
        <a:xfrm>
          <a:off x="14649450" y="182181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20972</xdr:rowOff>
    </xdr:from>
    <xdr:ext cx="405111" cy="259045"/>
    <xdr:sp macro="" textlink="">
      <xdr:nvSpPr>
        <xdr:cNvPr id="679" name="【公民館】&#10;有形固定資産減価償却率該当値テキスト">
          <a:extLst>
            <a:ext uri="{FF2B5EF4-FFF2-40B4-BE49-F238E27FC236}">
              <a16:creationId xmlns:a16="http://schemas.microsoft.com/office/drawing/2014/main" id="{71BBAF02-DB67-4406-B511-161470974F94}"/>
            </a:ext>
          </a:extLst>
        </xdr:cNvPr>
        <xdr:cNvSpPr txBox="1"/>
      </xdr:nvSpPr>
      <xdr:spPr>
        <a:xfrm>
          <a:off x="14742160" y="181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23495</xdr:rowOff>
    </xdr:from>
    <xdr:to>
      <xdr:col>81</xdr:col>
      <xdr:colOff>101600</xdr:colOff>
      <xdr:row>106</xdr:row>
      <xdr:rowOff>125095</xdr:rowOff>
    </xdr:to>
    <xdr:sp macro="" textlink="">
      <xdr:nvSpPr>
        <xdr:cNvPr id="680" name="楕円 679">
          <a:extLst>
            <a:ext uri="{FF2B5EF4-FFF2-40B4-BE49-F238E27FC236}">
              <a16:creationId xmlns:a16="http://schemas.microsoft.com/office/drawing/2014/main" id="{BEBD4A79-7DFE-4B96-AC79-84DE686C48FB}"/>
            </a:ext>
          </a:extLst>
        </xdr:cNvPr>
        <xdr:cNvSpPr/>
      </xdr:nvSpPr>
      <xdr:spPr>
        <a:xfrm>
          <a:off x="13887450" y="181933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74295</xdr:rowOff>
    </xdr:from>
    <xdr:to>
      <xdr:col>85</xdr:col>
      <xdr:colOff>127000</xdr:colOff>
      <xdr:row>106</xdr:row>
      <xdr:rowOff>93345</xdr:rowOff>
    </xdr:to>
    <xdr:cxnSp macro="">
      <xdr:nvCxnSpPr>
        <xdr:cNvPr id="681" name="直線コネクタ 680">
          <a:extLst>
            <a:ext uri="{FF2B5EF4-FFF2-40B4-BE49-F238E27FC236}">
              <a16:creationId xmlns:a16="http://schemas.microsoft.com/office/drawing/2014/main" id="{CD6702FE-37AD-41CD-8122-17A38816A00F}"/>
            </a:ext>
          </a:extLst>
        </xdr:cNvPr>
        <xdr:cNvCxnSpPr/>
      </xdr:nvCxnSpPr>
      <xdr:spPr>
        <a:xfrm>
          <a:off x="13942060" y="1824799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147320</xdr:rowOff>
    </xdr:from>
    <xdr:to>
      <xdr:col>76</xdr:col>
      <xdr:colOff>165100</xdr:colOff>
      <xdr:row>106</xdr:row>
      <xdr:rowOff>77470</xdr:rowOff>
    </xdr:to>
    <xdr:sp macro="" textlink="">
      <xdr:nvSpPr>
        <xdr:cNvPr id="682" name="楕円 681">
          <a:extLst>
            <a:ext uri="{FF2B5EF4-FFF2-40B4-BE49-F238E27FC236}">
              <a16:creationId xmlns:a16="http://schemas.microsoft.com/office/drawing/2014/main" id="{10A28AE5-9ECD-4541-9690-20902024ACC0}"/>
            </a:ext>
          </a:extLst>
        </xdr:cNvPr>
        <xdr:cNvSpPr/>
      </xdr:nvSpPr>
      <xdr:spPr>
        <a:xfrm>
          <a:off x="13089890" y="181476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26670</xdr:rowOff>
    </xdr:from>
    <xdr:to>
      <xdr:col>81</xdr:col>
      <xdr:colOff>50800</xdr:colOff>
      <xdr:row>106</xdr:row>
      <xdr:rowOff>74295</xdr:rowOff>
    </xdr:to>
    <xdr:cxnSp macro="">
      <xdr:nvCxnSpPr>
        <xdr:cNvPr id="683" name="直線コネクタ 682">
          <a:extLst>
            <a:ext uri="{FF2B5EF4-FFF2-40B4-BE49-F238E27FC236}">
              <a16:creationId xmlns:a16="http://schemas.microsoft.com/office/drawing/2014/main" id="{52742753-CE29-46B6-B5B3-79FA70DA0EDE}"/>
            </a:ext>
          </a:extLst>
        </xdr:cNvPr>
        <xdr:cNvCxnSpPr/>
      </xdr:nvCxnSpPr>
      <xdr:spPr>
        <a:xfrm>
          <a:off x="13144500" y="1819846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684" name="楕円 683">
          <a:extLst>
            <a:ext uri="{FF2B5EF4-FFF2-40B4-BE49-F238E27FC236}">
              <a16:creationId xmlns:a16="http://schemas.microsoft.com/office/drawing/2014/main" id="{651C2BFC-85FF-4426-BDBB-3B8995511C3E}"/>
            </a:ext>
          </a:extLst>
        </xdr:cNvPr>
        <xdr:cNvSpPr/>
      </xdr:nvSpPr>
      <xdr:spPr>
        <a:xfrm>
          <a:off x="12303760" y="180981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150495</xdr:rowOff>
    </xdr:from>
    <xdr:to>
      <xdr:col>76</xdr:col>
      <xdr:colOff>114300</xdr:colOff>
      <xdr:row>106</xdr:row>
      <xdr:rowOff>26670</xdr:rowOff>
    </xdr:to>
    <xdr:cxnSp macro="">
      <xdr:nvCxnSpPr>
        <xdr:cNvPr id="685" name="直線コネクタ 684">
          <a:extLst>
            <a:ext uri="{FF2B5EF4-FFF2-40B4-BE49-F238E27FC236}">
              <a16:creationId xmlns:a16="http://schemas.microsoft.com/office/drawing/2014/main" id="{D32C1662-2050-4D16-A595-5672D05B01D6}"/>
            </a:ext>
          </a:extLst>
        </xdr:cNvPr>
        <xdr:cNvCxnSpPr/>
      </xdr:nvCxnSpPr>
      <xdr:spPr>
        <a:xfrm>
          <a:off x="12346940" y="1815274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52070</xdr:rowOff>
    </xdr:from>
    <xdr:to>
      <xdr:col>67</xdr:col>
      <xdr:colOff>101600</xdr:colOff>
      <xdr:row>105</xdr:row>
      <xdr:rowOff>153670</xdr:rowOff>
    </xdr:to>
    <xdr:sp macro="" textlink="">
      <xdr:nvSpPr>
        <xdr:cNvPr id="686" name="楕円 685">
          <a:extLst>
            <a:ext uri="{FF2B5EF4-FFF2-40B4-BE49-F238E27FC236}">
              <a16:creationId xmlns:a16="http://schemas.microsoft.com/office/drawing/2014/main" id="{83A2FC9F-0AA6-4D6E-B417-B0C674F22030}"/>
            </a:ext>
          </a:extLst>
        </xdr:cNvPr>
        <xdr:cNvSpPr/>
      </xdr:nvSpPr>
      <xdr:spPr>
        <a:xfrm>
          <a:off x="11487150" y="1805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102870</xdr:rowOff>
    </xdr:from>
    <xdr:to>
      <xdr:col>71</xdr:col>
      <xdr:colOff>177800</xdr:colOff>
      <xdr:row>105</xdr:row>
      <xdr:rowOff>150495</xdr:rowOff>
    </xdr:to>
    <xdr:cxnSp macro="">
      <xdr:nvCxnSpPr>
        <xdr:cNvPr id="687" name="直線コネクタ 686">
          <a:extLst>
            <a:ext uri="{FF2B5EF4-FFF2-40B4-BE49-F238E27FC236}">
              <a16:creationId xmlns:a16="http://schemas.microsoft.com/office/drawing/2014/main" id="{1C9FFD4B-0F17-4417-A422-08442627A6E0}"/>
            </a:ext>
          </a:extLst>
        </xdr:cNvPr>
        <xdr:cNvCxnSpPr/>
      </xdr:nvCxnSpPr>
      <xdr:spPr>
        <a:xfrm>
          <a:off x="11541760" y="18103215"/>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688" name="n_1aveValue【公民館】&#10;有形固定資産減価償却率">
          <a:extLst>
            <a:ext uri="{FF2B5EF4-FFF2-40B4-BE49-F238E27FC236}">
              <a16:creationId xmlns:a16="http://schemas.microsoft.com/office/drawing/2014/main" id="{77A74532-48A4-499B-914E-B0AF3CD23938}"/>
            </a:ext>
          </a:extLst>
        </xdr:cNvPr>
        <xdr:cNvSpPr txBox="1"/>
      </xdr:nvSpPr>
      <xdr:spPr>
        <a:xfrm>
          <a:off x="1373823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689" name="n_2aveValue【公民館】&#10;有形固定資産減価償却率">
          <a:extLst>
            <a:ext uri="{FF2B5EF4-FFF2-40B4-BE49-F238E27FC236}">
              <a16:creationId xmlns:a16="http://schemas.microsoft.com/office/drawing/2014/main" id="{5DB4E0DB-A560-46EA-9B56-AECD079E6D07}"/>
            </a:ext>
          </a:extLst>
        </xdr:cNvPr>
        <xdr:cNvSpPr txBox="1"/>
      </xdr:nvSpPr>
      <xdr:spPr>
        <a:xfrm>
          <a:off x="12957184" y="178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0" name="n_3aveValue【公民館】&#10;有形固定資産減価償却率">
          <a:extLst>
            <a:ext uri="{FF2B5EF4-FFF2-40B4-BE49-F238E27FC236}">
              <a16:creationId xmlns:a16="http://schemas.microsoft.com/office/drawing/2014/main" id="{CA8015F0-AC94-4387-B7B0-EA42D4C8D0FE}"/>
            </a:ext>
          </a:extLst>
        </xdr:cNvPr>
        <xdr:cNvSpPr txBox="1"/>
      </xdr:nvSpPr>
      <xdr:spPr>
        <a:xfrm>
          <a:off x="1217105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691" name="n_4aveValue【公民館】&#10;有形固定資産減価償却率">
          <a:extLst>
            <a:ext uri="{FF2B5EF4-FFF2-40B4-BE49-F238E27FC236}">
              <a16:creationId xmlns:a16="http://schemas.microsoft.com/office/drawing/2014/main" id="{621C0D63-A50F-4D95-8744-5A50AB3AA512}"/>
            </a:ext>
          </a:extLst>
        </xdr:cNvPr>
        <xdr:cNvSpPr txBox="1"/>
      </xdr:nvSpPr>
      <xdr:spPr>
        <a:xfrm>
          <a:off x="113544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116222</xdr:rowOff>
    </xdr:from>
    <xdr:ext cx="405111" cy="259045"/>
    <xdr:sp macro="" textlink="">
      <xdr:nvSpPr>
        <xdr:cNvPr id="692" name="n_1mainValue【公民館】&#10;有形固定資産減価償却率">
          <a:extLst>
            <a:ext uri="{FF2B5EF4-FFF2-40B4-BE49-F238E27FC236}">
              <a16:creationId xmlns:a16="http://schemas.microsoft.com/office/drawing/2014/main" id="{F21CF8E0-5BFB-43B6-B881-3FA4FECDD16A}"/>
            </a:ext>
          </a:extLst>
        </xdr:cNvPr>
        <xdr:cNvSpPr txBox="1"/>
      </xdr:nvSpPr>
      <xdr:spPr>
        <a:xfrm>
          <a:off x="13738234"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68597</xdr:rowOff>
    </xdr:from>
    <xdr:ext cx="405111" cy="259045"/>
    <xdr:sp macro="" textlink="">
      <xdr:nvSpPr>
        <xdr:cNvPr id="693" name="n_2mainValue【公民館】&#10;有形固定資産減価償却率">
          <a:extLst>
            <a:ext uri="{FF2B5EF4-FFF2-40B4-BE49-F238E27FC236}">
              <a16:creationId xmlns:a16="http://schemas.microsoft.com/office/drawing/2014/main" id="{F522E7EB-22E7-4EFD-978C-78B71009160B}"/>
            </a:ext>
          </a:extLst>
        </xdr:cNvPr>
        <xdr:cNvSpPr txBox="1"/>
      </xdr:nvSpPr>
      <xdr:spPr>
        <a:xfrm>
          <a:off x="12957184" y="1824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694" name="n_3mainValue【公民館】&#10;有形固定資産減価償却率">
          <a:extLst>
            <a:ext uri="{FF2B5EF4-FFF2-40B4-BE49-F238E27FC236}">
              <a16:creationId xmlns:a16="http://schemas.microsoft.com/office/drawing/2014/main" id="{69F3F595-34E3-483D-97A0-C09887D22E5C}"/>
            </a:ext>
          </a:extLst>
        </xdr:cNvPr>
        <xdr:cNvSpPr txBox="1"/>
      </xdr:nvSpPr>
      <xdr:spPr>
        <a:xfrm>
          <a:off x="12171054" y="181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695" name="n_4mainValue【公民館】&#10;有形固定資産減価償却率">
          <a:extLst>
            <a:ext uri="{FF2B5EF4-FFF2-40B4-BE49-F238E27FC236}">
              <a16:creationId xmlns:a16="http://schemas.microsoft.com/office/drawing/2014/main" id="{EEAE1F8B-87A8-42C2-A1C4-7B62209C39F8}"/>
            </a:ext>
          </a:extLst>
        </xdr:cNvPr>
        <xdr:cNvSpPr txBox="1"/>
      </xdr:nvSpPr>
      <xdr:spPr>
        <a:xfrm>
          <a:off x="1135444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C5B94AA4-6FD0-493E-B164-7460D6DB41D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63DD615E-E630-4ABF-81FB-3B2866897D7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BF6A8DFE-CD05-444F-9B69-48DA0ED7563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EB28C9FF-5FD9-443F-9DCC-D5689CA1249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11AF48EE-B4D4-488B-8894-3954F2B03C9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5BF6C89F-7A72-4464-97E4-D62D5F45A21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7A0B27D0-488C-48CB-B064-B922BE817B0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BA2CFF27-7F96-44D8-B74C-26198EB86BA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40E11B48-B9BA-4044-BE23-7B82EB46DAA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EDF46D94-A3E8-4689-B3B9-3BEBB04B910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0ACEFDE5-5674-4531-9E6C-36FF13E67BD2}"/>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E0992B9B-4AFB-4FB5-8558-5FC49470185A}"/>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20D615A7-5A6E-4511-BA5C-BC7288459ABF}"/>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E63A5392-5A6D-4CCE-BBC5-185075F0B72F}"/>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D8476C19-3467-493C-BDA2-B3F0CB3351C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D4948145-2480-4123-A45D-A857F9093926}"/>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D7215B6C-D143-4950-8162-1F950970256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9B9CCECE-9BEA-451E-9D84-2CB7B7CFBD5A}"/>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B7EACD61-36AD-4190-B2D5-4074C3A4F1E8}"/>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630085B8-CE12-4056-A852-1853D663E1C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A347F9AC-F6FF-4ADF-B24A-E42484CE318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B777514B-73F2-4EEC-A2CA-62EB14009D2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1590577D-B35B-46F0-9618-A36DDC5F6F0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FDCAA901-4F98-4001-9862-25D27BD90317}"/>
            </a:ext>
          </a:extLst>
        </xdr:cNvPr>
        <xdr:cNvCxnSpPr/>
      </xdr:nvCxnSpPr>
      <xdr:spPr>
        <a:xfrm flipV="1">
          <a:off x="19947254" y="17390111"/>
          <a:ext cx="0" cy="1269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AE8E426D-433C-4176-984F-3E0DBD962018}"/>
            </a:ext>
          </a:extLst>
        </xdr:cNvPr>
        <xdr:cNvSpPr txBox="1"/>
      </xdr:nvSpPr>
      <xdr:spPr>
        <a:xfrm>
          <a:off x="1998599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0E4B5374-439D-4928-8DC8-5CEBDBE49047}"/>
            </a:ext>
          </a:extLst>
        </xdr:cNvPr>
        <xdr:cNvCxnSpPr/>
      </xdr:nvCxnSpPr>
      <xdr:spPr>
        <a:xfrm>
          <a:off x="1988566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3C76D46B-05F6-471B-84F6-DF8A5414757C}"/>
            </a:ext>
          </a:extLst>
        </xdr:cNvPr>
        <xdr:cNvSpPr txBox="1"/>
      </xdr:nvSpPr>
      <xdr:spPr>
        <a:xfrm>
          <a:off x="19985990" y="1716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FECCA500-AA97-4430-B42D-64AB8CD5BECE}"/>
            </a:ext>
          </a:extLst>
        </xdr:cNvPr>
        <xdr:cNvCxnSpPr/>
      </xdr:nvCxnSpPr>
      <xdr:spPr>
        <a:xfrm>
          <a:off x="19885660" y="17390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797A21F9-A546-4DEB-9FD9-9C0463D0EB79}"/>
            </a:ext>
          </a:extLst>
        </xdr:cNvPr>
        <xdr:cNvSpPr txBox="1"/>
      </xdr:nvSpPr>
      <xdr:spPr>
        <a:xfrm>
          <a:off x="19985990" y="18180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30583B7C-B9F0-454C-B715-80214B54CED4}"/>
            </a:ext>
          </a:extLst>
        </xdr:cNvPr>
        <xdr:cNvSpPr/>
      </xdr:nvSpPr>
      <xdr:spPr>
        <a:xfrm>
          <a:off x="19904710" y="183273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EF9D23C1-DC34-4D56-A773-1313DFCF2C2B}"/>
            </a:ext>
          </a:extLst>
        </xdr:cNvPr>
        <xdr:cNvSpPr/>
      </xdr:nvSpPr>
      <xdr:spPr>
        <a:xfrm>
          <a:off x="19161760" y="183330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E2B75021-35DD-4A05-8716-C329D52433C8}"/>
            </a:ext>
          </a:extLst>
        </xdr:cNvPr>
        <xdr:cNvSpPr/>
      </xdr:nvSpPr>
      <xdr:spPr>
        <a:xfrm>
          <a:off x="18345150" y="183603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6B6E64EA-C7C3-46C6-9141-E3D2A1B5DE94}"/>
            </a:ext>
          </a:extLst>
        </xdr:cNvPr>
        <xdr:cNvSpPr/>
      </xdr:nvSpPr>
      <xdr:spPr>
        <a:xfrm>
          <a:off x="17547590" y="183572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374AC56B-2E69-4893-8000-B5C6119F92CD}"/>
            </a:ext>
          </a:extLst>
        </xdr:cNvPr>
        <xdr:cNvSpPr/>
      </xdr:nvSpPr>
      <xdr:spPr>
        <a:xfrm>
          <a:off x="16761460" y="18345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B63202EC-371F-484E-B859-5F5F25FA932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45666F34-739E-43C5-90DF-DD0E9822D6D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EA8C156-2D05-4E90-9DC1-68CAA73FECF2}"/>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AA0109B-1227-4862-BCE8-21F37BE1972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22F4C11-20A8-4339-A59B-614AFF3D1F3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46989</xdr:rowOff>
    </xdr:from>
    <xdr:to>
      <xdr:col>116</xdr:col>
      <xdr:colOff>114300</xdr:colOff>
      <xdr:row>107</xdr:row>
      <xdr:rowOff>148589</xdr:rowOff>
    </xdr:to>
    <xdr:sp macro="" textlink="">
      <xdr:nvSpPr>
        <xdr:cNvPr id="735" name="楕円 734">
          <a:extLst>
            <a:ext uri="{FF2B5EF4-FFF2-40B4-BE49-F238E27FC236}">
              <a16:creationId xmlns:a16="http://schemas.microsoft.com/office/drawing/2014/main" id="{A41D89EB-2D18-4FD1-AEFB-B003C889D546}"/>
            </a:ext>
          </a:extLst>
        </xdr:cNvPr>
        <xdr:cNvSpPr/>
      </xdr:nvSpPr>
      <xdr:spPr>
        <a:xfrm>
          <a:off x="19904710" y="183940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25416</xdr:rowOff>
    </xdr:from>
    <xdr:ext cx="469744" cy="259045"/>
    <xdr:sp macro="" textlink="">
      <xdr:nvSpPr>
        <xdr:cNvPr id="736" name="【公民館】&#10;一人当たり面積該当値テキスト">
          <a:extLst>
            <a:ext uri="{FF2B5EF4-FFF2-40B4-BE49-F238E27FC236}">
              <a16:creationId xmlns:a16="http://schemas.microsoft.com/office/drawing/2014/main" id="{993F8E21-F12A-46FB-AEB9-B4B39307E929}"/>
            </a:ext>
          </a:extLst>
        </xdr:cNvPr>
        <xdr:cNvSpPr txBox="1"/>
      </xdr:nvSpPr>
      <xdr:spPr>
        <a:xfrm>
          <a:off x="19985990" y="1836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52070</xdr:rowOff>
    </xdr:from>
    <xdr:to>
      <xdr:col>112</xdr:col>
      <xdr:colOff>38100</xdr:colOff>
      <xdr:row>107</xdr:row>
      <xdr:rowOff>153670</xdr:rowOff>
    </xdr:to>
    <xdr:sp macro="" textlink="">
      <xdr:nvSpPr>
        <xdr:cNvPr id="737" name="楕円 736">
          <a:extLst>
            <a:ext uri="{FF2B5EF4-FFF2-40B4-BE49-F238E27FC236}">
              <a16:creationId xmlns:a16="http://schemas.microsoft.com/office/drawing/2014/main" id="{EB6CAC8F-95B1-461B-9BC5-E26407040F46}"/>
            </a:ext>
          </a:extLst>
        </xdr:cNvPr>
        <xdr:cNvSpPr/>
      </xdr:nvSpPr>
      <xdr:spPr>
        <a:xfrm>
          <a:off x="19161760" y="18401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97789</xdr:rowOff>
    </xdr:from>
    <xdr:to>
      <xdr:col>116</xdr:col>
      <xdr:colOff>63500</xdr:colOff>
      <xdr:row>107</xdr:row>
      <xdr:rowOff>102870</xdr:rowOff>
    </xdr:to>
    <xdr:cxnSp macro="">
      <xdr:nvCxnSpPr>
        <xdr:cNvPr id="738" name="直線コネクタ 737">
          <a:extLst>
            <a:ext uri="{FF2B5EF4-FFF2-40B4-BE49-F238E27FC236}">
              <a16:creationId xmlns:a16="http://schemas.microsoft.com/office/drawing/2014/main" id="{FA250FA0-FA5F-4808-BF79-722AA00B7E21}"/>
            </a:ext>
          </a:extLst>
        </xdr:cNvPr>
        <xdr:cNvCxnSpPr/>
      </xdr:nvCxnSpPr>
      <xdr:spPr>
        <a:xfrm flipV="1">
          <a:off x="19204940" y="18439129"/>
          <a:ext cx="74295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55880</xdr:rowOff>
    </xdr:from>
    <xdr:to>
      <xdr:col>107</xdr:col>
      <xdr:colOff>101600</xdr:colOff>
      <xdr:row>107</xdr:row>
      <xdr:rowOff>157480</xdr:rowOff>
    </xdr:to>
    <xdr:sp macro="" textlink="">
      <xdr:nvSpPr>
        <xdr:cNvPr id="739" name="楕円 738">
          <a:extLst>
            <a:ext uri="{FF2B5EF4-FFF2-40B4-BE49-F238E27FC236}">
              <a16:creationId xmlns:a16="http://schemas.microsoft.com/office/drawing/2014/main" id="{2FEFE2D9-B46A-4D60-93DE-457EF2A1A33A}"/>
            </a:ext>
          </a:extLst>
        </xdr:cNvPr>
        <xdr:cNvSpPr/>
      </xdr:nvSpPr>
      <xdr:spPr>
        <a:xfrm>
          <a:off x="18345150" y="18404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102870</xdr:rowOff>
    </xdr:from>
    <xdr:to>
      <xdr:col>111</xdr:col>
      <xdr:colOff>177800</xdr:colOff>
      <xdr:row>107</xdr:row>
      <xdr:rowOff>106680</xdr:rowOff>
    </xdr:to>
    <xdr:cxnSp macro="">
      <xdr:nvCxnSpPr>
        <xdr:cNvPr id="740" name="直線コネクタ 739">
          <a:extLst>
            <a:ext uri="{FF2B5EF4-FFF2-40B4-BE49-F238E27FC236}">
              <a16:creationId xmlns:a16="http://schemas.microsoft.com/office/drawing/2014/main" id="{1DB858EC-D12F-4912-97D7-E4FF76B3F48D}"/>
            </a:ext>
          </a:extLst>
        </xdr:cNvPr>
        <xdr:cNvCxnSpPr/>
      </xdr:nvCxnSpPr>
      <xdr:spPr>
        <a:xfrm flipV="1">
          <a:off x="18399760" y="1844611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58420</xdr:rowOff>
    </xdr:from>
    <xdr:to>
      <xdr:col>102</xdr:col>
      <xdr:colOff>165100</xdr:colOff>
      <xdr:row>107</xdr:row>
      <xdr:rowOff>160020</xdr:rowOff>
    </xdr:to>
    <xdr:sp macro="" textlink="">
      <xdr:nvSpPr>
        <xdr:cNvPr id="741" name="楕円 740">
          <a:extLst>
            <a:ext uri="{FF2B5EF4-FFF2-40B4-BE49-F238E27FC236}">
              <a16:creationId xmlns:a16="http://schemas.microsoft.com/office/drawing/2014/main" id="{69982CF6-5F60-4068-ACBC-FDF3016306B9}"/>
            </a:ext>
          </a:extLst>
        </xdr:cNvPr>
        <xdr:cNvSpPr/>
      </xdr:nvSpPr>
      <xdr:spPr>
        <a:xfrm>
          <a:off x="17547590" y="183997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106680</xdr:rowOff>
    </xdr:from>
    <xdr:to>
      <xdr:col>107</xdr:col>
      <xdr:colOff>50800</xdr:colOff>
      <xdr:row>107</xdr:row>
      <xdr:rowOff>109220</xdr:rowOff>
    </xdr:to>
    <xdr:cxnSp macro="">
      <xdr:nvCxnSpPr>
        <xdr:cNvPr id="742" name="直線コネクタ 741">
          <a:extLst>
            <a:ext uri="{FF2B5EF4-FFF2-40B4-BE49-F238E27FC236}">
              <a16:creationId xmlns:a16="http://schemas.microsoft.com/office/drawing/2014/main" id="{85E4EA9D-221B-43EF-BE31-A0F66238555F}"/>
            </a:ext>
          </a:extLst>
        </xdr:cNvPr>
        <xdr:cNvCxnSpPr/>
      </xdr:nvCxnSpPr>
      <xdr:spPr>
        <a:xfrm flipV="1">
          <a:off x="17602200" y="18449925"/>
          <a:ext cx="79756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62230</xdr:rowOff>
    </xdr:from>
    <xdr:to>
      <xdr:col>98</xdr:col>
      <xdr:colOff>38100</xdr:colOff>
      <xdr:row>107</xdr:row>
      <xdr:rowOff>163830</xdr:rowOff>
    </xdr:to>
    <xdr:sp macro="" textlink="">
      <xdr:nvSpPr>
        <xdr:cNvPr id="743" name="楕円 742">
          <a:extLst>
            <a:ext uri="{FF2B5EF4-FFF2-40B4-BE49-F238E27FC236}">
              <a16:creationId xmlns:a16="http://schemas.microsoft.com/office/drawing/2014/main" id="{A58B760F-F198-43B6-8B51-A8D59194A1AE}"/>
            </a:ext>
          </a:extLst>
        </xdr:cNvPr>
        <xdr:cNvSpPr/>
      </xdr:nvSpPr>
      <xdr:spPr>
        <a:xfrm>
          <a:off x="16761460" y="1840357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109220</xdr:rowOff>
    </xdr:from>
    <xdr:to>
      <xdr:col>102</xdr:col>
      <xdr:colOff>114300</xdr:colOff>
      <xdr:row>107</xdr:row>
      <xdr:rowOff>113030</xdr:rowOff>
    </xdr:to>
    <xdr:cxnSp macro="">
      <xdr:nvCxnSpPr>
        <xdr:cNvPr id="744" name="直線コネクタ 743">
          <a:extLst>
            <a:ext uri="{FF2B5EF4-FFF2-40B4-BE49-F238E27FC236}">
              <a16:creationId xmlns:a16="http://schemas.microsoft.com/office/drawing/2014/main" id="{9AA54BF7-C988-463C-B232-EBB0766CFA99}"/>
            </a:ext>
          </a:extLst>
        </xdr:cNvPr>
        <xdr:cNvCxnSpPr/>
      </xdr:nvCxnSpPr>
      <xdr:spPr>
        <a:xfrm flipV="1">
          <a:off x="16804640" y="1845246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3E823BC2-C821-43C8-A295-81C7225C1C08}"/>
            </a:ext>
          </a:extLst>
        </xdr:cNvPr>
        <xdr:cNvSpPr txBox="1"/>
      </xdr:nvSpPr>
      <xdr:spPr>
        <a:xfrm>
          <a:off x="18982132" y="1810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7A1916A7-4C8C-4DDE-8B36-108A4ED0DC1B}"/>
            </a:ext>
          </a:extLst>
        </xdr:cNvPr>
        <xdr:cNvSpPr txBox="1"/>
      </xdr:nvSpPr>
      <xdr:spPr>
        <a:xfrm>
          <a:off x="18182032"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C38E27A0-345B-479F-A438-D3C5FD06B456}"/>
            </a:ext>
          </a:extLst>
        </xdr:cNvPr>
        <xdr:cNvSpPr txBox="1"/>
      </xdr:nvSpPr>
      <xdr:spPr>
        <a:xfrm>
          <a:off x="17384472" y="1813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F2B90D3A-55B2-4022-8CB3-B81CCB3E7028}"/>
            </a:ext>
          </a:extLst>
        </xdr:cNvPr>
        <xdr:cNvSpPr txBox="1"/>
      </xdr:nvSpPr>
      <xdr:spPr>
        <a:xfrm>
          <a:off x="16588817" y="181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144797</xdr:rowOff>
    </xdr:from>
    <xdr:ext cx="469744" cy="259045"/>
    <xdr:sp macro="" textlink="">
      <xdr:nvSpPr>
        <xdr:cNvPr id="749" name="n_1mainValue【公民館】&#10;一人当たり面積">
          <a:extLst>
            <a:ext uri="{FF2B5EF4-FFF2-40B4-BE49-F238E27FC236}">
              <a16:creationId xmlns:a16="http://schemas.microsoft.com/office/drawing/2014/main" id="{F872F69F-2209-4B60-B9DB-B526FFFDBFDC}"/>
            </a:ext>
          </a:extLst>
        </xdr:cNvPr>
        <xdr:cNvSpPr txBox="1"/>
      </xdr:nvSpPr>
      <xdr:spPr>
        <a:xfrm>
          <a:off x="18982132" y="1848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148607</xdr:rowOff>
    </xdr:from>
    <xdr:ext cx="469744" cy="259045"/>
    <xdr:sp macro="" textlink="">
      <xdr:nvSpPr>
        <xdr:cNvPr id="750" name="n_2mainValue【公民館】&#10;一人当たり面積">
          <a:extLst>
            <a:ext uri="{FF2B5EF4-FFF2-40B4-BE49-F238E27FC236}">
              <a16:creationId xmlns:a16="http://schemas.microsoft.com/office/drawing/2014/main" id="{75B4F8CD-82C9-42D9-978F-3FC7512FB36E}"/>
            </a:ext>
          </a:extLst>
        </xdr:cNvPr>
        <xdr:cNvSpPr txBox="1"/>
      </xdr:nvSpPr>
      <xdr:spPr>
        <a:xfrm>
          <a:off x="18182032" y="184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151147</xdr:rowOff>
    </xdr:from>
    <xdr:ext cx="469744" cy="259045"/>
    <xdr:sp macro="" textlink="">
      <xdr:nvSpPr>
        <xdr:cNvPr id="751" name="n_3mainValue【公民館】&#10;一人当たり面積">
          <a:extLst>
            <a:ext uri="{FF2B5EF4-FFF2-40B4-BE49-F238E27FC236}">
              <a16:creationId xmlns:a16="http://schemas.microsoft.com/office/drawing/2014/main" id="{63E97296-8286-484A-8E6D-C88B9082E491}"/>
            </a:ext>
          </a:extLst>
        </xdr:cNvPr>
        <xdr:cNvSpPr txBox="1"/>
      </xdr:nvSpPr>
      <xdr:spPr>
        <a:xfrm>
          <a:off x="17384472" y="184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154957</xdr:rowOff>
    </xdr:from>
    <xdr:ext cx="469744" cy="259045"/>
    <xdr:sp macro="" textlink="">
      <xdr:nvSpPr>
        <xdr:cNvPr id="752" name="n_4mainValue【公民館】&#10;一人当たり面積">
          <a:extLst>
            <a:ext uri="{FF2B5EF4-FFF2-40B4-BE49-F238E27FC236}">
              <a16:creationId xmlns:a16="http://schemas.microsoft.com/office/drawing/2014/main" id="{CF488D7E-8DFC-4BB9-80B0-BC162198F6E6}"/>
            </a:ext>
          </a:extLst>
        </xdr:cNvPr>
        <xdr:cNvSpPr txBox="1"/>
      </xdr:nvSpPr>
      <xdr:spPr>
        <a:xfrm>
          <a:off x="16588817" y="1850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FD6150B2-0127-447E-87EF-FA57A6C07F4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BE047656-04BD-42DF-AC86-F2E2B1C7D6B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AD851654-2B7E-4CFD-B97E-634E65F74D4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類似団体と比較して一人</a:t>
          </a:r>
          <a:r>
            <a:rPr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当たり</a:t>
          </a:r>
          <a:r>
            <a:rPr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面積等はあまり差がみられないが、</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公共施設やインフラが整備されてから、約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年経過しそれらが更新時期を迎えてきていることから、</a:t>
          </a:r>
          <a:r>
            <a:rPr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大半の施設で有形固定資産減価償却率が高くなっている。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特に橋梁・トンネル、公営住宅は類似団体を大きく上回っている。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今後については、学校施設については、</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令和８年度開校で小中一貫校施設整備を実施しており、一人当たり面積や今後の維持管理費用の減少を見込んでいる。 また、その他の施設については令和５年度改定の公共施設等総合管理計画に基づき、今後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年間の取組として公共施設等の再編等実施し、老朽化した公共施設について統廃合等を進めるとともに、点検・診断や計画的な予防保全による長寿命化を進めていくなど適正管理に努める。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413CD5-324B-43C8-9244-5705126364C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6E32EAA-0B00-479D-A1FA-F833F8A85B6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73D647-BF5B-4241-9103-058BA4D2BD8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022A2F2-C653-4345-BF46-3D5FB3A4428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EE87BCB-71B3-4FBC-A945-08F8461D9DD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937413-5D04-44A7-B1E9-EF7A41D5C84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68701A-3BC9-4682-B595-1E84D19A305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CEAAA0-6C24-476B-9098-B16E3129CE2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C9864D-E248-4D7A-8087-6B77AFDA3A2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F47BB4-F22B-4137-B1DE-6E77FC2570C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17,804
17,661
34.34
8,948,274
8,378,641
521,007
5,110,623
5,216,071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551ABE-2319-43BE-A5E9-E6501307EFD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954249-8E60-4FBE-ADD5-2CB3D871D0C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4DA2B1-1784-4E3C-9934-4C58785A746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02BC31-CC86-4FBA-8357-5B1FE1C4C86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94EE85-6CD8-4AF0-B86C-3282739E9B5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8B20BA2-DE9E-4FBA-905A-E63E79F7556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CFAA812-54F5-40D7-9944-4E3D2737E59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8DE3B60-44DB-4493-ABDC-B211C8FC06A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573657-63ED-4AC3-8808-B3A6C0E5E2F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E834A9-EDB5-45E1-ACC7-955C4719C5B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131B6A-F7B0-45BF-922A-5BC79411B19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7305F6-8316-4DC0-B769-4BB6CFE2E23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3B5070-123F-4A74-92DC-48D49CE04EB5}"/>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B7394B-B972-4180-AF91-16CAD976D51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AEA90C6-B133-4CA8-815D-BC17231CF4F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9A3270-9185-49EA-8928-CC44189CC30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E8EE03-2C8E-4939-AADF-7E72AC7C344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2A8D23-3A1D-433D-9D30-85EC69DDC85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2667C8E-7727-4604-9826-EBC4253ACF5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597E019-CC1F-45AB-86A0-518DBAFFC1E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80D6F3-F844-46E2-825F-E63AC587D42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EDCEB5-EBC6-4CEA-87D1-D61960F1B59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32AA4B-BEE7-4346-B2BE-364FF7E0D0D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4663E5-DD63-4469-A465-1BA4B1A90D7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0385DD-00E9-4E71-B660-BDBDC3B6B3B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835050-109C-46CF-BCAF-64FF666E291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5CF51A0-A07F-4A01-B190-D56D6024952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060B889-18AB-4AE0-B7D2-652442C449B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A48A6B-E50D-457D-BE8C-784F3BECB3B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E0CA2A-95DF-4310-8654-836DE1C475A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B0E6EAD-6D9F-4485-8704-F9588AE29B9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A64F99-B27F-43E8-8B1A-E6A1C2C9A7A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5A5AC2F-E56C-45F1-A445-187C4A101A69}"/>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71BDC8D-8707-4EB4-BB01-593927AD90F2}"/>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7C9E464-0FC4-45EF-A58D-4EC0B9B5969F}"/>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B82283B-754E-4A85-BFAB-41A16401E034}"/>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A89EFFA-4862-4B90-AD19-52FDB342BFF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58741FC-BE8C-48A0-BEA6-CA5081758FE3}"/>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C4BC090-3F99-40FF-9B17-5731F2A10066}"/>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526C63B-762B-4C77-ABAD-6A9881BC5AE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478A1F5-18D2-4B5D-9355-BA68C046396F}"/>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08F1AB4-5881-44FE-84F5-076EECB36CC0}"/>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9B1F898-F69F-4EFB-BDB0-1372602540BD}"/>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71CACEE-B0FE-4CC6-848A-ED47BAFBC952}"/>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337BA4B-C137-4968-987B-97E709462CB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89AFF11-2C67-4EBB-980C-E8A3F575229B}"/>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8A55DFA-8241-47F2-B659-77519DFD33DC}"/>
            </a:ext>
          </a:extLst>
        </xdr:cNvPr>
        <xdr:cNvCxnSpPr/>
      </xdr:nvCxnSpPr>
      <xdr:spPr>
        <a:xfrm flipV="1">
          <a:off x="4173855" y="5789023"/>
          <a:ext cx="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9A76501-1769-4250-9B04-DB9687347CF1}"/>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16A8633-DE7E-4AAE-878E-52B54B8FF3D4}"/>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CE747380-3E59-41A8-B103-AD520789A1E2}"/>
            </a:ext>
          </a:extLst>
        </xdr:cNvPr>
        <xdr:cNvSpPr txBox="1"/>
      </xdr:nvSpPr>
      <xdr:spPr>
        <a:xfrm>
          <a:off x="4212590" y="5569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ADF292A6-49FF-4138-BB87-65491D466834}"/>
            </a:ext>
          </a:extLst>
        </xdr:cNvPr>
        <xdr:cNvCxnSpPr/>
      </xdr:nvCxnSpPr>
      <xdr:spPr>
        <a:xfrm>
          <a:off x="4112260" y="57890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6D2563A6-BB58-48FE-8FC5-30DC1FF103B1}"/>
            </a:ext>
          </a:extLst>
        </xdr:cNvPr>
        <xdr:cNvSpPr txBox="1"/>
      </xdr:nvSpPr>
      <xdr:spPr>
        <a:xfrm>
          <a:off x="421259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C0144B1E-4BB2-4F3F-B0D7-5CFA2D857984}"/>
            </a:ext>
          </a:extLst>
        </xdr:cNvPr>
        <xdr:cNvSpPr/>
      </xdr:nvSpPr>
      <xdr:spPr>
        <a:xfrm>
          <a:off x="4131310" y="653777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940C2AFC-4612-43BA-A0D4-E28E7BE51181}"/>
            </a:ext>
          </a:extLst>
        </xdr:cNvPr>
        <xdr:cNvSpPr/>
      </xdr:nvSpPr>
      <xdr:spPr>
        <a:xfrm>
          <a:off x="3388360" y="65064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629A87F3-805C-4BF1-A729-D8DB1E5BCB6B}"/>
            </a:ext>
          </a:extLst>
        </xdr:cNvPr>
        <xdr:cNvSpPr/>
      </xdr:nvSpPr>
      <xdr:spPr>
        <a:xfrm>
          <a:off x="2571750" y="64689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3A7AFBB0-5453-4155-87F9-3DF6CF2855E8}"/>
            </a:ext>
          </a:extLst>
        </xdr:cNvPr>
        <xdr:cNvSpPr/>
      </xdr:nvSpPr>
      <xdr:spPr>
        <a:xfrm>
          <a:off x="1774190" y="64487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FC921B59-4624-443F-8E5B-DD9A90ACBCD3}"/>
            </a:ext>
          </a:extLst>
        </xdr:cNvPr>
        <xdr:cNvSpPr/>
      </xdr:nvSpPr>
      <xdr:spPr>
        <a:xfrm>
          <a:off x="988060" y="64572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294CD4-5EF1-44AA-83E6-DF7B15B5285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32A7E2-8266-48EB-AADA-2EB8D7AC4E8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A744DD2-D130-4BA4-A62A-679B14E9AB25}"/>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9B340C3-8738-4957-8F83-998E0A0CC3D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59FF1A-B6DC-4AAB-A532-BAFE938E271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9072</xdr:rowOff>
    </xdr:from>
    <xdr:to>
      <xdr:col>24</xdr:col>
      <xdr:colOff>114300</xdr:colOff>
      <xdr:row>39</xdr:row>
      <xdr:rowOff>110672</xdr:rowOff>
    </xdr:to>
    <xdr:sp macro="" textlink="">
      <xdr:nvSpPr>
        <xdr:cNvPr id="74" name="楕円 73">
          <a:extLst>
            <a:ext uri="{FF2B5EF4-FFF2-40B4-BE49-F238E27FC236}">
              <a16:creationId xmlns:a16="http://schemas.microsoft.com/office/drawing/2014/main" id="{385EEC36-79FC-40F1-BCDA-7853F0BCE1E0}"/>
            </a:ext>
          </a:extLst>
        </xdr:cNvPr>
        <xdr:cNvSpPr/>
      </xdr:nvSpPr>
      <xdr:spPr>
        <a:xfrm>
          <a:off x="4131310" y="66975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158949</xdr:rowOff>
    </xdr:from>
    <xdr:ext cx="405111" cy="259045"/>
    <xdr:sp macro="" textlink="">
      <xdr:nvSpPr>
        <xdr:cNvPr id="75" name="【図書館】&#10;有形固定資産減価償却率該当値テキスト">
          <a:extLst>
            <a:ext uri="{FF2B5EF4-FFF2-40B4-BE49-F238E27FC236}">
              <a16:creationId xmlns:a16="http://schemas.microsoft.com/office/drawing/2014/main" id="{9A467A66-6C53-42A5-88BE-65ED60E76252}"/>
            </a:ext>
          </a:extLst>
        </xdr:cNvPr>
        <xdr:cNvSpPr txBox="1"/>
      </xdr:nvSpPr>
      <xdr:spPr>
        <a:xfrm>
          <a:off x="4212590" y="667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129903</xdr:rowOff>
    </xdr:from>
    <xdr:to>
      <xdr:col>20</xdr:col>
      <xdr:colOff>38100</xdr:colOff>
      <xdr:row>39</xdr:row>
      <xdr:rowOff>60053</xdr:rowOff>
    </xdr:to>
    <xdr:sp macro="" textlink="">
      <xdr:nvSpPr>
        <xdr:cNvPr id="76" name="楕円 75">
          <a:extLst>
            <a:ext uri="{FF2B5EF4-FFF2-40B4-BE49-F238E27FC236}">
              <a16:creationId xmlns:a16="http://schemas.microsoft.com/office/drawing/2014/main" id="{6923A49A-7219-4A2D-B93A-368A6EC7051F}"/>
            </a:ext>
          </a:extLst>
        </xdr:cNvPr>
        <xdr:cNvSpPr/>
      </xdr:nvSpPr>
      <xdr:spPr>
        <a:xfrm>
          <a:off x="3388360" y="664881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9253</xdr:rowOff>
    </xdr:from>
    <xdr:to>
      <xdr:col>24</xdr:col>
      <xdr:colOff>63500</xdr:colOff>
      <xdr:row>39</xdr:row>
      <xdr:rowOff>59872</xdr:rowOff>
    </xdr:to>
    <xdr:cxnSp macro="">
      <xdr:nvCxnSpPr>
        <xdr:cNvPr id="77" name="直線コネクタ 76">
          <a:extLst>
            <a:ext uri="{FF2B5EF4-FFF2-40B4-BE49-F238E27FC236}">
              <a16:creationId xmlns:a16="http://schemas.microsoft.com/office/drawing/2014/main" id="{9CD80703-46D5-426D-946B-B8487D3B1BF7}"/>
            </a:ext>
          </a:extLst>
        </xdr:cNvPr>
        <xdr:cNvCxnSpPr/>
      </xdr:nvCxnSpPr>
      <xdr:spPr>
        <a:xfrm>
          <a:off x="3431540" y="6697708"/>
          <a:ext cx="74295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79284</xdr:rowOff>
    </xdr:from>
    <xdr:to>
      <xdr:col>15</xdr:col>
      <xdr:colOff>101600</xdr:colOff>
      <xdr:row>39</xdr:row>
      <xdr:rowOff>9434</xdr:rowOff>
    </xdr:to>
    <xdr:sp macro="" textlink="">
      <xdr:nvSpPr>
        <xdr:cNvPr id="78" name="楕円 77">
          <a:extLst>
            <a:ext uri="{FF2B5EF4-FFF2-40B4-BE49-F238E27FC236}">
              <a16:creationId xmlns:a16="http://schemas.microsoft.com/office/drawing/2014/main" id="{E1E733C1-6398-4BBA-91ED-FDB7C43B438E}"/>
            </a:ext>
          </a:extLst>
        </xdr:cNvPr>
        <xdr:cNvSpPr/>
      </xdr:nvSpPr>
      <xdr:spPr>
        <a:xfrm>
          <a:off x="2571750" y="65943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130084</xdr:rowOff>
    </xdr:from>
    <xdr:to>
      <xdr:col>19</xdr:col>
      <xdr:colOff>177800</xdr:colOff>
      <xdr:row>39</xdr:row>
      <xdr:rowOff>9253</xdr:rowOff>
    </xdr:to>
    <xdr:cxnSp macro="">
      <xdr:nvCxnSpPr>
        <xdr:cNvPr id="79" name="直線コネクタ 78">
          <a:extLst>
            <a:ext uri="{FF2B5EF4-FFF2-40B4-BE49-F238E27FC236}">
              <a16:creationId xmlns:a16="http://schemas.microsoft.com/office/drawing/2014/main" id="{60ECCCBA-D14F-4623-AB7F-9BAE54D76D5F}"/>
            </a:ext>
          </a:extLst>
        </xdr:cNvPr>
        <xdr:cNvCxnSpPr/>
      </xdr:nvCxnSpPr>
      <xdr:spPr>
        <a:xfrm>
          <a:off x="2626360" y="6648994"/>
          <a:ext cx="805180" cy="4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27033</xdr:rowOff>
    </xdr:from>
    <xdr:to>
      <xdr:col>10</xdr:col>
      <xdr:colOff>165100</xdr:colOff>
      <xdr:row>38</xdr:row>
      <xdr:rowOff>128633</xdr:rowOff>
    </xdr:to>
    <xdr:sp macro="" textlink="">
      <xdr:nvSpPr>
        <xdr:cNvPr id="80" name="楕円 79">
          <a:extLst>
            <a:ext uri="{FF2B5EF4-FFF2-40B4-BE49-F238E27FC236}">
              <a16:creationId xmlns:a16="http://schemas.microsoft.com/office/drawing/2014/main" id="{82DA693E-99B5-43C1-8E52-DE4C916682F4}"/>
            </a:ext>
          </a:extLst>
        </xdr:cNvPr>
        <xdr:cNvSpPr/>
      </xdr:nvSpPr>
      <xdr:spPr>
        <a:xfrm>
          <a:off x="1774190" y="654022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77833</xdr:rowOff>
    </xdr:from>
    <xdr:to>
      <xdr:col>15</xdr:col>
      <xdr:colOff>50800</xdr:colOff>
      <xdr:row>38</xdr:row>
      <xdr:rowOff>130084</xdr:rowOff>
    </xdr:to>
    <xdr:cxnSp macro="">
      <xdr:nvCxnSpPr>
        <xdr:cNvPr id="81" name="直線コネクタ 80">
          <a:extLst>
            <a:ext uri="{FF2B5EF4-FFF2-40B4-BE49-F238E27FC236}">
              <a16:creationId xmlns:a16="http://schemas.microsoft.com/office/drawing/2014/main" id="{6A898794-8E74-440E-9402-EE892900EC05}"/>
            </a:ext>
          </a:extLst>
        </xdr:cNvPr>
        <xdr:cNvCxnSpPr/>
      </xdr:nvCxnSpPr>
      <xdr:spPr>
        <a:xfrm>
          <a:off x="1828800" y="6592933"/>
          <a:ext cx="797560" cy="5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17235</xdr:rowOff>
    </xdr:from>
    <xdr:to>
      <xdr:col>6</xdr:col>
      <xdr:colOff>38100</xdr:colOff>
      <xdr:row>39</xdr:row>
      <xdr:rowOff>118835</xdr:rowOff>
    </xdr:to>
    <xdr:sp macro="" textlink="">
      <xdr:nvSpPr>
        <xdr:cNvPr id="82" name="楕円 81">
          <a:extLst>
            <a:ext uri="{FF2B5EF4-FFF2-40B4-BE49-F238E27FC236}">
              <a16:creationId xmlns:a16="http://schemas.microsoft.com/office/drawing/2014/main" id="{BC3F071E-767A-49DF-AE38-A367B40D990B}"/>
            </a:ext>
          </a:extLst>
        </xdr:cNvPr>
        <xdr:cNvSpPr/>
      </xdr:nvSpPr>
      <xdr:spPr>
        <a:xfrm>
          <a:off x="988060" y="67075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77833</xdr:rowOff>
    </xdr:from>
    <xdr:to>
      <xdr:col>10</xdr:col>
      <xdr:colOff>114300</xdr:colOff>
      <xdr:row>39</xdr:row>
      <xdr:rowOff>68035</xdr:rowOff>
    </xdr:to>
    <xdr:cxnSp macro="">
      <xdr:nvCxnSpPr>
        <xdr:cNvPr id="83" name="直線コネクタ 82">
          <a:extLst>
            <a:ext uri="{FF2B5EF4-FFF2-40B4-BE49-F238E27FC236}">
              <a16:creationId xmlns:a16="http://schemas.microsoft.com/office/drawing/2014/main" id="{3B9AC46D-A59A-4FDA-A5A0-96DE5948D8A6}"/>
            </a:ext>
          </a:extLst>
        </xdr:cNvPr>
        <xdr:cNvCxnSpPr/>
      </xdr:nvCxnSpPr>
      <xdr:spPr>
        <a:xfrm flipV="1">
          <a:off x="1031240" y="6592933"/>
          <a:ext cx="797560" cy="15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9C70C950-B0DF-4421-8414-BF6227421943}"/>
            </a:ext>
          </a:extLst>
        </xdr:cNvPr>
        <xdr:cNvSpPr txBox="1"/>
      </xdr:nvSpPr>
      <xdr:spPr>
        <a:xfrm>
          <a:off x="3239144" y="627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CBC452F7-6531-4785-9D8C-2F2AA1B7C57F}"/>
            </a:ext>
          </a:extLst>
        </xdr:cNvPr>
        <xdr:cNvSpPr txBox="1"/>
      </xdr:nvSpPr>
      <xdr:spPr>
        <a:xfrm>
          <a:off x="2439044" y="6240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D1CCB3B2-AD30-4EE0-8D81-6E4D67C286B9}"/>
            </a:ext>
          </a:extLst>
        </xdr:cNvPr>
        <xdr:cNvSpPr txBox="1"/>
      </xdr:nvSpPr>
      <xdr:spPr>
        <a:xfrm>
          <a:off x="1641484" y="6229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8B00B7D9-CB95-4CE5-AC46-6B4A912ACE5B}"/>
            </a:ext>
          </a:extLst>
        </xdr:cNvPr>
        <xdr:cNvSpPr txBox="1"/>
      </xdr:nvSpPr>
      <xdr:spPr>
        <a:xfrm>
          <a:off x="85535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51180</xdr:rowOff>
    </xdr:from>
    <xdr:ext cx="405111" cy="259045"/>
    <xdr:sp macro="" textlink="">
      <xdr:nvSpPr>
        <xdr:cNvPr id="88" name="n_1mainValue【図書館】&#10;有形固定資産減価償却率">
          <a:extLst>
            <a:ext uri="{FF2B5EF4-FFF2-40B4-BE49-F238E27FC236}">
              <a16:creationId xmlns:a16="http://schemas.microsoft.com/office/drawing/2014/main" id="{DC07CC5C-A818-4D07-8435-0F908F62ED4D}"/>
            </a:ext>
          </a:extLst>
        </xdr:cNvPr>
        <xdr:cNvSpPr txBox="1"/>
      </xdr:nvSpPr>
      <xdr:spPr>
        <a:xfrm>
          <a:off x="3239144" y="674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BD34AD7E-F72E-4F8F-894D-25A787492969}"/>
            </a:ext>
          </a:extLst>
        </xdr:cNvPr>
        <xdr:cNvSpPr txBox="1"/>
      </xdr:nvSpPr>
      <xdr:spPr>
        <a:xfrm>
          <a:off x="2439044"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119760</xdr:rowOff>
    </xdr:from>
    <xdr:ext cx="405111" cy="259045"/>
    <xdr:sp macro="" textlink="">
      <xdr:nvSpPr>
        <xdr:cNvPr id="90" name="n_3mainValue【図書館】&#10;有形固定資産減価償却率">
          <a:extLst>
            <a:ext uri="{FF2B5EF4-FFF2-40B4-BE49-F238E27FC236}">
              <a16:creationId xmlns:a16="http://schemas.microsoft.com/office/drawing/2014/main" id="{29B0FB82-B9ED-4438-BA8A-5178965CAA61}"/>
            </a:ext>
          </a:extLst>
        </xdr:cNvPr>
        <xdr:cNvSpPr txBox="1"/>
      </xdr:nvSpPr>
      <xdr:spPr>
        <a:xfrm>
          <a:off x="1641484" y="663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109962</xdr:rowOff>
    </xdr:from>
    <xdr:ext cx="405111" cy="259045"/>
    <xdr:sp macro="" textlink="">
      <xdr:nvSpPr>
        <xdr:cNvPr id="91" name="n_4mainValue【図書館】&#10;有形固定資産減価償却率">
          <a:extLst>
            <a:ext uri="{FF2B5EF4-FFF2-40B4-BE49-F238E27FC236}">
              <a16:creationId xmlns:a16="http://schemas.microsoft.com/office/drawing/2014/main" id="{E5F4C5D4-FA71-46D4-B8E9-C2590F452CA1}"/>
            </a:ext>
          </a:extLst>
        </xdr:cNvPr>
        <xdr:cNvSpPr txBox="1"/>
      </xdr:nvSpPr>
      <xdr:spPr>
        <a:xfrm>
          <a:off x="855354" y="679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10B9B8C-2C4D-487F-924B-6716274B0EB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49C1B03-7B70-48C0-BFBE-B0EE5F22DF6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2A84E41-6BC6-4E9C-A628-3A3D6CC9EEC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78470FF-5DCE-432F-BCE1-83A2ABBB99A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6C66D3F-701F-4F63-80F4-827C953FC3E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453C3D4-C1F3-4782-8D4C-7A34AB72AAB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3DAD9FC-211A-41E6-B834-93D3E275EB1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4655DC2-202C-4504-88AD-1EAA5DB1FDA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43B2301-5ED5-46BD-93F5-C6CCE7CCE2FA}"/>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F3CF09C-5D77-42F6-A143-88F036A42C0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6D18EE7-DD2C-470F-990A-D34D1BEA1B83}"/>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D478698-4ED7-4174-A3B2-BD1D4B6BF3E3}"/>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07D17C7-0D2D-4B18-8F4C-5C2E7D473B0F}"/>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DBFF1799-737D-4331-B652-DEFAEA18AD44}"/>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CC979DF-C41A-4133-84BF-158E4F36500E}"/>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851984D2-3B6A-40FA-BEE9-B82DD2EB9482}"/>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237E347-B62D-4DFD-BA07-1EB5BD638C3A}"/>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D449456-1367-4672-9E9B-6A72286CB0DE}"/>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BA9E7E3-82D7-4013-97CE-DB37B5678C9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4101F9A-06E8-44D1-B6EA-53064512F2E1}"/>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4184AFE-987A-4994-BF08-FC0E403733E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D3C8D8C0-78C4-4187-99C1-FAA0E8BD8407}"/>
            </a:ext>
          </a:extLst>
        </xdr:cNvPr>
        <xdr:cNvCxnSpPr/>
      </xdr:nvCxnSpPr>
      <xdr:spPr>
        <a:xfrm flipV="1">
          <a:off x="9429115" y="6055614"/>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034955EE-B936-4EF9-BA4D-C1B1AA4A82E6}"/>
            </a:ext>
          </a:extLst>
        </xdr:cNvPr>
        <xdr:cNvSpPr txBox="1"/>
      </xdr:nvSpPr>
      <xdr:spPr>
        <a:xfrm>
          <a:off x="946785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91D05E63-C0FC-45ED-80FA-8C4C72644764}"/>
            </a:ext>
          </a:extLst>
        </xdr:cNvPr>
        <xdr:cNvCxnSpPr/>
      </xdr:nvCxnSpPr>
      <xdr:spPr>
        <a:xfrm>
          <a:off x="9356090" y="71033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B4C8229B-059E-4183-AC91-822CE95ED86D}"/>
            </a:ext>
          </a:extLst>
        </xdr:cNvPr>
        <xdr:cNvSpPr txBox="1"/>
      </xdr:nvSpPr>
      <xdr:spPr>
        <a:xfrm>
          <a:off x="9467850" y="5830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94A4922D-5544-4BDD-B1C2-165856A22E58}"/>
            </a:ext>
          </a:extLst>
        </xdr:cNvPr>
        <xdr:cNvCxnSpPr/>
      </xdr:nvCxnSpPr>
      <xdr:spPr>
        <a:xfrm>
          <a:off x="9356090" y="60556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BE791EA3-7EE7-4D41-9E92-5531F33F0FF0}"/>
            </a:ext>
          </a:extLst>
        </xdr:cNvPr>
        <xdr:cNvSpPr txBox="1"/>
      </xdr:nvSpPr>
      <xdr:spPr>
        <a:xfrm>
          <a:off x="946785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70B353FA-8B3B-47FD-8EC9-8F565AFCC4CB}"/>
            </a:ext>
          </a:extLst>
        </xdr:cNvPr>
        <xdr:cNvSpPr/>
      </xdr:nvSpPr>
      <xdr:spPr>
        <a:xfrm>
          <a:off x="9394190" y="678205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1F3D4E44-8C96-4376-BD24-3E496485DE23}"/>
            </a:ext>
          </a:extLst>
        </xdr:cNvPr>
        <xdr:cNvSpPr/>
      </xdr:nvSpPr>
      <xdr:spPr>
        <a:xfrm>
          <a:off x="8632190" y="67790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81820655-245A-4C33-8AB2-533C15C0536B}"/>
            </a:ext>
          </a:extLst>
        </xdr:cNvPr>
        <xdr:cNvSpPr/>
      </xdr:nvSpPr>
      <xdr:spPr>
        <a:xfrm>
          <a:off x="78460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7C0EF144-F561-4885-A62C-68878B897B92}"/>
            </a:ext>
          </a:extLst>
        </xdr:cNvPr>
        <xdr:cNvSpPr/>
      </xdr:nvSpPr>
      <xdr:spPr>
        <a:xfrm>
          <a:off x="7029450" y="67755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0E1FCAF9-1ADF-47F6-929A-DA435AF06FEE}"/>
            </a:ext>
          </a:extLst>
        </xdr:cNvPr>
        <xdr:cNvSpPr/>
      </xdr:nvSpPr>
      <xdr:spPr>
        <a:xfrm>
          <a:off x="6231890" y="67645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F5A7A73-A033-46A2-9A68-DFF08F8FD15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6682654-5ABE-4E45-923A-CF82A34A267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134A66-C817-4EB4-9F82-328D487F116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2955B6-6BAF-4C5F-B06B-1D27AE1066C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9D073E-A5C5-4ACE-A044-2B2921FB494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164846</xdr:rowOff>
    </xdr:from>
    <xdr:to>
      <xdr:col>55</xdr:col>
      <xdr:colOff>50800</xdr:colOff>
      <xdr:row>40</xdr:row>
      <xdr:rowOff>94996</xdr:rowOff>
    </xdr:to>
    <xdr:sp macro="" textlink="">
      <xdr:nvSpPr>
        <xdr:cNvPr id="129" name="楕円 128">
          <a:extLst>
            <a:ext uri="{FF2B5EF4-FFF2-40B4-BE49-F238E27FC236}">
              <a16:creationId xmlns:a16="http://schemas.microsoft.com/office/drawing/2014/main" id="{3322280E-766E-47C3-AE2D-97F86A8CF531}"/>
            </a:ext>
          </a:extLst>
        </xdr:cNvPr>
        <xdr:cNvSpPr/>
      </xdr:nvSpPr>
      <xdr:spPr>
        <a:xfrm>
          <a:off x="9394190" y="6855206"/>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143273</xdr:rowOff>
    </xdr:from>
    <xdr:ext cx="469744" cy="259045"/>
    <xdr:sp macro="" textlink="">
      <xdr:nvSpPr>
        <xdr:cNvPr id="130" name="【図書館】&#10;一人当たり面積該当値テキスト">
          <a:extLst>
            <a:ext uri="{FF2B5EF4-FFF2-40B4-BE49-F238E27FC236}">
              <a16:creationId xmlns:a16="http://schemas.microsoft.com/office/drawing/2014/main" id="{083C6754-AFE0-472F-ACF0-F19C0AA71027}"/>
            </a:ext>
          </a:extLst>
        </xdr:cNvPr>
        <xdr:cNvSpPr txBox="1"/>
      </xdr:nvSpPr>
      <xdr:spPr>
        <a:xfrm>
          <a:off x="9467850" y="682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169418</xdr:rowOff>
    </xdr:from>
    <xdr:to>
      <xdr:col>50</xdr:col>
      <xdr:colOff>165100</xdr:colOff>
      <xdr:row>40</xdr:row>
      <xdr:rowOff>99568</xdr:rowOff>
    </xdr:to>
    <xdr:sp macro="" textlink="">
      <xdr:nvSpPr>
        <xdr:cNvPr id="131" name="楕円 130">
          <a:extLst>
            <a:ext uri="{FF2B5EF4-FFF2-40B4-BE49-F238E27FC236}">
              <a16:creationId xmlns:a16="http://schemas.microsoft.com/office/drawing/2014/main" id="{AEC3DE39-D738-4F11-AEF7-1FB0DC549C36}"/>
            </a:ext>
          </a:extLst>
        </xdr:cNvPr>
        <xdr:cNvSpPr/>
      </xdr:nvSpPr>
      <xdr:spPr>
        <a:xfrm>
          <a:off x="8632190" y="68597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44196</xdr:rowOff>
    </xdr:from>
    <xdr:to>
      <xdr:col>55</xdr:col>
      <xdr:colOff>0</xdr:colOff>
      <xdr:row>40</xdr:row>
      <xdr:rowOff>48768</xdr:rowOff>
    </xdr:to>
    <xdr:cxnSp macro="">
      <xdr:nvCxnSpPr>
        <xdr:cNvPr id="132" name="直線コネクタ 131">
          <a:extLst>
            <a:ext uri="{FF2B5EF4-FFF2-40B4-BE49-F238E27FC236}">
              <a16:creationId xmlns:a16="http://schemas.microsoft.com/office/drawing/2014/main" id="{83DEC5F2-827E-4791-9D90-E6CEEAAD09FA}"/>
            </a:ext>
          </a:extLst>
        </xdr:cNvPr>
        <xdr:cNvCxnSpPr/>
      </xdr:nvCxnSpPr>
      <xdr:spPr>
        <a:xfrm flipV="1">
          <a:off x="8686800" y="690410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xdr:rowOff>
    </xdr:from>
    <xdr:to>
      <xdr:col>46</xdr:col>
      <xdr:colOff>38100</xdr:colOff>
      <xdr:row>40</xdr:row>
      <xdr:rowOff>104140</xdr:rowOff>
    </xdr:to>
    <xdr:sp macro="" textlink="">
      <xdr:nvSpPr>
        <xdr:cNvPr id="133" name="楕円 132">
          <a:extLst>
            <a:ext uri="{FF2B5EF4-FFF2-40B4-BE49-F238E27FC236}">
              <a16:creationId xmlns:a16="http://schemas.microsoft.com/office/drawing/2014/main" id="{A327E383-2B02-4E12-B628-91B2A7A9AFC8}"/>
            </a:ext>
          </a:extLst>
        </xdr:cNvPr>
        <xdr:cNvSpPr/>
      </xdr:nvSpPr>
      <xdr:spPr>
        <a:xfrm>
          <a:off x="7846060" y="68605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48768</xdr:rowOff>
    </xdr:from>
    <xdr:to>
      <xdr:col>50</xdr:col>
      <xdr:colOff>114300</xdr:colOff>
      <xdr:row>40</xdr:row>
      <xdr:rowOff>53340</xdr:rowOff>
    </xdr:to>
    <xdr:cxnSp macro="">
      <xdr:nvCxnSpPr>
        <xdr:cNvPr id="134" name="直線コネクタ 133">
          <a:extLst>
            <a:ext uri="{FF2B5EF4-FFF2-40B4-BE49-F238E27FC236}">
              <a16:creationId xmlns:a16="http://schemas.microsoft.com/office/drawing/2014/main" id="{1C64B7EB-CE4D-4F5A-BB0A-6E4F040C5BA4}"/>
            </a:ext>
          </a:extLst>
        </xdr:cNvPr>
        <xdr:cNvCxnSpPr/>
      </xdr:nvCxnSpPr>
      <xdr:spPr>
        <a:xfrm flipV="1">
          <a:off x="7889240" y="6908673"/>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xdr:rowOff>
    </xdr:from>
    <xdr:to>
      <xdr:col>41</xdr:col>
      <xdr:colOff>101600</xdr:colOff>
      <xdr:row>40</xdr:row>
      <xdr:rowOff>108712</xdr:rowOff>
    </xdr:to>
    <xdr:sp macro="" textlink="">
      <xdr:nvSpPr>
        <xdr:cNvPr id="135" name="楕円 134">
          <a:extLst>
            <a:ext uri="{FF2B5EF4-FFF2-40B4-BE49-F238E27FC236}">
              <a16:creationId xmlns:a16="http://schemas.microsoft.com/office/drawing/2014/main" id="{6C274E74-F065-4DC2-BA6C-BB78C586B099}"/>
            </a:ext>
          </a:extLst>
        </xdr:cNvPr>
        <xdr:cNvSpPr/>
      </xdr:nvSpPr>
      <xdr:spPr>
        <a:xfrm>
          <a:off x="7029450" y="68670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53340</xdr:rowOff>
    </xdr:from>
    <xdr:to>
      <xdr:col>45</xdr:col>
      <xdr:colOff>177800</xdr:colOff>
      <xdr:row>40</xdr:row>
      <xdr:rowOff>57912</xdr:rowOff>
    </xdr:to>
    <xdr:cxnSp macro="">
      <xdr:nvCxnSpPr>
        <xdr:cNvPr id="136" name="直線コネクタ 135">
          <a:extLst>
            <a:ext uri="{FF2B5EF4-FFF2-40B4-BE49-F238E27FC236}">
              <a16:creationId xmlns:a16="http://schemas.microsoft.com/office/drawing/2014/main" id="{7FB99009-7CDC-4101-B18C-3BD82A22DE0A}"/>
            </a:ext>
          </a:extLst>
        </xdr:cNvPr>
        <xdr:cNvCxnSpPr/>
      </xdr:nvCxnSpPr>
      <xdr:spPr>
        <a:xfrm flipV="1">
          <a:off x="7084060" y="69151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xdr:rowOff>
    </xdr:from>
    <xdr:to>
      <xdr:col>36</xdr:col>
      <xdr:colOff>165100</xdr:colOff>
      <xdr:row>40</xdr:row>
      <xdr:rowOff>113284</xdr:rowOff>
    </xdr:to>
    <xdr:sp macro="" textlink="">
      <xdr:nvSpPr>
        <xdr:cNvPr id="137" name="楕円 136">
          <a:extLst>
            <a:ext uri="{FF2B5EF4-FFF2-40B4-BE49-F238E27FC236}">
              <a16:creationId xmlns:a16="http://schemas.microsoft.com/office/drawing/2014/main" id="{53736C78-BA8A-460D-8AD4-1AF0354C39D4}"/>
            </a:ext>
          </a:extLst>
        </xdr:cNvPr>
        <xdr:cNvSpPr/>
      </xdr:nvSpPr>
      <xdr:spPr>
        <a:xfrm>
          <a:off x="6231890" y="687349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57912</xdr:rowOff>
    </xdr:from>
    <xdr:to>
      <xdr:col>41</xdr:col>
      <xdr:colOff>50800</xdr:colOff>
      <xdr:row>40</xdr:row>
      <xdr:rowOff>62484</xdr:rowOff>
    </xdr:to>
    <xdr:cxnSp macro="">
      <xdr:nvCxnSpPr>
        <xdr:cNvPr id="138" name="直線コネクタ 137">
          <a:extLst>
            <a:ext uri="{FF2B5EF4-FFF2-40B4-BE49-F238E27FC236}">
              <a16:creationId xmlns:a16="http://schemas.microsoft.com/office/drawing/2014/main" id="{EAECE477-03C4-484A-AF9A-CEA9442B9342}"/>
            </a:ext>
          </a:extLst>
        </xdr:cNvPr>
        <xdr:cNvCxnSpPr/>
      </xdr:nvCxnSpPr>
      <xdr:spPr>
        <a:xfrm flipV="1">
          <a:off x="6286500" y="6912102"/>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3B9B3DAC-B989-4E5F-BE92-BFF04F8581EB}"/>
            </a:ext>
          </a:extLst>
        </xdr:cNvPr>
        <xdr:cNvSpPr txBox="1"/>
      </xdr:nvSpPr>
      <xdr:spPr>
        <a:xfrm>
          <a:off x="8454467" y="655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1C33B6FE-2EFA-4021-9984-DCEE225A05E4}"/>
            </a:ext>
          </a:extLst>
        </xdr:cNvPr>
        <xdr:cNvSpPr txBox="1"/>
      </xdr:nvSpPr>
      <xdr:spPr>
        <a:xfrm>
          <a:off x="7673417"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3F9DC019-5ECF-45A9-A3FB-4B7CFC15C748}"/>
            </a:ext>
          </a:extLst>
        </xdr:cNvPr>
        <xdr:cNvSpPr txBox="1"/>
      </xdr:nvSpPr>
      <xdr:spPr>
        <a:xfrm>
          <a:off x="6866332" y="654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81806E8A-91F7-46C1-BC53-CC7488E09F4D}"/>
            </a:ext>
          </a:extLst>
        </xdr:cNvPr>
        <xdr:cNvSpPr txBox="1"/>
      </xdr:nvSpPr>
      <xdr:spPr>
        <a:xfrm>
          <a:off x="6068772" y="653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90695</xdr:rowOff>
    </xdr:from>
    <xdr:ext cx="469744" cy="259045"/>
    <xdr:sp macro="" textlink="">
      <xdr:nvSpPr>
        <xdr:cNvPr id="143" name="n_1mainValue【図書館】&#10;一人当たり面積">
          <a:extLst>
            <a:ext uri="{FF2B5EF4-FFF2-40B4-BE49-F238E27FC236}">
              <a16:creationId xmlns:a16="http://schemas.microsoft.com/office/drawing/2014/main" id="{28B0833B-65CE-4FE5-9C30-A5F269D4B326}"/>
            </a:ext>
          </a:extLst>
        </xdr:cNvPr>
        <xdr:cNvSpPr txBox="1"/>
      </xdr:nvSpPr>
      <xdr:spPr>
        <a:xfrm>
          <a:off x="845446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4" name="n_2mainValue【図書館】&#10;一人当たり面積">
          <a:extLst>
            <a:ext uri="{FF2B5EF4-FFF2-40B4-BE49-F238E27FC236}">
              <a16:creationId xmlns:a16="http://schemas.microsoft.com/office/drawing/2014/main" id="{EA8BC75E-1437-483A-BC43-CD67DE2D5187}"/>
            </a:ext>
          </a:extLst>
        </xdr:cNvPr>
        <xdr:cNvSpPr txBox="1"/>
      </xdr:nvSpPr>
      <xdr:spPr>
        <a:xfrm>
          <a:off x="767341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99839</xdr:rowOff>
    </xdr:from>
    <xdr:ext cx="469744" cy="259045"/>
    <xdr:sp macro="" textlink="">
      <xdr:nvSpPr>
        <xdr:cNvPr id="145" name="n_3mainValue【図書館】&#10;一人当たり面積">
          <a:extLst>
            <a:ext uri="{FF2B5EF4-FFF2-40B4-BE49-F238E27FC236}">
              <a16:creationId xmlns:a16="http://schemas.microsoft.com/office/drawing/2014/main" id="{D3ADCEA5-E41F-44B1-B3F4-49DF80560D26}"/>
            </a:ext>
          </a:extLst>
        </xdr:cNvPr>
        <xdr:cNvSpPr txBox="1"/>
      </xdr:nvSpPr>
      <xdr:spPr>
        <a:xfrm>
          <a:off x="6866332" y="695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104411</xdr:rowOff>
    </xdr:from>
    <xdr:ext cx="469744" cy="259045"/>
    <xdr:sp macro="" textlink="">
      <xdr:nvSpPr>
        <xdr:cNvPr id="146" name="n_4mainValue【図書館】&#10;一人当たり面積">
          <a:extLst>
            <a:ext uri="{FF2B5EF4-FFF2-40B4-BE49-F238E27FC236}">
              <a16:creationId xmlns:a16="http://schemas.microsoft.com/office/drawing/2014/main" id="{BBDAC0FA-E8C9-44DB-A7EF-522FD4D2CBB3}"/>
            </a:ext>
          </a:extLst>
        </xdr:cNvPr>
        <xdr:cNvSpPr txBox="1"/>
      </xdr:nvSpPr>
      <xdr:spPr>
        <a:xfrm>
          <a:off x="6068772" y="696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B8BE659-9EBC-4B72-945C-D99C4A760B5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AAD0C27-17E5-46D3-893E-2F1C5AB4F14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3241000-D7EE-4E21-BBB5-4D0AFF0D94C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DA717E3-5478-4773-AA5A-673E7A360FA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8D3203E-A946-49EE-A2A2-5981E7BE2B1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1D448BC-7FEA-4E56-B467-C840BB50C50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8B10A2A-F8EB-4B68-B854-2B555D63D14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4907F12-31F2-402B-88CF-37BEE20EE4F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0727844-68E6-4FA8-AAFD-0B6109B8A3B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2A4F5BF-4FCA-40FA-A783-6DC9A4D515F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88BEEEF-AD5F-48F1-BE18-8B540D6EE20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5E1056A-D083-48C4-ABB6-B1B3B800143B}"/>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C19AF0E-D047-4726-A9C5-61A88D68266D}"/>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168E502-1F50-4C3A-BCC4-77C99D8B0907}"/>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31E99BF-1A9D-4765-AB48-4E40F608B5D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6EBBE2A-83E1-4CDF-B741-47B66A216316}"/>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E79BB11-D03B-4A3F-867A-0242C328979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F22C6DC-684C-4BC1-A8D1-7A0D3D85C05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38A4944-F22B-4872-8E95-7585C295447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BD9D869-2B22-4FDB-A60B-3D0557A8F11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7F75E27-23B0-4354-AF13-7252D9AA90EC}"/>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AD5F1F2-8239-4F06-81C1-A177ACCE3EB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44C08A4-D7D8-43AC-A291-E16BBC796ACC}"/>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7A4566F-20AE-4704-9A89-1EC10202696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69664E0-2FE9-4F43-A8C1-39D6AB9F0ECF}"/>
            </a:ext>
          </a:extLst>
        </xdr:cNvPr>
        <xdr:cNvCxnSpPr/>
      </xdr:nvCxnSpPr>
      <xdr:spPr>
        <a:xfrm flipV="1">
          <a:off x="4173855" y="95592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080BD2D-75C6-48D0-81A8-4B9206E81BF3}"/>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F93AA051-4981-4DA6-A9EF-DEAE829FE6FF}"/>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1F8438D-7A75-4988-920D-6445D2B078AC}"/>
            </a:ext>
          </a:extLst>
        </xdr:cNvPr>
        <xdr:cNvSpPr txBox="1"/>
      </xdr:nvSpPr>
      <xdr:spPr>
        <a:xfrm>
          <a:off x="4212590" y="934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3D38D68C-30CB-48EB-AEC4-612A52C3A579}"/>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B3F7C2FD-D303-43E9-B82D-E6436D573511}"/>
            </a:ext>
          </a:extLst>
        </xdr:cNvPr>
        <xdr:cNvSpPr txBox="1"/>
      </xdr:nvSpPr>
      <xdr:spPr>
        <a:xfrm>
          <a:off x="421259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B53B1043-621C-4A5A-8729-A42936667728}"/>
            </a:ext>
          </a:extLst>
        </xdr:cNvPr>
        <xdr:cNvSpPr/>
      </xdr:nvSpPr>
      <xdr:spPr>
        <a:xfrm>
          <a:off x="413131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F35C6B8B-7AD0-4F02-806D-6B1E26EE682E}"/>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F53FEB18-4251-4382-802A-08AA782BBA6D}"/>
            </a:ext>
          </a:extLst>
        </xdr:cNvPr>
        <xdr:cNvSpPr/>
      </xdr:nvSpPr>
      <xdr:spPr>
        <a:xfrm>
          <a:off x="2571750" y="103600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C03B0B34-5688-4999-B988-B5E134546891}"/>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9692A0C8-F3F1-4F17-B44A-72C0CA049FF9}"/>
            </a:ext>
          </a:extLst>
        </xdr:cNvPr>
        <xdr:cNvSpPr/>
      </xdr:nvSpPr>
      <xdr:spPr>
        <a:xfrm>
          <a:off x="988060" y="10295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DCFFE7B-BA19-481E-A03F-598A5AB8E8C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1E16D97-0748-4FA9-BD87-22D6748232D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AA56936-AE73-42EA-8233-25BD01EEEC7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04C7289-EBD6-4782-B372-EE836895943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11A75AF-0EA4-474D-8CC1-CE7C9D821BC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7" name="楕円 186">
          <a:extLst>
            <a:ext uri="{FF2B5EF4-FFF2-40B4-BE49-F238E27FC236}">
              <a16:creationId xmlns:a16="http://schemas.microsoft.com/office/drawing/2014/main" id="{ADD7B25D-AC5C-4CD2-A7C0-D7E07F7EAEFC}"/>
            </a:ext>
          </a:extLst>
        </xdr:cNvPr>
        <xdr:cNvSpPr/>
      </xdr:nvSpPr>
      <xdr:spPr>
        <a:xfrm>
          <a:off x="4131310" y="102933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27322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248AF0C-B03F-4915-AD2B-985BEC825FF9}"/>
            </a:ext>
          </a:extLst>
        </xdr:cNvPr>
        <xdr:cNvSpPr txBox="1"/>
      </xdr:nvSpPr>
      <xdr:spPr>
        <a:xfrm>
          <a:off x="4212590"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139700</xdr:rowOff>
    </xdr:from>
    <xdr:to>
      <xdr:col>20</xdr:col>
      <xdr:colOff>38100</xdr:colOff>
      <xdr:row>60</xdr:row>
      <xdr:rowOff>69850</xdr:rowOff>
    </xdr:to>
    <xdr:sp macro="" textlink="">
      <xdr:nvSpPr>
        <xdr:cNvPr id="189" name="楕円 188">
          <a:extLst>
            <a:ext uri="{FF2B5EF4-FFF2-40B4-BE49-F238E27FC236}">
              <a16:creationId xmlns:a16="http://schemas.microsoft.com/office/drawing/2014/main" id="{46AE1D5A-B6C7-463D-B149-05BD79CB4C4C}"/>
            </a:ext>
          </a:extLst>
        </xdr:cNvPr>
        <xdr:cNvSpPr/>
      </xdr:nvSpPr>
      <xdr:spPr>
        <a:xfrm>
          <a:off x="3388360" y="102514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19050</xdr:rowOff>
    </xdr:from>
    <xdr:to>
      <xdr:col>24</xdr:col>
      <xdr:colOff>63500</xdr:colOff>
      <xdr:row>60</xdr:row>
      <xdr:rowOff>55245</xdr:rowOff>
    </xdr:to>
    <xdr:cxnSp macro="">
      <xdr:nvCxnSpPr>
        <xdr:cNvPr id="190" name="直線コネクタ 189">
          <a:extLst>
            <a:ext uri="{FF2B5EF4-FFF2-40B4-BE49-F238E27FC236}">
              <a16:creationId xmlns:a16="http://schemas.microsoft.com/office/drawing/2014/main" id="{65677305-986A-4006-AD6A-AA0FE34267C5}"/>
            </a:ext>
          </a:extLst>
        </xdr:cNvPr>
        <xdr:cNvCxnSpPr/>
      </xdr:nvCxnSpPr>
      <xdr:spPr>
        <a:xfrm>
          <a:off x="3431540" y="10302240"/>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95885</xdr:rowOff>
    </xdr:from>
    <xdr:to>
      <xdr:col>15</xdr:col>
      <xdr:colOff>101600</xdr:colOff>
      <xdr:row>60</xdr:row>
      <xdr:rowOff>26035</xdr:rowOff>
    </xdr:to>
    <xdr:sp macro="" textlink="">
      <xdr:nvSpPr>
        <xdr:cNvPr id="191" name="楕円 190">
          <a:extLst>
            <a:ext uri="{FF2B5EF4-FFF2-40B4-BE49-F238E27FC236}">
              <a16:creationId xmlns:a16="http://schemas.microsoft.com/office/drawing/2014/main" id="{F8F53C63-239B-4774-83A5-47ED6E782E89}"/>
            </a:ext>
          </a:extLst>
        </xdr:cNvPr>
        <xdr:cNvSpPr/>
      </xdr:nvSpPr>
      <xdr:spPr>
        <a:xfrm>
          <a:off x="2571750" y="10207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146685</xdr:rowOff>
    </xdr:from>
    <xdr:to>
      <xdr:col>19</xdr:col>
      <xdr:colOff>177800</xdr:colOff>
      <xdr:row>60</xdr:row>
      <xdr:rowOff>19050</xdr:rowOff>
    </xdr:to>
    <xdr:cxnSp macro="">
      <xdr:nvCxnSpPr>
        <xdr:cNvPr id="192" name="直線コネクタ 191">
          <a:extLst>
            <a:ext uri="{FF2B5EF4-FFF2-40B4-BE49-F238E27FC236}">
              <a16:creationId xmlns:a16="http://schemas.microsoft.com/office/drawing/2014/main" id="{97A98C9B-08EE-4BC0-9A56-797776E35EAB}"/>
            </a:ext>
          </a:extLst>
        </xdr:cNvPr>
        <xdr:cNvCxnSpPr/>
      </xdr:nvCxnSpPr>
      <xdr:spPr>
        <a:xfrm>
          <a:off x="2626360" y="1026033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93" name="楕円 192">
          <a:extLst>
            <a:ext uri="{FF2B5EF4-FFF2-40B4-BE49-F238E27FC236}">
              <a16:creationId xmlns:a16="http://schemas.microsoft.com/office/drawing/2014/main" id="{5FA9150C-F14E-40F6-AF98-84F280835FD4}"/>
            </a:ext>
          </a:extLst>
        </xdr:cNvPr>
        <xdr:cNvSpPr/>
      </xdr:nvSpPr>
      <xdr:spPr>
        <a:xfrm>
          <a:off x="1774190" y="101714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102870</xdr:rowOff>
    </xdr:from>
    <xdr:to>
      <xdr:col>15</xdr:col>
      <xdr:colOff>50800</xdr:colOff>
      <xdr:row>59</xdr:row>
      <xdr:rowOff>146685</xdr:rowOff>
    </xdr:to>
    <xdr:cxnSp macro="">
      <xdr:nvCxnSpPr>
        <xdr:cNvPr id="194" name="直線コネクタ 193">
          <a:extLst>
            <a:ext uri="{FF2B5EF4-FFF2-40B4-BE49-F238E27FC236}">
              <a16:creationId xmlns:a16="http://schemas.microsoft.com/office/drawing/2014/main" id="{F1274879-3368-4B83-A80B-DC45A2D2B1DE}"/>
            </a:ext>
          </a:extLst>
        </xdr:cNvPr>
        <xdr:cNvCxnSpPr/>
      </xdr:nvCxnSpPr>
      <xdr:spPr>
        <a:xfrm>
          <a:off x="1828800" y="1021651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33020</xdr:rowOff>
    </xdr:from>
    <xdr:to>
      <xdr:col>6</xdr:col>
      <xdr:colOff>38100</xdr:colOff>
      <xdr:row>59</xdr:row>
      <xdr:rowOff>134620</xdr:rowOff>
    </xdr:to>
    <xdr:sp macro="" textlink="">
      <xdr:nvSpPr>
        <xdr:cNvPr id="195" name="楕円 194">
          <a:extLst>
            <a:ext uri="{FF2B5EF4-FFF2-40B4-BE49-F238E27FC236}">
              <a16:creationId xmlns:a16="http://schemas.microsoft.com/office/drawing/2014/main" id="{85B009C7-868D-4629-951A-8075C011EC4C}"/>
            </a:ext>
          </a:extLst>
        </xdr:cNvPr>
        <xdr:cNvSpPr/>
      </xdr:nvSpPr>
      <xdr:spPr>
        <a:xfrm>
          <a:off x="988060" y="101466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83820</xdr:rowOff>
    </xdr:from>
    <xdr:to>
      <xdr:col>10</xdr:col>
      <xdr:colOff>114300</xdr:colOff>
      <xdr:row>59</xdr:row>
      <xdr:rowOff>102870</xdr:rowOff>
    </xdr:to>
    <xdr:cxnSp macro="">
      <xdr:nvCxnSpPr>
        <xdr:cNvPr id="196" name="直線コネクタ 195">
          <a:extLst>
            <a:ext uri="{FF2B5EF4-FFF2-40B4-BE49-F238E27FC236}">
              <a16:creationId xmlns:a16="http://schemas.microsoft.com/office/drawing/2014/main" id="{8EF1C328-9A1A-4925-B27B-944280490CEA}"/>
            </a:ext>
          </a:extLst>
        </xdr:cNvPr>
        <xdr:cNvCxnSpPr/>
      </xdr:nvCxnSpPr>
      <xdr:spPr>
        <a:xfrm>
          <a:off x="1031240" y="1020127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136F8729-FCE8-4D29-8EEA-0D9F83601604}"/>
            </a:ext>
          </a:extLst>
        </xdr:cNvPr>
        <xdr:cNvSpPr txBox="1"/>
      </xdr:nvSpPr>
      <xdr:spPr>
        <a:xfrm>
          <a:off x="32391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98" name="n_2aveValue【体育館・プール】&#10;有形固定資産減価償却率">
          <a:extLst>
            <a:ext uri="{FF2B5EF4-FFF2-40B4-BE49-F238E27FC236}">
              <a16:creationId xmlns:a16="http://schemas.microsoft.com/office/drawing/2014/main" id="{C3B760C1-35B3-4BC8-8D61-E4B7C6EA917C}"/>
            </a:ext>
          </a:extLst>
        </xdr:cNvPr>
        <xdr:cNvSpPr txBox="1"/>
      </xdr:nvSpPr>
      <xdr:spPr>
        <a:xfrm>
          <a:off x="24390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9" name="n_3aveValue【体育館・プール】&#10;有形固定資産減価償却率">
          <a:extLst>
            <a:ext uri="{FF2B5EF4-FFF2-40B4-BE49-F238E27FC236}">
              <a16:creationId xmlns:a16="http://schemas.microsoft.com/office/drawing/2014/main" id="{E6C90390-EB90-407B-AB0B-40B0053215F4}"/>
            </a:ext>
          </a:extLst>
        </xdr:cNvPr>
        <xdr:cNvSpPr txBox="1"/>
      </xdr:nvSpPr>
      <xdr:spPr>
        <a:xfrm>
          <a:off x="164148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200" name="n_4aveValue【体育館・プール】&#10;有形固定資産減価償却率">
          <a:extLst>
            <a:ext uri="{FF2B5EF4-FFF2-40B4-BE49-F238E27FC236}">
              <a16:creationId xmlns:a16="http://schemas.microsoft.com/office/drawing/2014/main" id="{5996509D-08E7-404B-AB34-1F0EA8D3A235}"/>
            </a:ext>
          </a:extLst>
        </xdr:cNvPr>
        <xdr:cNvSpPr txBox="1"/>
      </xdr:nvSpPr>
      <xdr:spPr>
        <a:xfrm>
          <a:off x="85535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86377</xdr:rowOff>
    </xdr:from>
    <xdr:ext cx="405111" cy="259045"/>
    <xdr:sp macro="" textlink="">
      <xdr:nvSpPr>
        <xdr:cNvPr id="201" name="n_1mainValue【体育館・プール】&#10;有形固定資産減価償却率">
          <a:extLst>
            <a:ext uri="{FF2B5EF4-FFF2-40B4-BE49-F238E27FC236}">
              <a16:creationId xmlns:a16="http://schemas.microsoft.com/office/drawing/2014/main" id="{BCEABA92-CA19-4DDF-96B7-FFC0DF6CA68A}"/>
            </a:ext>
          </a:extLst>
        </xdr:cNvPr>
        <xdr:cNvSpPr txBox="1"/>
      </xdr:nvSpPr>
      <xdr:spPr>
        <a:xfrm>
          <a:off x="32391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42562</xdr:rowOff>
    </xdr:from>
    <xdr:ext cx="405111" cy="259045"/>
    <xdr:sp macro="" textlink="">
      <xdr:nvSpPr>
        <xdr:cNvPr id="202" name="n_2mainValue【体育館・プール】&#10;有形固定資産減価償却率">
          <a:extLst>
            <a:ext uri="{FF2B5EF4-FFF2-40B4-BE49-F238E27FC236}">
              <a16:creationId xmlns:a16="http://schemas.microsoft.com/office/drawing/2014/main" id="{62A9F46F-6C5E-4D11-A857-A5D6238A933D}"/>
            </a:ext>
          </a:extLst>
        </xdr:cNvPr>
        <xdr:cNvSpPr txBox="1"/>
      </xdr:nvSpPr>
      <xdr:spPr>
        <a:xfrm>
          <a:off x="24390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203" name="n_3mainValue【体育館・プール】&#10;有形固定資産減価償却率">
          <a:extLst>
            <a:ext uri="{FF2B5EF4-FFF2-40B4-BE49-F238E27FC236}">
              <a16:creationId xmlns:a16="http://schemas.microsoft.com/office/drawing/2014/main" id="{B380826F-B6C4-48BE-98A3-F54F54532604}"/>
            </a:ext>
          </a:extLst>
        </xdr:cNvPr>
        <xdr:cNvSpPr txBox="1"/>
      </xdr:nvSpPr>
      <xdr:spPr>
        <a:xfrm>
          <a:off x="164148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151147</xdr:rowOff>
    </xdr:from>
    <xdr:ext cx="405111" cy="259045"/>
    <xdr:sp macro="" textlink="">
      <xdr:nvSpPr>
        <xdr:cNvPr id="204" name="n_4mainValue【体育館・プール】&#10;有形固定資産減価償却率">
          <a:extLst>
            <a:ext uri="{FF2B5EF4-FFF2-40B4-BE49-F238E27FC236}">
              <a16:creationId xmlns:a16="http://schemas.microsoft.com/office/drawing/2014/main" id="{566AF08F-3F88-49E9-8DD1-DEA378ABF2D8}"/>
            </a:ext>
          </a:extLst>
        </xdr:cNvPr>
        <xdr:cNvSpPr txBox="1"/>
      </xdr:nvSpPr>
      <xdr:spPr>
        <a:xfrm>
          <a:off x="85535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1510234-527B-4817-9643-531058FFE60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2207747-4E2B-459C-A932-8CFCCF5640D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6EC7627-D0D4-42E8-873A-3E7155A8F44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EF48BAE-5AEC-41FA-B8DB-83D84B707D9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85BA776-FCA7-4A99-B6DB-63854DAF863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94D95DE-E847-4B42-9B84-4D5923967F3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8381B3B-66A3-42DA-9244-21B8EF0770C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5DAAA5F-3AC9-4070-9F94-E54B81CA605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28ABDF7-22B2-4D35-858C-815DA671842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850CE8A-AA70-4F11-9BF7-562F98F2D58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1B89161C-28F5-4D1B-B2B4-552FD6F812E0}"/>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7897007D-243C-4AA9-B9B2-8EFA16F6B1DE}"/>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4C226857-13C5-478F-9847-F019912F6D27}"/>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24440F0C-3476-4E51-A82C-5AED6ACE8FC2}"/>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39DA2D4B-E00B-4E6F-8AAE-5A02F5D4E053}"/>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18A55179-726F-4C36-9541-C61DE4A0507D}"/>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9FFB2F48-8D4D-461C-8A8F-AD4FBDF7B3B2}"/>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E5242032-C38F-439D-AD84-AC2B5B7433FF}"/>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7C85B93-335D-464B-A2FD-03601B547AA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D5C54CE3-AF48-4DB9-B580-E712E6AEB792}"/>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500115F-8C3F-40BB-985C-43EAE598BDC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3BF51095-20EC-4DE0-936C-248E4E9F6691}"/>
            </a:ext>
          </a:extLst>
        </xdr:cNvPr>
        <xdr:cNvCxnSpPr/>
      </xdr:nvCxnSpPr>
      <xdr:spPr>
        <a:xfrm flipV="1">
          <a:off x="9429115" y="9565691"/>
          <a:ext cx="0" cy="1387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F5E0CDC3-3A77-43DE-A882-61F5860B0E30}"/>
            </a:ext>
          </a:extLst>
        </xdr:cNvPr>
        <xdr:cNvSpPr txBox="1"/>
      </xdr:nvSpPr>
      <xdr:spPr>
        <a:xfrm>
          <a:off x="946785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BDF91B42-A987-4C31-97D4-321DA47A3D4C}"/>
            </a:ext>
          </a:extLst>
        </xdr:cNvPr>
        <xdr:cNvCxnSpPr/>
      </xdr:nvCxnSpPr>
      <xdr:spPr>
        <a:xfrm>
          <a:off x="9356090" y="10953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9287A1FE-337B-4BAE-8A09-72AC1478E27E}"/>
            </a:ext>
          </a:extLst>
        </xdr:cNvPr>
        <xdr:cNvSpPr txBox="1"/>
      </xdr:nvSpPr>
      <xdr:spPr>
        <a:xfrm>
          <a:off x="946785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374D714E-B588-45F8-A0E2-A63F26D02210}"/>
            </a:ext>
          </a:extLst>
        </xdr:cNvPr>
        <xdr:cNvCxnSpPr/>
      </xdr:nvCxnSpPr>
      <xdr:spPr>
        <a:xfrm>
          <a:off x="9356090" y="95656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86347F5A-B04F-4419-819B-9F2C1797459E}"/>
            </a:ext>
          </a:extLst>
        </xdr:cNvPr>
        <xdr:cNvSpPr txBox="1"/>
      </xdr:nvSpPr>
      <xdr:spPr>
        <a:xfrm>
          <a:off x="9467850" y="10542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A190122D-D1A0-45C8-957A-5EDCE48293BD}"/>
            </a:ext>
          </a:extLst>
        </xdr:cNvPr>
        <xdr:cNvSpPr/>
      </xdr:nvSpPr>
      <xdr:spPr>
        <a:xfrm>
          <a:off x="9394190" y="10559822"/>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53D75F11-9742-43B2-B292-971450E18C48}"/>
            </a:ext>
          </a:extLst>
        </xdr:cNvPr>
        <xdr:cNvSpPr/>
      </xdr:nvSpPr>
      <xdr:spPr>
        <a:xfrm>
          <a:off x="8632190" y="1057917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B390103D-3976-4A10-8AA7-205CFE75A0DA}"/>
            </a:ext>
          </a:extLst>
        </xdr:cNvPr>
        <xdr:cNvSpPr/>
      </xdr:nvSpPr>
      <xdr:spPr>
        <a:xfrm>
          <a:off x="7846060" y="105717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17C44791-8918-4C1C-90D6-101781F6D607}"/>
            </a:ext>
          </a:extLst>
        </xdr:cNvPr>
        <xdr:cNvSpPr/>
      </xdr:nvSpPr>
      <xdr:spPr>
        <a:xfrm>
          <a:off x="7029450" y="105717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3362054C-FC12-4B54-A2E0-E299D3527157}"/>
            </a:ext>
          </a:extLst>
        </xdr:cNvPr>
        <xdr:cNvSpPr/>
      </xdr:nvSpPr>
      <xdr:spPr>
        <a:xfrm>
          <a:off x="6231890" y="105542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396EE16-8F39-42B3-B62F-3C8A387B06B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DB6A9D4-7F19-4784-B045-451FF88AE6E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0E07048-B9A8-4E93-BB23-DB1708A4B09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861F7CB-B811-47B5-87CB-DF9EAC39C4F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555B574-F159-42FA-A033-61DB022B61F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91389</xdr:rowOff>
    </xdr:from>
    <xdr:to>
      <xdr:col>55</xdr:col>
      <xdr:colOff>50800</xdr:colOff>
      <xdr:row>62</xdr:row>
      <xdr:rowOff>21539</xdr:rowOff>
    </xdr:to>
    <xdr:sp macro="" textlink="">
      <xdr:nvSpPr>
        <xdr:cNvPr id="242" name="楕円 241">
          <a:extLst>
            <a:ext uri="{FF2B5EF4-FFF2-40B4-BE49-F238E27FC236}">
              <a16:creationId xmlns:a16="http://schemas.microsoft.com/office/drawing/2014/main" id="{AECACAE0-1721-44AF-930E-AF7D6937BCB0}"/>
            </a:ext>
          </a:extLst>
        </xdr:cNvPr>
        <xdr:cNvSpPr/>
      </xdr:nvSpPr>
      <xdr:spPr>
        <a:xfrm>
          <a:off x="9394190" y="10553649"/>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114266</xdr:rowOff>
    </xdr:from>
    <xdr:ext cx="469744" cy="259045"/>
    <xdr:sp macro="" textlink="">
      <xdr:nvSpPr>
        <xdr:cNvPr id="243" name="【体育館・プール】&#10;一人当たり面積該当値テキスト">
          <a:extLst>
            <a:ext uri="{FF2B5EF4-FFF2-40B4-BE49-F238E27FC236}">
              <a16:creationId xmlns:a16="http://schemas.microsoft.com/office/drawing/2014/main" id="{CFEA2051-AEA3-4EFA-913A-C5C771E7DF0C}"/>
            </a:ext>
          </a:extLst>
        </xdr:cNvPr>
        <xdr:cNvSpPr txBox="1"/>
      </xdr:nvSpPr>
      <xdr:spPr>
        <a:xfrm>
          <a:off x="9467850" y="1040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99619</xdr:rowOff>
    </xdr:from>
    <xdr:to>
      <xdr:col>50</xdr:col>
      <xdr:colOff>165100</xdr:colOff>
      <xdr:row>62</xdr:row>
      <xdr:rowOff>29769</xdr:rowOff>
    </xdr:to>
    <xdr:sp macro="" textlink="">
      <xdr:nvSpPr>
        <xdr:cNvPr id="244" name="楕円 243">
          <a:extLst>
            <a:ext uri="{FF2B5EF4-FFF2-40B4-BE49-F238E27FC236}">
              <a16:creationId xmlns:a16="http://schemas.microsoft.com/office/drawing/2014/main" id="{62FDD05D-414A-4F8F-95E1-391FEFFA7EB1}"/>
            </a:ext>
          </a:extLst>
        </xdr:cNvPr>
        <xdr:cNvSpPr/>
      </xdr:nvSpPr>
      <xdr:spPr>
        <a:xfrm>
          <a:off x="8632190" y="105542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142189</xdr:rowOff>
    </xdr:from>
    <xdr:to>
      <xdr:col>55</xdr:col>
      <xdr:colOff>0</xdr:colOff>
      <xdr:row>61</xdr:row>
      <xdr:rowOff>150419</xdr:rowOff>
    </xdr:to>
    <xdr:cxnSp macro="">
      <xdr:nvCxnSpPr>
        <xdr:cNvPr id="245" name="直線コネクタ 244">
          <a:extLst>
            <a:ext uri="{FF2B5EF4-FFF2-40B4-BE49-F238E27FC236}">
              <a16:creationId xmlns:a16="http://schemas.microsoft.com/office/drawing/2014/main" id="{7C03DAE6-7514-4455-8A94-ABB63F604088}"/>
            </a:ext>
          </a:extLst>
        </xdr:cNvPr>
        <xdr:cNvCxnSpPr/>
      </xdr:nvCxnSpPr>
      <xdr:spPr>
        <a:xfrm flipV="1">
          <a:off x="8686800" y="10598734"/>
          <a:ext cx="74295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106020</xdr:rowOff>
    </xdr:from>
    <xdr:to>
      <xdr:col>46</xdr:col>
      <xdr:colOff>38100</xdr:colOff>
      <xdr:row>62</xdr:row>
      <xdr:rowOff>36170</xdr:rowOff>
    </xdr:to>
    <xdr:sp macro="" textlink="">
      <xdr:nvSpPr>
        <xdr:cNvPr id="246" name="楕円 245">
          <a:extLst>
            <a:ext uri="{FF2B5EF4-FFF2-40B4-BE49-F238E27FC236}">
              <a16:creationId xmlns:a16="http://schemas.microsoft.com/office/drawing/2014/main" id="{AB440662-1E5C-48E4-96AF-BAE7FBDF72FE}"/>
            </a:ext>
          </a:extLst>
        </xdr:cNvPr>
        <xdr:cNvSpPr/>
      </xdr:nvSpPr>
      <xdr:spPr>
        <a:xfrm>
          <a:off x="7846060" y="10562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150419</xdr:rowOff>
    </xdr:from>
    <xdr:to>
      <xdr:col>50</xdr:col>
      <xdr:colOff>114300</xdr:colOff>
      <xdr:row>61</xdr:row>
      <xdr:rowOff>156820</xdr:rowOff>
    </xdr:to>
    <xdr:cxnSp macro="">
      <xdr:nvCxnSpPr>
        <xdr:cNvPr id="247" name="直線コネクタ 246">
          <a:extLst>
            <a:ext uri="{FF2B5EF4-FFF2-40B4-BE49-F238E27FC236}">
              <a16:creationId xmlns:a16="http://schemas.microsoft.com/office/drawing/2014/main" id="{86E9746E-3B6B-4CAB-B309-F705020BEC3F}"/>
            </a:ext>
          </a:extLst>
        </xdr:cNvPr>
        <xdr:cNvCxnSpPr/>
      </xdr:nvCxnSpPr>
      <xdr:spPr>
        <a:xfrm flipV="1">
          <a:off x="7889240" y="10608869"/>
          <a:ext cx="79756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111506</xdr:rowOff>
    </xdr:from>
    <xdr:to>
      <xdr:col>41</xdr:col>
      <xdr:colOff>101600</xdr:colOff>
      <xdr:row>62</xdr:row>
      <xdr:rowOff>41656</xdr:rowOff>
    </xdr:to>
    <xdr:sp macro="" textlink="">
      <xdr:nvSpPr>
        <xdr:cNvPr id="248" name="楕円 247">
          <a:extLst>
            <a:ext uri="{FF2B5EF4-FFF2-40B4-BE49-F238E27FC236}">
              <a16:creationId xmlns:a16="http://schemas.microsoft.com/office/drawing/2014/main" id="{C12801B3-1A25-43F6-9E9B-45323F187417}"/>
            </a:ext>
          </a:extLst>
        </xdr:cNvPr>
        <xdr:cNvSpPr/>
      </xdr:nvSpPr>
      <xdr:spPr>
        <a:xfrm>
          <a:off x="7029450" y="105699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156820</xdr:rowOff>
    </xdr:from>
    <xdr:to>
      <xdr:col>45</xdr:col>
      <xdr:colOff>177800</xdr:colOff>
      <xdr:row>61</xdr:row>
      <xdr:rowOff>162306</xdr:rowOff>
    </xdr:to>
    <xdr:cxnSp macro="">
      <xdr:nvCxnSpPr>
        <xdr:cNvPr id="249" name="直線コネクタ 248">
          <a:extLst>
            <a:ext uri="{FF2B5EF4-FFF2-40B4-BE49-F238E27FC236}">
              <a16:creationId xmlns:a16="http://schemas.microsoft.com/office/drawing/2014/main" id="{54DC5B6D-398C-46A1-8647-7DD9BEDA8F8A}"/>
            </a:ext>
          </a:extLst>
        </xdr:cNvPr>
        <xdr:cNvCxnSpPr/>
      </xdr:nvCxnSpPr>
      <xdr:spPr>
        <a:xfrm flipV="1">
          <a:off x="7084060" y="10617175"/>
          <a:ext cx="80518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116992</xdr:rowOff>
    </xdr:from>
    <xdr:to>
      <xdr:col>36</xdr:col>
      <xdr:colOff>165100</xdr:colOff>
      <xdr:row>62</xdr:row>
      <xdr:rowOff>47142</xdr:rowOff>
    </xdr:to>
    <xdr:sp macro="" textlink="">
      <xdr:nvSpPr>
        <xdr:cNvPr id="250" name="楕円 249">
          <a:extLst>
            <a:ext uri="{FF2B5EF4-FFF2-40B4-BE49-F238E27FC236}">
              <a16:creationId xmlns:a16="http://schemas.microsoft.com/office/drawing/2014/main" id="{CAB0FDE1-1CB1-4A01-BBD4-63E8DC8A9F2D}"/>
            </a:ext>
          </a:extLst>
        </xdr:cNvPr>
        <xdr:cNvSpPr/>
      </xdr:nvSpPr>
      <xdr:spPr>
        <a:xfrm>
          <a:off x="6231890" y="105754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162306</xdr:rowOff>
    </xdr:from>
    <xdr:to>
      <xdr:col>41</xdr:col>
      <xdr:colOff>50800</xdr:colOff>
      <xdr:row>61</xdr:row>
      <xdr:rowOff>167792</xdr:rowOff>
    </xdr:to>
    <xdr:cxnSp macro="">
      <xdr:nvCxnSpPr>
        <xdr:cNvPr id="251" name="直線コネクタ 250">
          <a:extLst>
            <a:ext uri="{FF2B5EF4-FFF2-40B4-BE49-F238E27FC236}">
              <a16:creationId xmlns:a16="http://schemas.microsoft.com/office/drawing/2014/main" id="{7EE360A2-75C6-4743-83C7-F9A62F0F9FF5}"/>
            </a:ext>
          </a:extLst>
        </xdr:cNvPr>
        <xdr:cNvCxnSpPr/>
      </xdr:nvCxnSpPr>
      <xdr:spPr>
        <a:xfrm flipV="1">
          <a:off x="6286500" y="10622661"/>
          <a:ext cx="79756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B5CCAC18-328D-4F85-B046-87E7759FF9FD}"/>
            </a:ext>
          </a:extLst>
        </xdr:cNvPr>
        <xdr:cNvSpPr txBox="1"/>
      </xdr:nvSpPr>
      <xdr:spPr>
        <a:xfrm>
          <a:off x="845446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CC73A745-2464-489D-B0F1-F78FA2CB2A7B}"/>
            </a:ext>
          </a:extLst>
        </xdr:cNvPr>
        <xdr:cNvSpPr txBox="1"/>
      </xdr:nvSpPr>
      <xdr:spPr>
        <a:xfrm>
          <a:off x="767341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9A583DE3-CA45-4C8D-9AB1-607EF19B9B95}"/>
            </a:ext>
          </a:extLst>
        </xdr:cNvPr>
        <xdr:cNvSpPr txBox="1"/>
      </xdr:nvSpPr>
      <xdr:spPr>
        <a:xfrm>
          <a:off x="6866332"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7FEBA415-EA06-4693-868C-C320A6509AE6}"/>
            </a:ext>
          </a:extLst>
        </xdr:cNvPr>
        <xdr:cNvSpPr txBox="1"/>
      </xdr:nvSpPr>
      <xdr:spPr>
        <a:xfrm>
          <a:off x="6068772" y="1033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46296</xdr:rowOff>
    </xdr:from>
    <xdr:ext cx="469744" cy="259045"/>
    <xdr:sp macro="" textlink="">
      <xdr:nvSpPr>
        <xdr:cNvPr id="256" name="n_1mainValue【体育館・プール】&#10;一人当たり面積">
          <a:extLst>
            <a:ext uri="{FF2B5EF4-FFF2-40B4-BE49-F238E27FC236}">
              <a16:creationId xmlns:a16="http://schemas.microsoft.com/office/drawing/2014/main" id="{B163CC55-A11A-405E-9607-CB061923F000}"/>
            </a:ext>
          </a:extLst>
        </xdr:cNvPr>
        <xdr:cNvSpPr txBox="1"/>
      </xdr:nvSpPr>
      <xdr:spPr>
        <a:xfrm>
          <a:off x="8454467" y="1033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52697</xdr:rowOff>
    </xdr:from>
    <xdr:ext cx="469744" cy="259045"/>
    <xdr:sp macro="" textlink="">
      <xdr:nvSpPr>
        <xdr:cNvPr id="257" name="n_2mainValue【体育館・プール】&#10;一人当たり面積">
          <a:extLst>
            <a:ext uri="{FF2B5EF4-FFF2-40B4-BE49-F238E27FC236}">
              <a16:creationId xmlns:a16="http://schemas.microsoft.com/office/drawing/2014/main" id="{D8309D39-4FD9-4B0A-A52B-3C00646F2A4E}"/>
            </a:ext>
          </a:extLst>
        </xdr:cNvPr>
        <xdr:cNvSpPr txBox="1"/>
      </xdr:nvSpPr>
      <xdr:spPr>
        <a:xfrm>
          <a:off x="7673417" y="1034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58183</xdr:rowOff>
    </xdr:from>
    <xdr:ext cx="469744" cy="259045"/>
    <xdr:sp macro="" textlink="">
      <xdr:nvSpPr>
        <xdr:cNvPr id="258" name="n_3mainValue【体育館・プール】&#10;一人当たり面積">
          <a:extLst>
            <a:ext uri="{FF2B5EF4-FFF2-40B4-BE49-F238E27FC236}">
              <a16:creationId xmlns:a16="http://schemas.microsoft.com/office/drawing/2014/main" id="{D11F2A30-80B1-4E3A-8C92-978F1FCB5EFE}"/>
            </a:ext>
          </a:extLst>
        </xdr:cNvPr>
        <xdr:cNvSpPr txBox="1"/>
      </xdr:nvSpPr>
      <xdr:spPr>
        <a:xfrm>
          <a:off x="6866332"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38269</xdr:rowOff>
    </xdr:from>
    <xdr:ext cx="469744" cy="259045"/>
    <xdr:sp macro="" textlink="">
      <xdr:nvSpPr>
        <xdr:cNvPr id="259" name="n_4mainValue【体育館・プール】&#10;一人当たり面積">
          <a:extLst>
            <a:ext uri="{FF2B5EF4-FFF2-40B4-BE49-F238E27FC236}">
              <a16:creationId xmlns:a16="http://schemas.microsoft.com/office/drawing/2014/main" id="{C93EF153-DEBE-46A9-A374-1CCE93DDC73E}"/>
            </a:ext>
          </a:extLst>
        </xdr:cNvPr>
        <xdr:cNvSpPr txBox="1"/>
      </xdr:nvSpPr>
      <xdr:spPr>
        <a:xfrm>
          <a:off x="6068772" y="1066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7E3260E-7D3E-4E4F-AA5B-6F4C5538515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3CF63EF-5314-4D90-A8A6-08ECE0EAA75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51C0B53-126F-4A6A-AABF-29A1FD99957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1FFDDCD-15E0-415A-9DF7-9E3382E3DEC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430BD44-3131-480B-91DD-3DE362C1E72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730B152-BF14-45E5-8CCA-52B7DA6ADDF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7550FF2-1685-438C-8306-3CC37263AE7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971D3C1-9EFF-427B-AF30-06A29E93348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E44D469-7499-47F4-9397-FCD3C6BAE88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E2E75E6-9AFC-4914-97EE-73DF50BA000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AF615B3-1729-4812-927A-8273255918B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23B7C35-7D6A-4CA4-9FD6-3299769ACBC9}"/>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38799781-076B-471B-8A90-A36A6D5DE588}"/>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816EF04-F736-4F9F-84B2-E2474B56C47A}"/>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5B1A6C4-5201-4D26-9F30-0160DE0F3E45}"/>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AB21BCD5-D708-4AB0-A695-5353B3982976}"/>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49D7D3A-C524-4A3A-BC44-8E8CD89C718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6FFA6E11-5544-4D28-9AC5-4A1754FC9AFC}"/>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00589D2-0406-4EB2-8CCC-4AB081E250D3}"/>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A9A97627-286F-4E7E-BE6A-161C059685A9}"/>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289CAD40-E7FE-4985-B260-5C4E30A9E4FB}"/>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2D1DFB2B-6AC3-4895-9E33-1F6EDABF3E2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8FB41F5-5084-4BB8-A770-B6312EDFAB6E}"/>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172E3A9-F798-4DBC-BCF2-9216F618307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B91EFF19-6677-47D3-B231-133DAFCD115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B4CA9283-C9CF-4694-992B-3CD567F05644}"/>
            </a:ext>
          </a:extLst>
        </xdr:cNvPr>
        <xdr:cNvCxnSpPr/>
      </xdr:nvCxnSpPr>
      <xdr:spPr>
        <a:xfrm flipV="1">
          <a:off x="4173855" y="13437053"/>
          <a:ext cx="0" cy="148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94DCE5AD-8E59-4E67-B721-433FD49D63D2}"/>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61C44A31-AF08-44DD-8869-DB4A8E0C84F0}"/>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1780D530-FC70-4E35-B700-594A56BBA012}"/>
            </a:ext>
          </a:extLst>
        </xdr:cNvPr>
        <xdr:cNvSpPr txBox="1"/>
      </xdr:nvSpPr>
      <xdr:spPr>
        <a:xfrm>
          <a:off x="4212590" y="13217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FB34C7BC-25F0-4B3F-8456-386ACD8B101C}"/>
            </a:ext>
          </a:extLst>
        </xdr:cNvPr>
        <xdr:cNvCxnSpPr/>
      </xdr:nvCxnSpPr>
      <xdr:spPr>
        <a:xfrm>
          <a:off x="4112260" y="134370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99AF4DE1-0AAC-47C5-81C8-EAB9691E79C7}"/>
            </a:ext>
          </a:extLst>
        </xdr:cNvPr>
        <xdr:cNvSpPr txBox="1"/>
      </xdr:nvSpPr>
      <xdr:spPr>
        <a:xfrm>
          <a:off x="421259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4C0A1C3F-4438-4920-B2DB-D70BD5088F76}"/>
            </a:ext>
          </a:extLst>
        </xdr:cNvPr>
        <xdr:cNvSpPr/>
      </xdr:nvSpPr>
      <xdr:spPr>
        <a:xfrm>
          <a:off x="413131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0D66BA98-1DA6-412D-9B29-0DD27E7F27B7}"/>
            </a:ext>
          </a:extLst>
        </xdr:cNvPr>
        <xdr:cNvSpPr/>
      </xdr:nvSpPr>
      <xdr:spPr>
        <a:xfrm>
          <a:off x="3388360" y="141768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8BE8F915-6F1A-43C2-A12D-226586806753}"/>
            </a:ext>
          </a:extLst>
        </xdr:cNvPr>
        <xdr:cNvSpPr/>
      </xdr:nvSpPr>
      <xdr:spPr>
        <a:xfrm>
          <a:off x="2571750" y="14211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CBCD2B8E-355A-436B-943E-1FA6EC9F6ABA}"/>
            </a:ext>
          </a:extLst>
        </xdr:cNvPr>
        <xdr:cNvSpPr/>
      </xdr:nvSpPr>
      <xdr:spPr>
        <a:xfrm>
          <a:off x="1774190" y="141634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6820C04E-9C17-461E-8A58-788F278D7988}"/>
            </a:ext>
          </a:extLst>
        </xdr:cNvPr>
        <xdr:cNvSpPr/>
      </xdr:nvSpPr>
      <xdr:spPr>
        <a:xfrm>
          <a:off x="988060" y="1408511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0702F99-CCCD-44C9-8951-14150B589D1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727BC37-6241-468D-9F42-B207002C262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12D6FC2-50C3-4B11-BABA-648B067D363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EDE3938-174F-4576-A0F3-A6D6686AF06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55CE02-39CA-457A-AFB2-8658210AC9A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33020</xdr:rowOff>
    </xdr:from>
    <xdr:to>
      <xdr:col>24</xdr:col>
      <xdr:colOff>114300</xdr:colOff>
      <xdr:row>84</xdr:row>
      <xdr:rowOff>134620</xdr:rowOff>
    </xdr:to>
    <xdr:sp macro="" textlink="">
      <xdr:nvSpPr>
        <xdr:cNvPr id="301" name="楕円 300">
          <a:extLst>
            <a:ext uri="{FF2B5EF4-FFF2-40B4-BE49-F238E27FC236}">
              <a16:creationId xmlns:a16="http://schemas.microsoft.com/office/drawing/2014/main" id="{78DE169A-F22A-491A-8B13-528FAE4C26FE}"/>
            </a:ext>
          </a:extLst>
        </xdr:cNvPr>
        <xdr:cNvSpPr/>
      </xdr:nvSpPr>
      <xdr:spPr>
        <a:xfrm>
          <a:off x="4131310" y="144329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11447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FFDD9D4C-1705-411B-9A62-560532D4B851}"/>
            </a:ext>
          </a:extLst>
        </xdr:cNvPr>
        <xdr:cNvSpPr txBox="1"/>
      </xdr:nvSpPr>
      <xdr:spPr>
        <a:xfrm>
          <a:off x="4212590"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168548</xdr:rowOff>
    </xdr:from>
    <xdr:to>
      <xdr:col>20</xdr:col>
      <xdr:colOff>38100</xdr:colOff>
      <xdr:row>84</xdr:row>
      <xdr:rowOff>98698</xdr:rowOff>
    </xdr:to>
    <xdr:sp macro="" textlink="">
      <xdr:nvSpPr>
        <xdr:cNvPr id="303" name="楕円 302">
          <a:extLst>
            <a:ext uri="{FF2B5EF4-FFF2-40B4-BE49-F238E27FC236}">
              <a16:creationId xmlns:a16="http://schemas.microsoft.com/office/drawing/2014/main" id="{C077F7DA-3680-4D66-8F0D-2C33B05B611D}"/>
            </a:ext>
          </a:extLst>
        </xdr:cNvPr>
        <xdr:cNvSpPr/>
      </xdr:nvSpPr>
      <xdr:spPr>
        <a:xfrm>
          <a:off x="3388360" y="1440270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47898</xdr:rowOff>
    </xdr:from>
    <xdr:to>
      <xdr:col>24</xdr:col>
      <xdr:colOff>63500</xdr:colOff>
      <xdr:row>84</xdr:row>
      <xdr:rowOff>83820</xdr:rowOff>
    </xdr:to>
    <xdr:cxnSp macro="">
      <xdr:nvCxnSpPr>
        <xdr:cNvPr id="304" name="直線コネクタ 303">
          <a:extLst>
            <a:ext uri="{FF2B5EF4-FFF2-40B4-BE49-F238E27FC236}">
              <a16:creationId xmlns:a16="http://schemas.microsoft.com/office/drawing/2014/main" id="{E00BE1D5-1C16-47DA-A135-11EC5377CC92}"/>
            </a:ext>
          </a:extLst>
        </xdr:cNvPr>
        <xdr:cNvCxnSpPr/>
      </xdr:nvCxnSpPr>
      <xdr:spPr>
        <a:xfrm>
          <a:off x="3431540" y="14451603"/>
          <a:ext cx="7429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132624</xdr:rowOff>
    </xdr:from>
    <xdr:to>
      <xdr:col>15</xdr:col>
      <xdr:colOff>101600</xdr:colOff>
      <xdr:row>84</xdr:row>
      <xdr:rowOff>62774</xdr:rowOff>
    </xdr:to>
    <xdr:sp macro="" textlink="">
      <xdr:nvSpPr>
        <xdr:cNvPr id="305" name="楕円 304">
          <a:extLst>
            <a:ext uri="{FF2B5EF4-FFF2-40B4-BE49-F238E27FC236}">
              <a16:creationId xmlns:a16="http://schemas.microsoft.com/office/drawing/2014/main" id="{845E22C0-2BE9-4E31-8E2D-A224A3A01204}"/>
            </a:ext>
          </a:extLst>
        </xdr:cNvPr>
        <xdr:cNvSpPr/>
      </xdr:nvSpPr>
      <xdr:spPr>
        <a:xfrm>
          <a:off x="2571750" y="1436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11974</xdr:rowOff>
    </xdr:from>
    <xdr:to>
      <xdr:col>19</xdr:col>
      <xdr:colOff>177800</xdr:colOff>
      <xdr:row>84</xdr:row>
      <xdr:rowOff>47898</xdr:rowOff>
    </xdr:to>
    <xdr:cxnSp macro="">
      <xdr:nvCxnSpPr>
        <xdr:cNvPr id="306" name="直線コネクタ 305">
          <a:extLst>
            <a:ext uri="{FF2B5EF4-FFF2-40B4-BE49-F238E27FC236}">
              <a16:creationId xmlns:a16="http://schemas.microsoft.com/office/drawing/2014/main" id="{ACE7ADF4-ECA3-427E-B509-2A00EE960C3F}"/>
            </a:ext>
          </a:extLst>
        </xdr:cNvPr>
        <xdr:cNvCxnSpPr/>
      </xdr:nvCxnSpPr>
      <xdr:spPr>
        <a:xfrm>
          <a:off x="2626360" y="14417584"/>
          <a:ext cx="805180" cy="3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96701</xdr:rowOff>
    </xdr:from>
    <xdr:to>
      <xdr:col>10</xdr:col>
      <xdr:colOff>165100</xdr:colOff>
      <xdr:row>84</xdr:row>
      <xdr:rowOff>26851</xdr:rowOff>
    </xdr:to>
    <xdr:sp macro="" textlink="">
      <xdr:nvSpPr>
        <xdr:cNvPr id="307" name="楕円 306">
          <a:extLst>
            <a:ext uri="{FF2B5EF4-FFF2-40B4-BE49-F238E27FC236}">
              <a16:creationId xmlns:a16="http://schemas.microsoft.com/office/drawing/2014/main" id="{F73E4C91-129F-4F60-8A4A-1C78FB7A2BEF}"/>
            </a:ext>
          </a:extLst>
        </xdr:cNvPr>
        <xdr:cNvSpPr/>
      </xdr:nvSpPr>
      <xdr:spPr>
        <a:xfrm>
          <a:off x="1774190" y="143232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147501</xdr:rowOff>
    </xdr:from>
    <xdr:to>
      <xdr:col>15</xdr:col>
      <xdr:colOff>50800</xdr:colOff>
      <xdr:row>84</xdr:row>
      <xdr:rowOff>11974</xdr:rowOff>
    </xdr:to>
    <xdr:cxnSp macro="">
      <xdr:nvCxnSpPr>
        <xdr:cNvPr id="308" name="直線コネクタ 307">
          <a:extLst>
            <a:ext uri="{FF2B5EF4-FFF2-40B4-BE49-F238E27FC236}">
              <a16:creationId xmlns:a16="http://schemas.microsoft.com/office/drawing/2014/main" id="{8F22D8B0-825C-494B-85E1-80BBEEDB676A}"/>
            </a:ext>
          </a:extLst>
        </xdr:cNvPr>
        <xdr:cNvCxnSpPr/>
      </xdr:nvCxnSpPr>
      <xdr:spPr>
        <a:xfrm>
          <a:off x="1828800" y="14375946"/>
          <a:ext cx="79756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60779</xdr:rowOff>
    </xdr:from>
    <xdr:to>
      <xdr:col>6</xdr:col>
      <xdr:colOff>38100</xdr:colOff>
      <xdr:row>83</xdr:row>
      <xdr:rowOff>162379</xdr:rowOff>
    </xdr:to>
    <xdr:sp macro="" textlink="">
      <xdr:nvSpPr>
        <xdr:cNvPr id="309" name="楕円 308">
          <a:extLst>
            <a:ext uri="{FF2B5EF4-FFF2-40B4-BE49-F238E27FC236}">
              <a16:creationId xmlns:a16="http://schemas.microsoft.com/office/drawing/2014/main" id="{1F1ECA70-DBB3-4150-A0F6-7668F0347352}"/>
            </a:ext>
          </a:extLst>
        </xdr:cNvPr>
        <xdr:cNvSpPr/>
      </xdr:nvSpPr>
      <xdr:spPr>
        <a:xfrm>
          <a:off x="988060" y="1428731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111579</xdr:rowOff>
    </xdr:from>
    <xdr:to>
      <xdr:col>10</xdr:col>
      <xdr:colOff>114300</xdr:colOff>
      <xdr:row>83</xdr:row>
      <xdr:rowOff>147501</xdr:rowOff>
    </xdr:to>
    <xdr:cxnSp macro="">
      <xdr:nvCxnSpPr>
        <xdr:cNvPr id="310" name="直線コネクタ 309">
          <a:extLst>
            <a:ext uri="{FF2B5EF4-FFF2-40B4-BE49-F238E27FC236}">
              <a16:creationId xmlns:a16="http://schemas.microsoft.com/office/drawing/2014/main" id="{895113DA-E2AA-4937-A76A-0BEA7B8D37E3}"/>
            </a:ext>
          </a:extLst>
        </xdr:cNvPr>
        <xdr:cNvCxnSpPr/>
      </xdr:nvCxnSpPr>
      <xdr:spPr>
        <a:xfrm>
          <a:off x="1031240" y="14341929"/>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64DDC41E-F569-4810-B0A2-505B1B78B3C9}"/>
            </a:ext>
          </a:extLst>
        </xdr:cNvPr>
        <xdr:cNvSpPr txBox="1"/>
      </xdr:nvSpPr>
      <xdr:spPr>
        <a:xfrm>
          <a:off x="3239144" y="1394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A1E7A3BB-9888-4347-9461-A29C3692CE53}"/>
            </a:ext>
          </a:extLst>
        </xdr:cNvPr>
        <xdr:cNvSpPr txBox="1"/>
      </xdr:nvSpPr>
      <xdr:spPr>
        <a:xfrm>
          <a:off x="2439044" y="1398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CE541390-0180-4831-BED5-C28687274172}"/>
            </a:ext>
          </a:extLst>
        </xdr:cNvPr>
        <xdr:cNvSpPr txBox="1"/>
      </xdr:nvSpPr>
      <xdr:spPr>
        <a:xfrm>
          <a:off x="1641484" y="1394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a:extLst>
            <a:ext uri="{FF2B5EF4-FFF2-40B4-BE49-F238E27FC236}">
              <a16:creationId xmlns:a16="http://schemas.microsoft.com/office/drawing/2014/main" id="{CE425EBC-2FBA-4B52-BAE7-1FDDCCC26C68}"/>
            </a:ext>
          </a:extLst>
        </xdr:cNvPr>
        <xdr:cNvSpPr txBox="1"/>
      </xdr:nvSpPr>
      <xdr:spPr>
        <a:xfrm>
          <a:off x="855354" y="1386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89825</xdr:rowOff>
    </xdr:from>
    <xdr:ext cx="405111" cy="259045"/>
    <xdr:sp macro="" textlink="">
      <xdr:nvSpPr>
        <xdr:cNvPr id="315" name="n_1mainValue【福祉施設】&#10;有形固定資産減価償却率">
          <a:extLst>
            <a:ext uri="{FF2B5EF4-FFF2-40B4-BE49-F238E27FC236}">
              <a16:creationId xmlns:a16="http://schemas.microsoft.com/office/drawing/2014/main" id="{292AB894-1EB2-47CE-8CAB-AC05AA3450FC}"/>
            </a:ext>
          </a:extLst>
        </xdr:cNvPr>
        <xdr:cNvSpPr txBox="1"/>
      </xdr:nvSpPr>
      <xdr:spPr>
        <a:xfrm>
          <a:off x="3239144" y="1449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53901</xdr:rowOff>
    </xdr:from>
    <xdr:ext cx="405111" cy="259045"/>
    <xdr:sp macro="" textlink="">
      <xdr:nvSpPr>
        <xdr:cNvPr id="316" name="n_2mainValue【福祉施設】&#10;有形固定資産減価償却率">
          <a:extLst>
            <a:ext uri="{FF2B5EF4-FFF2-40B4-BE49-F238E27FC236}">
              <a16:creationId xmlns:a16="http://schemas.microsoft.com/office/drawing/2014/main" id="{D03C156E-12CC-4659-B897-D1B7968FAE4E}"/>
            </a:ext>
          </a:extLst>
        </xdr:cNvPr>
        <xdr:cNvSpPr txBox="1"/>
      </xdr:nvSpPr>
      <xdr:spPr>
        <a:xfrm>
          <a:off x="2439044" y="1445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17978</xdr:rowOff>
    </xdr:from>
    <xdr:ext cx="405111" cy="259045"/>
    <xdr:sp macro="" textlink="">
      <xdr:nvSpPr>
        <xdr:cNvPr id="317" name="n_3mainValue【福祉施設】&#10;有形固定資産減価償却率">
          <a:extLst>
            <a:ext uri="{FF2B5EF4-FFF2-40B4-BE49-F238E27FC236}">
              <a16:creationId xmlns:a16="http://schemas.microsoft.com/office/drawing/2014/main" id="{D8FE7FAC-CDF3-489A-ACF1-1B006804529C}"/>
            </a:ext>
          </a:extLst>
        </xdr:cNvPr>
        <xdr:cNvSpPr txBox="1"/>
      </xdr:nvSpPr>
      <xdr:spPr>
        <a:xfrm>
          <a:off x="1641484" y="1442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153506</xdr:rowOff>
    </xdr:from>
    <xdr:ext cx="405111" cy="259045"/>
    <xdr:sp macro="" textlink="">
      <xdr:nvSpPr>
        <xdr:cNvPr id="318" name="n_4mainValue【福祉施設】&#10;有形固定資産減価償却率">
          <a:extLst>
            <a:ext uri="{FF2B5EF4-FFF2-40B4-BE49-F238E27FC236}">
              <a16:creationId xmlns:a16="http://schemas.microsoft.com/office/drawing/2014/main" id="{976F711F-EE14-404F-9FB7-B10EA7B1B239}"/>
            </a:ext>
          </a:extLst>
        </xdr:cNvPr>
        <xdr:cNvSpPr txBox="1"/>
      </xdr:nvSpPr>
      <xdr:spPr>
        <a:xfrm>
          <a:off x="85535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D6F8EE0-AF1B-42E2-B81D-3F71EC58456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2FF2275-748F-4462-8A9D-475FB95CEF6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6F53D6A7-D0A3-4FA2-9378-8618DBCEC11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54DD273-9809-4C2E-A458-C7D50A37CCD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8861C3C-E4E5-4D33-A1B1-E10DE20658C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19C41A5-CE19-48F8-8519-3EAC8342206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F07BB23F-2CD7-4039-8666-1684D8FB5C6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5EB588C7-7438-4D75-9A25-39FDFEE0382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B90F3CE9-D131-4926-9F56-59F783C0481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8E7A407-E67D-4768-ACC3-1E2F118B2CD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63F53B59-1363-4E6A-8C53-65867AFD766A}"/>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00A79E02-3AB1-49F8-BDFD-67DED4F4F763}"/>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091C806B-DAB7-4886-B1F8-7C7CC8218E12}"/>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7E383E2F-F5D2-4F73-949D-1A13E1FDF338}"/>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CF615405-B5DA-4C8A-B32C-62D460094490}"/>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F1A867C5-059F-44F8-9734-FA47CABB5734}"/>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A9723054-585E-4BAB-8544-9B67ED2258D7}"/>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CEEC1AD1-4ACA-494B-BE85-01B53E1D34B3}"/>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A25EB620-A385-45D1-9FFE-73D7036CF2E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CBB3D5A8-E8A3-428B-9AF9-B3F288C0B41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ABB2C3B7-10B0-483E-AE0D-610771F54D5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530B7735-C0C5-492A-82CA-D958F72DAEC0}"/>
            </a:ext>
          </a:extLst>
        </xdr:cNvPr>
        <xdr:cNvCxnSpPr/>
      </xdr:nvCxnSpPr>
      <xdr:spPr>
        <a:xfrm flipV="1">
          <a:off x="9429115" y="13431012"/>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F932B041-2064-4160-AABC-CB474E54E8E6}"/>
            </a:ext>
          </a:extLst>
        </xdr:cNvPr>
        <xdr:cNvSpPr txBox="1"/>
      </xdr:nvSpPr>
      <xdr:spPr>
        <a:xfrm>
          <a:off x="9467850" y="147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CAF97A9D-4D01-4EB8-A64D-1E526FAC0A7B}"/>
            </a:ext>
          </a:extLst>
        </xdr:cNvPr>
        <xdr:cNvCxnSpPr/>
      </xdr:nvCxnSpPr>
      <xdr:spPr>
        <a:xfrm>
          <a:off x="9356090" y="1474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235A91F6-E7B1-47F2-B82B-F4ACC3098AE6}"/>
            </a:ext>
          </a:extLst>
        </xdr:cNvPr>
        <xdr:cNvSpPr txBox="1"/>
      </xdr:nvSpPr>
      <xdr:spPr>
        <a:xfrm>
          <a:off x="946785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96632AD8-07A5-4F9B-A402-84CFDB3D2E26}"/>
            </a:ext>
          </a:extLst>
        </xdr:cNvPr>
        <xdr:cNvCxnSpPr/>
      </xdr:nvCxnSpPr>
      <xdr:spPr>
        <a:xfrm>
          <a:off x="9356090" y="1343101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345" name="【福祉施設】&#10;一人当たり面積平均値テキスト">
          <a:extLst>
            <a:ext uri="{FF2B5EF4-FFF2-40B4-BE49-F238E27FC236}">
              <a16:creationId xmlns:a16="http://schemas.microsoft.com/office/drawing/2014/main" id="{DF9091EA-1EFA-499B-A58B-77F4AF00F77B}"/>
            </a:ext>
          </a:extLst>
        </xdr:cNvPr>
        <xdr:cNvSpPr txBox="1"/>
      </xdr:nvSpPr>
      <xdr:spPr>
        <a:xfrm>
          <a:off x="946785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1050705A-A41C-4CFE-AD32-BDB7A40E790C}"/>
            </a:ext>
          </a:extLst>
        </xdr:cNvPr>
        <xdr:cNvSpPr/>
      </xdr:nvSpPr>
      <xdr:spPr>
        <a:xfrm>
          <a:off x="9394190" y="1432433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5504006E-A7C9-4C09-8D4B-3727E361EC1A}"/>
            </a:ext>
          </a:extLst>
        </xdr:cNvPr>
        <xdr:cNvSpPr/>
      </xdr:nvSpPr>
      <xdr:spPr>
        <a:xfrm>
          <a:off x="8632190" y="143456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6CB743C6-D787-40FA-B7D6-1E1C0495519B}"/>
            </a:ext>
          </a:extLst>
        </xdr:cNvPr>
        <xdr:cNvSpPr/>
      </xdr:nvSpPr>
      <xdr:spPr>
        <a:xfrm>
          <a:off x="7846060" y="143090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F0412DAE-4789-4E64-A99E-2B619DF8810B}"/>
            </a:ext>
          </a:extLst>
        </xdr:cNvPr>
        <xdr:cNvSpPr/>
      </xdr:nvSpPr>
      <xdr:spPr>
        <a:xfrm>
          <a:off x="7029450" y="143003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5C8D5B97-9B54-4CBC-918E-C474C2EE1D9E}"/>
            </a:ext>
          </a:extLst>
        </xdr:cNvPr>
        <xdr:cNvSpPr/>
      </xdr:nvSpPr>
      <xdr:spPr>
        <a:xfrm>
          <a:off x="6231890" y="143289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14B8EC8-760C-4925-9626-5460D9F6AD9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80D8D1E-AF6D-4E84-9D12-F42176137FA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FFEC677-07E7-42C8-8AD7-18AC849517E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A4AA8D8-A3B9-4F10-B553-B6E2701AB26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3BD3E9F-BEA2-4276-8720-A856596B909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94742</xdr:rowOff>
    </xdr:from>
    <xdr:to>
      <xdr:col>55</xdr:col>
      <xdr:colOff>50800</xdr:colOff>
      <xdr:row>85</xdr:row>
      <xdr:rowOff>24892</xdr:rowOff>
    </xdr:to>
    <xdr:sp macro="" textlink="">
      <xdr:nvSpPr>
        <xdr:cNvPr id="356" name="楕円 355">
          <a:extLst>
            <a:ext uri="{FF2B5EF4-FFF2-40B4-BE49-F238E27FC236}">
              <a16:creationId xmlns:a16="http://schemas.microsoft.com/office/drawing/2014/main" id="{D581C8E1-6407-4E95-A8C0-9AB60E6FB615}"/>
            </a:ext>
          </a:extLst>
        </xdr:cNvPr>
        <xdr:cNvSpPr/>
      </xdr:nvSpPr>
      <xdr:spPr>
        <a:xfrm>
          <a:off x="9394190" y="1450035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73169</xdr:rowOff>
    </xdr:from>
    <xdr:ext cx="469744" cy="259045"/>
    <xdr:sp macro="" textlink="">
      <xdr:nvSpPr>
        <xdr:cNvPr id="357" name="【福祉施設】&#10;一人当たり面積該当値テキスト">
          <a:extLst>
            <a:ext uri="{FF2B5EF4-FFF2-40B4-BE49-F238E27FC236}">
              <a16:creationId xmlns:a16="http://schemas.microsoft.com/office/drawing/2014/main" id="{A4F9FB56-7D9D-4116-8885-3C529429B88E}"/>
            </a:ext>
          </a:extLst>
        </xdr:cNvPr>
        <xdr:cNvSpPr txBox="1"/>
      </xdr:nvSpPr>
      <xdr:spPr>
        <a:xfrm>
          <a:off x="9467850"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99313</xdr:rowOff>
    </xdr:from>
    <xdr:to>
      <xdr:col>50</xdr:col>
      <xdr:colOff>165100</xdr:colOff>
      <xdr:row>85</xdr:row>
      <xdr:rowOff>29463</xdr:rowOff>
    </xdr:to>
    <xdr:sp macro="" textlink="">
      <xdr:nvSpPr>
        <xdr:cNvPr id="358" name="楕円 357">
          <a:extLst>
            <a:ext uri="{FF2B5EF4-FFF2-40B4-BE49-F238E27FC236}">
              <a16:creationId xmlns:a16="http://schemas.microsoft.com/office/drawing/2014/main" id="{45A861A8-72C2-46F1-B4BF-188E62698A5F}"/>
            </a:ext>
          </a:extLst>
        </xdr:cNvPr>
        <xdr:cNvSpPr/>
      </xdr:nvSpPr>
      <xdr:spPr>
        <a:xfrm>
          <a:off x="8632190" y="144973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145542</xdr:rowOff>
    </xdr:from>
    <xdr:to>
      <xdr:col>55</xdr:col>
      <xdr:colOff>0</xdr:colOff>
      <xdr:row>84</xdr:row>
      <xdr:rowOff>150113</xdr:rowOff>
    </xdr:to>
    <xdr:cxnSp macro="">
      <xdr:nvCxnSpPr>
        <xdr:cNvPr id="359" name="直線コネクタ 358">
          <a:extLst>
            <a:ext uri="{FF2B5EF4-FFF2-40B4-BE49-F238E27FC236}">
              <a16:creationId xmlns:a16="http://schemas.microsoft.com/office/drawing/2014/main" id="{D7C1AF4C-3B89-444D-83E1-288FB2541346}"/>
            </a:ext>
          </a:extLst>
        </xdr:cNvPr>
        <xdr:cNvCxnSpPr/>
      </xdr:nvCxnSpPr>
      <xdr:spPr>
        <a:xfrm flipV="1">
          <a:off x="8686800" y="14545437"/>
          <a:ext cx="74295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103887</xdr:rowOff>
    </xdr:from>
    <xdr:to>
      <xdr:col>46</xdr:col>
      <xdr:colOff>38100</xdr:colOff>
      <xdr:row>85</xdr:row>
      <xdr:rowOff>34037</xdr:rowOff>
    </xdr:to>
    <xdr:sp macro="" textlink="">
      <xdr:nvSpPr>
        <xdr:cNvPr id="360" name="楕円 359">
          <a:extLst>
            <a:ext uri="{FF2B5EF4-FFF2-40B4-BE49-F238E27FC236}">
              <a16:creationId xmlns:a16="http://schemas.microsoft.com/office/drawing/2014/main" id="{CCD92543-D592-43D1-B755-2346DE046027}"/>
            </a:ext>
          </a:extLst>
        </xdr:cNvPr>
        <xdr:cNvSpPr/>
      </xdr:nvSpPr>
      <xdr:spPr>
        <a:xfrm>
          <a:off x="7846060" y="145037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150113</xdr:rowOff>
    </xdr:from>
    <xdr:to>
      <xdr:col>50</xdr:col>
      <xdr:colOff>114300</xdr:colOff>
      <xdr:row>84</xdr:row>
      <xdr:rowOff>154687</xdr:rowOff>
    </xdr:to>
    <xdr:cxnSp macro="">
      <xdr:nvCxnSpPr>
        <xdr:cNvPr id="361" name="直線コネクタ 360">
          <a:extLst>
            <a:ext uri="{FF2B5EF4-FFF2-40B4-BE49-F238E27FC236}">
              <a16:creationId xmlns:a16="http://schemas.microsoft.com/office/drawing/2014/main" id="{9DC119D8-697A-405A-B5C8-52AE3D39BBEC}"/>
            </a:ext>
          </a:extLst>
        </xdr:cNvPr>
        <xdr:cNvCxnSpPr/>
      </xdr:nvCxnSpPr>
      <xdr:spPr>
        <a:xfrm flipV="1">
          <a:off x="7889240" y="14551913"/>
          <a:ext cx="79756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108458</xdr:rowOff>
    </xdr:from>
    <xdr:to>
      <xdr:col>41</xdr:col>
      <xdr:colOff>101600</xdr:colOff>
      <xdr:row>85</xdr:row>
      <xdr:rowOff>38608</xdr:rowOff>
    </xdr:to>
    <xdr:sp macro="" textlink="">
      <xdr:nvSpPr>
        <xdr:cNvPr id="362" name="楕円 361">
          <a:extLst>
            <a:ext uri="{FF2B5EF4-FFF2-40B4-BE49-F238E27FC236}">
              <a16:creationId xmlns:a16="http://schemas.microsoft.com/office/drawing/2014/main" id="{21B5EF4A-F42E-49CF-922E-9B88D07D6951}"/>
            </a:ext>
          </a:extLst>
        </xdr:cNvPr>
        <xdr:cNvSpPr/>
      </xdr:nvSpPr>
      <xdr:spPr>
        <a:xfrm>
          <a:off x="7029450" y="145083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154687</xdr:rowOff>
    </xdr:from>
    <xdr:to>
      <xdr:col>45</xdr:col>
      <xdr:colOff>177800</xdr:colOff>
      <xdr:row>84</xdr:row>
      <xdr:rowOff>159258</xdr:rowOff>
    </xdr:to>
    <xdr:cxnSp macro="">
      <xdr:nvCxnSpPr>
        <xdr:cNvPr id="363" name="直線コネクタ 362">
          <a:extLst>
            <a:ext uri="{FF2B5EF4-FFF2-40B4-BE49-F238E27FC236}">
              <a16:creationId xmlns:a16="http://schemas.microsoft.com/office/drawing/2014/main" id="{B74094B9-6A1D-4A07-87B9-9057CD4AEB10}"/>
            </a:ext>
          </a:extLst>
        </xdr:cNvPr>
        <xdr:cNvCxnSpPr/>
      </xdr:nvCxnSpPr>
      <xdr:spPr>
        <a:xfrm flipV="1">
          <a:off x="7084060" y="14556487"/>
          <a:ext cx="80518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110744</xdr:rowOff>
    </xdr:from>
    <xdr:to>
      <xdr:col>36</xdr:col>
      <xdr:colOff>165100</xdr:colOff>
      <xdr:row>85</xdr:row>
      <xdr:rowOff>40894</xdr:rowOff>
    </xdr:to>
    <xdr:sp macro="" textlink="">
      <xdr:nvSpPr>
        <xdr:cNvPr id="364" name="楕円 363">
          <a:extLst>
            <a:ext uri="{FF2B5EF4-FFF2-40B4-BE49-F238E27FC236}">
              <a16:creationId xmlns:a16="http://schemas.microsoft.com/office/drawing/2014/main" id="{BCDF3340-BAAE-4124-BA3B-0375176C18B3}"/>
            </a:ext>
          </a:extLst>
        </xdr:cNvPr>
        <xdr:cNvSpPr/>
      </xdr:nvSpPr>
      <xdr:spPr>
        <a:xfrm>
          <a:off x="6231890" y="145125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159258</xdr:rowOff>
    </xdr:from>
    <xdr:to>
      <xdr:col>41</xdr:col>
      <xdr:colOff>50800</xdr:colOff>
      <xdr:row>84</xdr:row>
      <xdr:rowOff>161544</xdr:rowOff>
    </xdr:to>
    <xdr:cxnSp macro="">
      <xdr:nvCxnSpPr>
        <xdr:cNvPr id="365" name="直線コネクタ 364">
          <a:extLst>
            <a:ext uri="{FF2B5EF4-FFF2-40B4-BE49-F238E27FC236}">
              <a16:creationId xmlns:a16="http://schemas.microsoft.com/office/drawing/2014/main" id="{0C5076D3-72F1-452C-9159-BDB45C22B1E9}"/>
            </a:ext>
          </a:extLst>
        </xdr:cNvPr>
        <xdr:cNvCxnSpPr/>
      </xdr:nvCxnSpPr>
      <xdr:spPr>
        <a:xfrm flipV="1">
          <a:off x="6286500" y="14562963"/>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6" name="n_1aveValue【福祉施設】&#10;一人当たり面積">
          <a:extLst>
            <a:ext uri="{FF2B5EF4-FFF2-40B4-BE49-F238E27FC236}">
              <a16:creationId xmlns:a16="http://schemas.microsoft.com/office/drawing/2014/main" id="{3C85964F-1D5A-4ED8-B3BA-94696FF21298}"/>
            </a:ext>
          </a:extLst>
        </xdr:cNvPr>
        <xdr:cNvSpPr txBox="1"/>
      </xdr:nvSpPr>
      <xdr:spPr>
        <a:xfrm>
          <a:off x="8454467" y="1411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67" name="n_2aveValue【福祉施設】&#10;一人当たり面積">
          <a:extLst>
            <a:ext uri="{FF2B5EF4-FFF2-40B4-BE49-F238E27FC236}">
              <a16:creationId xmlns:a16="http://schemas.microsoft.com/office/drawing/2014/main" id="{000496E5-59C4-4298-8340-CF4274ABDEC6}"/>
            </a:ext>
          </a:extLst>
        </xdr:cNvPr>
        <xdr:cNvSpPr txBox="1"/>
      </xdr:nvSpPr>
      <xdr:spPr>
        <a:xfrm>
          <a:off x="7673417" y="140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8" name="n_3aveValue【福祉施設】&#10;一人当たり面積">
          <a:extLst>
            <a:ext uri="{FF2B5EF4-FFF2-40B4-BE49-F238E27FC236}">
              <a16:creationId xmlns:a16="http://schemas.microsoft.com/office/drawing/2014/main" id="{0D8587FB-08C7-499B-9CDF-BD5FF0FDDF0A}"/>
            </a:ext>
          </a:extLst>
        </xdr:cNvPr>
        <xdr:cNvSpPr txBox="1"/>
      </xdr:nvSpPr>
      <xdr:spPr>
        <a:xfrm>
          <a:off x="6866332" y="140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69" name="n_4aveValue【福祉施設】&#10;一人当たり面積">
          <a:extLst>
            <a:ext uri="{FF2B5EF4-FFF2-40B4-BE49-F238E27FC236}">
              <a16:creationId xmlns:a16="http://schemas.microsoft.com/office/drawing/2014/main" id="{975740A5-5F62-454F-A2FE-C7CAD7FB351B}"/>
            </a:ext>
          </a:extLst>
        </xdr:cNvPr>
        <xdr:cNvSpPr txBox="1"/>
      </xdr:nvSpPr>
      <xdr:spPr>
        <a:xfrm>
          <a:off x="6068772"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20590</xdr:rowOff>
    </xdr:from>
    <xdr:ext cx="469744" cy="259045"/>
    <xdr:sp macro="" textlink="">
      <xdr:nvSpPr>
        <xdr:cNvPr id="370" name="n_1mainValue【福祉施設】&#10;一人当たり面積">
          <a:extLst>
            <a:ext uri="{FF2B5EF4-FFF2-40B4-BE49-F238E27FC236}">
              <a16:creationId xmlns:a16="http://schemas.microsoft.com/office/drawing/2014/main" id="{3FE47EB7-42A8-43D2-A556-CEB626C73DA7}"/>
            </a:ext>
          </a:extLst>
        </xdr:cNvPr>
        <xdr:cNvSpPr txBox="1"/>
      </xdr:nvSpPr>
      <xdr:spPr>
        <a:xfrm>
          <a:off x="8454467" y="1459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25164</xdr:rowOff>
    </xdr:from>
    <xdr:ext cx="469744" cy="259045"/>
    <xdr:sp macro="" textlink="">
      <xdr:nvSpPr>
        <xdr:cNvPr id="371" name="n_2mainValue【福祉施設】&#10;一人当たり面積">
          <a:extLst>
            <a:ext uri="{FF2B5EF4-FFF2-40B4-BE49-F238E27FC236}">
              <a16:creationId xmlns:a16="http://schemas.microsoft.com/office/drawing/2014/main" id="{2D21BB51-C15F-4233-9862-7105675B96BA}"/>
            </a:ext>
          </a:extLst>
        </xdr:cNvPr>
        <xdr:cNvSpPr txBox="1"/>
      </xdr:nvSpPr>
      <xdr:spPr>
        <a:xfrm>
          <a:off x="7673417" y="1459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29735</xdr:rowOff>
    </xdr:from>
    <xdr:ext cx="469744" cy="259045"/>
    <xdr:sp macro="" textlink="">
      <xdr:nvSpPr>
        <xdr:cNvPr id="372" name="n_3mainValue【福祉施設】&#10;一人当たり面積">
          <a:extLst>
            <a:ext uri="{FF2B5EF4-FFF2-40B4-BE49-F238E27FC236}">
              <a16:creationId xmlns:a16="http://schemas.microsoft.com/office/drawing/2014/main" id="{85C0CCD0-A5FE-4158-9AAD-322E87370850}"/>
            </a:ext>
          </a:extLst>
        </xdr:cNvPr>
        <xdr:cNvSpPr txBox="1"/>
      </xdr:nvSpPr>
      <xdr:spPr>
        <a:xfrm>
          <a:off x="6866332" y="1460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32021</xdr:rowOff>
    </xdr:from>
    <xdr:ext cx="469744" cy="259045"/>
    <xdr:sp macro="" textlink="">
      <xdr:nvSpPr>
        <xdr:cNvPr id="373" name="n_4mainValue【福祉施設】&#10;一人当たり面積">
          <a:extLst>
            <a:ext uri="{FF2B5EF4-FFF2-40B4-BE49-F238E27FC236}">
              <a16:creationId xmlns:a16="http://schemas.microsoft.com/office/drawing/2014/main" id="{D4B7324E-14A3-48E5-B4BC-1EA9811DE63B}"/>
            </a:ext>
          </a:extLst>
        </xdr:cNvPr>
        <xdr:cNvSpPr txBox="1"/>
      </xdr:nvSpPr>
      <xdr:spPr>
        <a:xfrm>
          <a:off x="606877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B2044F4C-2EA4-4A95-B243-E38D8BD6203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32CBD6BB-21B1-41C3-8071-9F0062B32BC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33732867-2070-48B2-9312-B95DEA2A603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C672628-3EE2-4B1C-AAA6-6DAAFC1AAE1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CD8E1BB-6575-440E-A502-951BF8B5C34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3B54E83B-A50C-46D3-BF37-52EAEE24511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89D9863B-33E1-4B83-965E-B8A4A412F7F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A8364C5-8367-4ED9-B692-347BC70E922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9EC24EAA-77E9-48FC-B50D-B01ACE11AD5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5844B8AA-C9DE-434E-856E-00B519E941EC}"/>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9AA8717A-B05D-4529-8CCA-CEECFF6C2382}"/>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C35B149C-0D61-48A2-9204-16A5FB7E1410}"/>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4683E117-95DE-46D6-973A-A38767169A14}"/>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4853B687-57FB-4AED-8F30-F8A85093042B}"/>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9BDCDF7E-D115-4478-AE19-1B663F6EE64C}"/>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8B241AC1-1EC3-49D7-B189-F9668FC733E0}"/>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AD7ED113-903E-40E4-9FEE-63CC22AA4F58}"/>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78A1B6EF-D2A8-4766-8E35-7DF0B2216A5B}"/>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C62CA547-A5BC-4834-9B6E-1CABA8BBCC84}"/>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75EC2DD-4720-42B4-9C99-770AAFEABC8E}"/>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6BA030B-DA4A-4788-8119-8197B0A0E753}"/>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501AA490-B04C-4BB6-AF44-FB69CD683C78}"/>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37EC89CA-C2CD-4947-AED1-106C12935A54}"/>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AB6EACB-4352-49C4-B7AA-DA7EE4C3D5C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B4E510A0-38B6-4419-9B8C-3F1191C2B18E}"/>
            </a:ext>
          </a:extLst>
        </xdr:cNvPr>
        <xdr:cNvCxnSpPr/>
      </xdr:nvCxnSpPr>
      <xdr:spPr>
        <a:xfrm flipV="1">
          <a:off x="4173855"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7BF40DB0-CD7A-4C75-A84F-D2A0A0B43429}"/>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682A9C77-3CD9-4DE2-9105-661F7B3A20A0}"/>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A04CF0AA-F980-4C31-8438-8B3962AAFE30}"/>
            </a:ext>
          </a:extLst>
        </xdr:cNvPr>
        <xdr:cNvSpPr txBox="1"/>
      </xdr:nvSpPr>
      <xdr:spPr>
        <a:xfrm>
          <a:off x="421259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724CD223-E714-4DC1-B5E2-68B799412630}"/>
            </a:ext>
          </a:extLst>
        </xdr:cNvPr>
        <xdr:cNvCxnSpPr/>
      </xdr:nvCxnSpPr>
      <xdr:spPr>
        <a:xfrm>
          <a:off x="411226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5A995F81-3928-45CA-8B73-30F2E490CCD4}"/>
            </a:ext>
          </a:extLst>
        </xdr:cNvPr>
        <xdr:cNvSpPr txBox="1"/>
      </xdr:nvSpPr>
      <xdr:spPr>
        <a:xfrm>
          <a:off x="4212590" y="17608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58F1CD7D-00A1-4A86-9700-718D0D198AE0}"/>
            </a:ext>
          </a:extLst>
        </xdr:cNvPr>
        <xdr:cNvSpPr/>
      </xdr:nvSpPr>
      <xdr:spPr>
        <a:xfrm>
          <a:off x="4131310" y="1775142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484D6027-9D6C-4FC8-8CB6-2CDF7DB5E468}"/>
            </a:ext>
          </a:extLst>
        </xdr:cNvPr>
        <xdr:cNvSpPr/>
      </xdr:nvSpPr>
      <xdr:spPr>
        <a:xfrm>
          <a:off x="3388360" y="177552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7423C220-63D6-4705-B86D-33D4FE2A895D}"/>
            </a:ext>
          </a:extLst>
        </xdr:cNvPr>
        <xdr:cNvSpPr/>
      </xdr:nvSpPr>
      <xdr:spPr>
        <a:xfrm>
          <a:off x="2571750" y="17677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242FAC54-4316-42C1-9AA5-075BBEE600A5}"/>
            </a:ext>
          </a:extLst>
        </xdr:cNvPr>
        <xdr:cNvSpPr/>
      </xdr:nvSpPr>
      <xdr:spPr>
        <a:xfrm>
          <a:off x="1774190" y="17639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CA1BEFE6-5E8A-4485-96DA-68D720ECB966}"/>
            </a:ext>
          </a:extLst>
        </xdr:cNvPr>
        <xdr:cNvSpPr/>
      </xdr:nvSpPr>
      <xdr:spPr>
        <a:xfrm>
          <a:off x="988060" y="177742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B14EC05-0726-4913-BE6D-051BEB00A6CB}"/>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1408113-9530-45AA-9A0F-DBF3A787D0D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ACB9041-DF65-4C4C-AFCD-F9B57C62DACF}"/>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CAE2876-9507-4B4E-9114-6ACC028D98DD}"/>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715DDCC-4521-4A48-A9D5-FA6CA851D67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122555</xdr:rowOff>
    </xdr:from>
    <xdr:to>
      <xdr:col>24</xdr:col>
      <xdr:colOff>114300</xdr:colOff>
      <xdr:row>105</xdr:row>
      <xdr:rowOff>52705</xdr:rowOff>
    </xdr:to>
    <xdr:sp macro="" textlink="">
      <xdr:nvSpPr>
        <xdr:cNvPr id="414" name="楕円 413">
          <a:extLst>
            <a:ext uri="{FF2B5EF4-FFF2-40B4-BE49-F238E27FC236}">
              <a16:creationId xmlns:a16="http://schemas.microsoft.com/office/drawing/2014/main" id="{F7E3D027-993C-4F25-AF65-75158887CE14}"/>
            </a:ext>
          </a:extLst>
        </xdr:cNvPr>
        <xdr:cNvSpPr/>
      </xdr:nvSpPr>
      <xdr:spPr>
        <a:xfrm>
          <a:off x="4131310" y="179552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100982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29EFC399-6345-44AF-BB43-C28FA28D9896}"/>
            </a:ext>
          </a:extLst>
        </xdr:cNvPr>
        <xdr:cNvSpPr txBox="1"/>
      </xdr:nvSpPr>
      <xdr:spPr>
        <a:xfrm>
          <a:off x="4212590"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82550</xdr:rowOff>
    </xdr:from>
    <xdr:to>
      <xdr:col>20</xdr:col>
      <xdr:colOff>38100</xdr:colOff>
      <xdr:row>105</xdr:row>
      <xdr:rowOff>12700</xdr:rowOff>
    </xdr:to>
    <xdr:sp macro="" textlink="">
      <xdr:nvSpPr>
        <xdr:cNvPr id="416" name="楕円 415">
          <a:extLst>
            <a:ext uri="{FF2B5EF4-FFF2-40B4-BE49-F238E27FC236}">
              <a16:creationId xmlns:a16="http://schemas.microsoft.com/office/drawing/2014/main" id="{73001646-8741-4CE5-BFD4-E344979DE028}"/>
            </a:ext>
          </a:extLst>
        </xdr:cNvPr>
        <xdr:cNvSpPr/>
      </xdr:nvSpPr>
      <xdr:spPr>
        <a:xfrm>
          <a:off x="3388360" y="179152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133350</xdr:rowOff>
    </xdr:from>
    <xdr:to>
      <xdr:col>24</xdr:col>
      <xdr:colOff>63500</xdr:colOff>
      <xdr:row>105</xdr:row>
      <xdr:rowOff>1905</xdr:rowOff>
    </xdr:to>
    <xdr:cxnSp macro="">
      <xdr:nvCxnSpPr>
        <xdr:cNvPr id="417" name="直線コネクタ 416">
          <a:extLst>
            <a:ext uri="{FF2B5EF4-FFF2-40B4-BE49-F238E27FC236}">
              <a16:creationId xmlns:a16="http://schemas.microsoft.com/office/drawing/2014/main" id="{D8027757-8D2E-4C5A-83AE-4A8A206FC4B3}"/>
            </a:ext>
          </a:extLst>
        </xdr:cNvPr>
        <xdr:cNvCxnSpPr/>
      </xdr:nvCxnSpPr>
      <xdr:spPr>
        <a:xfrm>
          <a:off x="3431540" y="17960340"/>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44450</xdr:rowOff>
    </xdr:from>
    <xdr:to>
      <xdr:col>15</xdr:col>
      <xdr:colOff>101600</xdr:colOff>
      <xdr:row>104</xdr:row>
      <xdr:rowOff>146050</xdr:rowOff>
    </xdr:to>
    <xdr:sp macro="" textlink="">
      <xdr:nvSpPr>
        <xdr:cNvPr id="418" name="楕円 417">
          <a:extLst>
            <a:ext uri="{FF2B5EF4-FFF2-40B4-BE49-F238E27FC236}">
              <a16:creationId xmlns:a16="http://schemas.microsoft.com/office/drawing/2014/main" id="{9EE97682-2C0D-45BA-BAED-B477668E6822}"/>
            </a:ext>
          </a:extLst>
        </xdr:cNvPr>
        <xdr:cNvSpPr/>
      </xdr:nvSpPr>
      <xdr:spPr>
        <a:xfrm>
          <a:off x="2571750" y="17877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95250</xdr:rowOff>
    </xdr:from>
    <xdr:to>
      <xdr:col>19</xdr:col>
      <xdr:colOff>177800</xdr:colOff>
      <xdr:row>104</xdr:row>
      <xdr:rowOff>133350</xdr:rowOff>
    </xdr:to>
    <xdr:cxnSp macro="">
      <xdr:nvCxnSpPr>
        <xdr:cNvPr id="419" name="直線コネクタ 418">
          <a:extLst>
            <a:ext uri="{FF2B5EF4-FFF2-40B4-BE49-F238E27FC236}">
              <a16:creationId xmlns:a16="http://schemas.microsoft.com/office/drawing/2014/main" id="{C7B1607B-17BE-4434-923E-736441C5868F}"/>
            </a:ext>
          </a:extLst>
        </xdr:cNvPr>
        <xdr:cNvCxnSpPr/>
      </xdr:nvCxnSpPr>
      <xdr:spPr>
        <a:xfrm>
          <a:off x="2626360" y="1792224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4445</xdr:rowOff>
    </xdr:from>
    <xdr:to>
      <xdr:col>10</xdr:col>
      <xdr:colOff>165100</xdr:colOff>
      <xdr:row>104</xdr:row>
      <xdr:rowOff>106045</xdr:rowOff>
    </xdr:to>
    <xdr:sp macro="" textlink="">
      <xdr:nvSpPr>
        <xdr:cNvPr id="420" name="楕円 419">
          <a:extLst>
            <a:ext uri="{FF2B5EF4-FFF2-40B4-BE49-F238E27FC236}">
              <a16:creationId xmlns:a16="http://schemas.microsoft.com/office/drawing/2014/main" id="{DF2CDD3D-231B-43ED-8B5C-881844542C99}"/>
            </a:ext>
          </a:extLst>
        </xdr:cNvPr>
        <xdr:cNvSpPr/>
      </xdr:nvSpPr>
      <xdr:spPr>
        <a:xfrm>
          <a:off x="1774190" y="178371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55245</xdr:rowOff>
    </xdr:from>
    <xdr:to>
      <xdr:col>15</xdr:col>
      <xdr:colOff>50800</xdr:colOff>
      <xdr:row>104</xdr:row>
      <xdr:rowOff>95250</xdr:rowOff>
    </xdr:to>
    <xdr:cxnSp macro="">
      <xdr:nvCxnSpPr>
        <xdr:cNvPr id="421" name="直線コネクタ 420">
          <a:extLst>
            <a:ext uri="{FF2B5EF4-FFF2-40B4-BE49-F238E27FC236}">
              <a16:creationId xmlns:a16="http://schemas.microsoft.com/office/drawing/2014/main" id="{5F57F987-C3ED-4821-B7E3-E1F3A6670FAA}"/>
            </a:ext>
          </a:extLst>
        </xdr:cNvPr>
        <xdr:cNvCxnSpPr/>
      </xdr:nvCxnSpPr>
      <xdr:spPr>
        <a:xfrm>
          <a:off x="1828800" y="178898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135889</xdr:rowOff>
    </xdr:from>
    <xdr:to>
      <xdr:col>6</xdr:col>
      <xdr:colOff>38100</xdr:colOff>
      <xdr:row>104</xdr:row>
      <xdr:rowOff>66039</xdr:rowOff>
    </xdr:to>
    <xdr:sp macro="" textlink="">
      <xdr:nvSpPr>
        <xdr:cNvPr id="422" name="楕円 421">
          <a:extLst>
            <a:ext uri="{FF2B5EF4-FFF2-40B4-BE49-F238E27FC236}">
              <a16:creationId xmlns:a16="http://schemas.microsoft.com/office/drawing/2014/main" id="{6216A321-7BAA-4A26-9AAE-E4E4C2DFF176}"/>
            </a:ext>
          </a:extLst>
        </xdr:cNvPr>
        <xdr:cNvSpPr/>
      </xdr:nvSpPr>
      <xdr:spPr>
        <a:xfrm>
          <a:off x="988060" y="17791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15239</xdr:rowOff>
    </xdr:from>
    <xdr:to>
      <xdr:col>10</xdr:col>
      <xdr:colOff>114300</xdr:colOff>
      <xdr:row>104</xdr:row>
      <xdr:rowOff>55245</xdr:rowOff>
    </xdr:to>
    <xdr:cxnSp macro="">
      <xdr:nvCxnSpPr>
        <xdr:cNvPr id="423" name="直線コネクタ 422">
          <a:extLst>
            <a:ext uri="{FF2B5EF4-FFF2-40B4-BE49-F238E27FC236}">
              <a16:creationId xmlns:a16="http://schemas.microsoft.com/office/drawing/2014/main" id="{92700066-0F9B-4AE3-BEC5-D9EFE28EBC37}"/>
            </a:ext>
          </a:extLst>
        </xdr:cNvPr>
        <xdr:cNvCxnSpPr/>
      </xdr:nvCxnSpPr>
      <xdr:spPr>
        <a:xfrm>
          <a:off x="1031240" y="17849849"/>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963ACC9F-FDA3-4088-926D-7D69CD850FCD}"/>
            </a:ext>
          </a:extLst>
        </xdr:cNvPr>
        <xdr:cNvSpPr txBox="1"/>
      </xdr:nvSpPr>
      <xdr:spPr>
        <a:xfrm>
          <a:off x="32391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6E3793E1-3E78-4C96-95A9-F77B40077B68}"/>
            </a:ext>
          </a:extLst>
        </xdr:cNvPr>
        <xdr:cNvSpPr txBox="1"/>
      </xdr:nvSpPr>
      <xdr:spPr>
        <a:xfrm>
          <a:off x="2439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CD81F88C-587E-42FD-A75D-B17B89D15E39}"/>
            </a:ext>
          </a:extLst>
        </xdr:cNvPr>
        <xdr:cNvSpPr txBox="1"/>
      </xdr:nvSpPr>
      <xdr:spPr>
        <a:xfrm>
          <a:off x="164148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BF9EB6A4-0A2F-4146-98F7-38CA93B01A35}"/>
            </a:ext>
          </a:extLst>
        </xdr:cNvPr>
        <xdr:cNvSpPr txBox="1"/>
      </xdr:nvSpPr>
      <xdr:spPr>
        <a:xfrm>
          <a:off x="855354" y="1754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3827</xdr:rowOff>
    </xdr:from>
    <xdr:ext cx="405111" cy="259045"/>
    <xdr:sp macro="" textlink="">
      <xdr:nvSpPr>
        <xdr:cNvPr id="428" name="n_1mainValue【市民会館】&#10;有形固定資産減価償却率">
          <a:extLst>
            <a:ext uri="{FF2B5EF4-FFF2-40B4-BE49-F238E27FC236}">
              <a16:creationId xmlns:a16="http://schemas.microsoft.com/office/drawing/2014/main" id="{E4566C9D-B879-4E24-86B6-49A91338B278}"/>
            </a:ext>
          </a:extLst>
        </xdr:cNvPr>
        <xdr:cNvSpPr txBox="1"/>
      </xdr:nvSpPr>
      <xdr:spPr>
        <a:xfrm>
          <a:off x="32391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137177</xdr:rowOff>
    </xdr:from>
    <xdr:ext cx="405111" cy="259045"/>
    <xdr:sp macro="" textlink="">
      <xdr:nvSpPr>
        <xdr:cNvPr id="429" name="n_2mainValue【市民会館】&#10;有形固定資産減価償却率">
          <a:extLst>
            <a:ext uri="{FF2B5EF4-FFF2-40B4-BE49-F238E27FC236}">
              <a16:creationId xmlns:a16="http://schemas.microsoft.com/office/drawing/2014/main" id="{DABD48C3-1D4E-4D14-9C5D-EE7E33F566F2}"/>
            </a:ext>
          </a:extLst>
        </xdr:cNvPr>
        <xdr:cNvSpPr txBox="1"/>
      </xdr:nvSpPr>
      <xdr:spPr>
        <a:xfrm>
          <a:off x="2439044" y="1796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97172</xdr:rowOff>
    </xdr:from>
    <xdr:ext cx="405111" cy="259045"/>
    <xdr:sp macro="" textlink="">
      <xdr:nvSpPr>
        <xdr:cNvPr id="430" name="n_3mainValue【市民会館】&#10;有形固定資産減価償却率">
          <a:extLst>
            <a:ext uri="{FF2B5EF4-FFF2-40B4-BE49-F238E27FC236}">
              <a16:creationId xmlns:a16="http://schemas.microsoft.com/office/drawing/2014/main" id="{C42291BC-B76A-478B-8173-C587D128DF1E}"/>
            </a:ext>
          </a:extLst>
        </xdr:cNvPr>
        <xdr:cNvSpPr txBox="1"/>
      </xdr:nvSpPr>
      <xdr:spPr>
        <a:xfrm>
          <a:off x="1641484" y="179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57166</xdr:rowOff>
    </xdr:from>
    <xdr:ext cx="405111" cy="259045"/>
    <xdr:sp macro="" textlink="">
      <xdr:nvSpPr>
        <xdr:cNvPr id="431" name="n_4mainValue【市民会館】&#10;有形固定資産減価償却率">
          <a:extLst>
            <a:ext uri="{FF2B5EF4-FFF2-40B4-BE49-F238E27FC236}">
              <a16:creationId xmlns:a16="http://schemas.microsoft.com/office/drawing/2014/main" id="{A6C9E054-DEA8-4391-9D9B-0FFEEC0CBAC9}"/>
            </a:ext>
          </a:extLst>
        </xdr:cNvPr>
        <xdr:cNvSpPr txBox="1"/>
      </xdr:nvSpPr>
      <xdr:spPr>
        <a:xfrm>
          <a:off x="855354" y="1788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26C92958-E965-4674-A2F4-3091EAAE8BD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93431AEC-3616-4D54-8742-7D15287316A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D673DC5F-206F-4254-8DD2-D4AA98CA636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1822D470-800C-49D0-9402-ACAC15A7F13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34A792F-3297-40A2-9ED6-D7EA56766AF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9F988C8-FE2B-471E-BE8D-B3A797212F7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F5F209BD-0141-4307-91DD-052F186264B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65C61ECB-5626-48C0-BB80-DD436801BE9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E00B8C1F-F607-42CB-8F2B-BEEFD0730426}"/>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D06D5C15-0CFA-4EC1-8EF9-3FA666B8F189}"/>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74745555-09B2-4218-AA47-C5B3317190E9}"/>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A6897530-7C17-47F2-AF5D-7BBF01F45FCD}"/>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FD34B0DD-BFAB-4C18-AB87-69ED0E87CF0C}"/>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57905357-3602-489B-B5E6-A1C44E9F9027}"/>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25A9638C-124B-4D14-9116-82471366D1B2}"/>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2D230621-5F59-465B-8F69-442A32730964}"/>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262E84CC-5167-437B-8AC7-D0FF47B2CB59}"/>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BC03AD8F-D5DE-4776-B56F-D666F613B8B8}"/>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84C24ECA-1EB5-4325-A889-42380607437B}"/>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6B1BE139-FB47-423A-ADE8-6CF8C6CE6D06}"/>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B93B0585-6C13-4882-8C59-5CD602B8019F}"/>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CEB65E98-ECD1-4395-BC1C-1FCF436DBB89}"/>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DD20372D-794A-4461-B35F-1B1AFEEF2355}"/>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32CAD21B-E18B-41EE-8AAF-DC580F0AB895}"/>
            </a:ext>
          </a:extLst>
        </xdr:cNvPr>
        <xdr:cNvCxnSpPr/>
      </xdr:nvCxnSpPr>
      <xdr:spPr>
        <a:xfrm flipV="1">
          <a:off x="9429115" y="17227677"/>
          <a:ext cx="0" cy="1433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083D34DE-8AAD-4A3A-91A2-184F25E3DB89}"/>
            </a:ext>
          </a:extLst>
        </xdr:cNvPr>
        <xdr:cNvSpPr txBox="1"/>
      </xdr:nvSpPr>
      <xdr:spPr>
        <a:xfrm>
          <a:off x="946785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8632C538-6702-48ED-97A6-515492CAF761}"/>
            </a:ext>
          </a:extLst>
        </xdr:cNvPr>
        <xdr:cNvCxnSpPr/>
      </xdr:nvCxnSpPr>
      <xdr:spPr>
        <a:xfrm>
          <a:off x="9356090" y="18660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90F2A0CF-E510-40B4-AA4B-B9B80DB99A20}"/>
            </a:ext>
          </a:extLst>
        </xdr:cNvPr>
        <xdr:cNvSpPr txBox="1"/>
      </xdr:nvSpPr>
      <xdr:spPr>
        <a:xfrm>
          <a:off x="9467850" y="1699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B91D8EC5-1A51-46D7-9B29-E55BECFF4FE2}"/>
            </a:ext>
          </a:extLst>
        </xdr:cNvPr>
        <xdr:cNvCxnSpPr/>
      </xdr:nvCxnSpPr>
      <xdr:spPr>
        <a:xfrm>
          <a:off x="9356090" y="172276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60" name="【市民会館】&#10;一人当たり面積平均値テキスト">
          <a:extLst>
            <a:ext uri="{FF2B5EF4-FFF2-40B4-BE49-F238E27FC236}">
              <a16:creationId xmlns:a16="http://schemas.microsoft.com/office/drawing/2014/main" id="{E4022D31-6B7B-4943-8759-8E9A163A44B1}"/>
            </a:ext>
          </a:extLst>
        </xdr:cNvPr>
        <xdr:cNvSpPr txBox="1"/>
      </xdr:nvSpPr>
      <xdr:spPr>
        <a:xfrm>
          <a:off x="9467850" y="18294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8BDC60CB-6B47-4FD5-B8DE-4551FB1C8944}"/>
            </a:ext>
          </a:extLst>
        </xdr:cNvPr>
        <xdr:cNvSpPr/>
      </xdr:nvSpPr>
      <xdr:spPr>
        <a:xfrm>
          <a:off x="9394190" y="184376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A290E60C-A7B1-48D5-8896-CB358C2E52FC}"/>
            </a:ext>
          </a:extLst>
        </xdr:cNvPr>
        <xdr:cNvSpPr/>
      </xdr:nvSpPr>
      <xdr:spPr>
        <a:xfrm>
          <a:off x="8632190" y="1844141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7642AC88-D29D-4668-9E02-65ADEB5149BD}"/>
            </a:ext>
          </a:extLst>
        </xdr:cNvPr>
        <xdr:cNvSpPr/>
      </xdr:nvSpPr>
      <xdr:spPr>
        <a:xfrm>
          <a:off x="7846060" y="184185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9C440CF4-5B27-49D1-8E84-7D4E71B70633}"/>
            </a:ext>
          </a:extLst>
        </xdr:cNvPr>
        <xdr:cNvSpPr/>
      </xdr:nvSpPr>
      <xdr:spPr>
        <a:xfrm>
          <a:off x="7029450" y="184216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EAB68015-9EA5-4BE5-8AA7-D29716D54964}"/>
            </a:ext>
          </a:extLst>
        </xdr:cNvPr>
        <xdr:cNvSpPr/>
      </xdr:nvSpPr>
      <xdr:spPr>
        <a:xfrm>
          <a:off x="6231890" y="1842731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BB55014-08DC-44A8-8319-56BAF64E4BD4}"/>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09225A5-A406-47A1-96DF-ADFFE0FDC58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B6E2E38-D26C-453A-8E3D-FC92D32FD080}"/>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99B081E-DD94-4768-9D89-76B3ADD29F1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93D2B49-0F6E-49B3-B08F-4A0D1B6917A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105411</xdr:rowOff>
    </xdr:from>
    <xdr:to>
      <xdr:col>55</xdr:col>
      <xdr:colOff>50800</xdr:colOff>
      <xdr:row>108</xdr:row>
      <xdr:rowOff>35561</xdr:rowOff>
    </xdr:to>
    <xdr:sp macro="" textlink="">
      <xdr:nvSpPr>
        <xdr:cNvPr id="471" name="楕円 470">
          <a:extLst>
            <a:ext uri="{FF2B5EF4-FFF2-40B4-BE49-F238E27FC236}">
              <a16:creationId xmlns:a16="http://schemas.microsoft.com/office/drawing/2014/main" id="{A668104A-DA9C-46D0-B6C5-0A3B25334CDA}"/>
            </a:ext>
          </a:extLst>
        </xdr:cNvPr>
        <xdr:cNvSpPr/>
      </xdr:nvSpPr>
      <xdr:spPr>
        <a:xfrm>
          <a:off x="9394190" y="1844865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83838</xdr:rowOff>
    </xdr:from>
    <xdr:ext cx="469744" cy="259045"/>
    <xdr:sp macro="" textlink="">
      <xdr:nvSpPr>
        <xdr:cNvPr id="472" name="【市民会館】&#10;一人当たり面積該当値テキスト">
          <a:extLst>
            <a:ext uri="{FF2B5EF4-FFF2-40B4-BE49-F238E27FC236}">
              <a16:creationId xmlns:a16="http://schemas.microsoft.com/office/drawing/2014/main" id="{83830AB7-6150-4FA8-8C0D-1B30814BCBE2}"/>
            </a:ext>
          </a:extLst>
        </xdr:cNvPr>
        <xdr:cNvSpPr txBox="1"/>
      </xdr:nvSpPr>
      <xdr:spPr>
        <a:xfrm>
          <a:off x="9467850" y="1843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109220</xdr:rowOff>
    </xdr:from>
    <xdr:to>
      <xdr:col>50</xdr:col>
      <xdr:colOff>165100</xdr:colOff>
      <xdr:row>108</xdr:row>
      <xdr:rowOff>39370</xdr:rowOff>
    </xdr:to>
    <xdr:sp macro="" textlink="">
      <xdr:nvSpPr>
        <xdr:cNvPr id="473" name="楕円 472">
          <a:extLst>
            <a:ext uri="{FF2B5EF4-FFF2-40B4-BE49-F238E27FC236}">
              <a16:creationId xmlns:a16="http://schemas.microsoft.com/office/drawing/2014/main" id="{E68C39ED-5EB5-4D73-85BB-F62964AAB11B}"/>
            </a:ext>
          </a:extLst>
        </xdr:cNvPr>
        <xdr:cNvSpPr/>
      </xdr:nvSpPr>
      <xdr:spPr>
        <a:xfrm>
          <a:off x="8632190" y="184524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156211</xdr:rowOff>
    </xdr:from>
    <xdr:to>
      <xdr:col>55</xdr:col>
      <xdr:colOff>0</xdr:colOff>
      <xdr:row>107</xdr:row>
      <xdr:rowOff>160020</xdr:rowOff>
    </xdr:to>
    <xdr:cxnSp macro="">
      <xdr:nvCxnSpPr>
        <xdr:cNvPr id="474" name="直線コネクタ 473">
          <a:extLst>
            <a:ext uri="{FF2B5EF4-FFF2-40B4-BE49-F238E27FC236}">
              <a16:creationId xmlns:a16="http://schemas.microsoft.com/office/drawing/2014/main" id="{D047B4BB-91E8-4D35-A889-65531E63652F}"/>
            </a:ext>
          </a:extLst>
        </xdr:cNvPr>
        <xdr:cNvCxnSpPr/>
      </xdr:nvCxnSpPr>
      <xdr:spPr>
        <a:xfrm flipV="1">
          <a:off x="8686800" y="1850326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112268</xdr:rowOff>
    </xdr:from>
    <xdr:to>
      <xdr:col>46</xdr:col>
      <xdr:colOff>38100</xdr:colOff>
      <xdr:row>108</xdr:row>
      <xdr:rowOff>42418</xdr:rowOff>
    </xdr:to>
    <xdr:sp macro="" textlink="">
      <xdr:nvSpPr>
        <xdr:cNvPr id="475" name="楕円 474">
          <a:extLst>
            <a:ext uri="{FF2B5EF4-FFF2-40B4-BE49-F238E27FC236}">
              <a16:creationId xmlns:a16="http://schemas.microsoft.com/office/drawing/2014/main" id="{D661A8A2-5DE5-4C7F-B037-B30DEABC5407}"/>
            </a:ext>
          </a:extLst>
        </xdr:cNvPr>
        <xdr:cNvSpPr/>
      </xdr:nvSpPr>
      <xdr:spPr>
        <a:xfrm>
          <a:off x="7846060" y="184574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160020</xdr:rowOff>
    </xdr:from>
    <xdr:to>
      <xdr:col>50</xdr:col>
      <xdr:colOff>114300</xdr:colOff>
      <xdr:row>107</xdr:row>
      <xdr:rowOff>163068</xdr:rowOff>
    </xdr:to>
    <xdr:cxnSp macro="">
      <xdr:nvCxnSpPr>
        <xdr:cNvPr id="476" name="直線コネクタ 475">
          <a:extLst>
            <a:ext uri="{FF2B5EF4-FFF2-40B4-BE49-F238E27FC236}">
              <a16:creationId xmlns:a16="http://schemas.microsoft.com/office/drawing/2014/main" id="{2AFB0B38-2AE0-4DB5-A425-D0A9BE25FFFB}"/>
            </a:ext>
          </a:extLst>
        </xdr:cNvPr>
        <xdr:cNvCxnSpPr/>
      </xdr:nvCxnSpPr>
      <xdr:spPr>
        <a:xfrm flipV="1">
          <a:off x="7889240" y="18507075"/>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114554</xdr:rowOff>
    </xdr:from>
    <xdr:to>
      <xdr:col>41</xdr:col>
      <xdr:colOff>101600</xdr:colOff>
      <xdr:row>108</xdr:row>
      <xdr:rowOff>44704</xdr:rowOff>
    </xdr:to>
    <xdr:sp macro="" textlink="">
      <xdr:nvSpPr>
        <xdr:cNvPr id="477" name="楕円 476">
          <a:extLst>
            <a:ext uri="{FF2B5EF4-FFF2-40B4-BE49-F238E27FC236}">
              <a16:creationId xmlns:a16="http://schemas.microsoft.com/office/drawing/2014/main" id="{EE41284C-90B4-491F-8FD8-6A280A4F6A02}"/>
            </a:ext>
          </a:extLst>
        </xdr:cNvPr>
        <xdr:cNvSpPr/>
      </xdr:nvSpPr>
      <xdr:spPr>
        <a:xfrm>
          <a:off x="7029450" y="184597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163068</xdr:rowOff>
    </xdr:from>
    <xdr:to>
      <xdr:col>45</xdr:col>
      <xdr:colOff>177800</xdr:colOff>
      <xdr:row>107</xdr:row>
      <xdr:rowOff>165354</xdr:rowOff>
    </xdr:to>
    <xdr:cxnSp macro="">
      <xdr:nvCxnSpPr>
        <xdr:cNvPr id="478" name="直線コネクタ 477">
          <a:extLst>
            <a:ext uri="{FF2B5EF4-FFF2-40B4-BE49-F238E27FC236}">
              <a16:creationId xmlns:a16="http://schemas.microsoft.com/office/drawing/2014/main" id="{52E2284E-C994-4FB1-9859-289F5FDA2926}"/>
            </a:ext>
          </a:extLst>
        </xdr:cNvPr>
        <xdr:cNvCxnSpPr/>
      </xdr:nvCxnSpPr>
      <xdr:spPr>
        <a:xfrm flipV="1">
          <a:off x="7084060" y="18510123"/>
          <a:ext cx="80518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116839</xdr:rowOff>
    </xdr:from>
    <xdr:to>
      <xdr:col>36</xdr:col>
      <xdr:colOff>165100</xdr:colOff>
      <xdr:row>108</xdr:row>
      <xdr:rowOff>46989</xdr:rowOff>
    </xdr:to>
    <xdr:sp macro="" textlink="">
      <xdr:nvSpPr>
        <xdr:cNvPr id="479" name="楕円 478">
          <a:extLst>
            <a:ext uri="{FF2B5EF4-FFF2-40B4-BE49-F238E27FC236}">
              <a16:creationId xmlns:a16="http://schemas.microsoft.com/office/drawing/2014/main" id="{8D4BE4A9-72EC-41F0-AAB0-BB940DA8213F}"/>
            </a:ext>
          </a:extLst>
        </xdr:cNvPr>
        <xdr:cNvSpPr/>
      </xdr:nvSpPr>
      <xdr:spPr>
        <a:xfrm>
          <a:off x="6231890" y="184619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165354</xdr:rowOff>
    </xdr:from>
    <xdr:to>
      <xdr:col>41</xdr:col>
      <xdr:colOff>50800</xdr:colOff>
      <xdr:row>107</xdr:row>
      <xdr:rowOff>167639</xdr:rowOff>
    </xdr:to>
    <xdr:cxnSp macro="">
      <xdr:nvCxnSpPr>
        <xdr:cNvPr id="480" name="直線コネクタ 479">
          <a:extLst>
            <a:ext uri="{FF2B5EF4-FFF2-40B4-BE49-F238E27FC236}">
              <a16:creationId xmlns:a16="http://schemas.microsoft.com/office/drawing/2014/main" id="{279DF388-BF3F-46E6-8CAD-58B015726B3B}"/>
            </a:ext>
          </a:extLst>
        </xdr:cNvPr>
        <xdr:cNvCxnSpPr/>
      </xdr:nvCxnSpPr>
      <xdr:spPr>
        <a:xfrm flipV="1">
          <a:off x="6286500" y="18514314"/>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81" name="n_1aveValue【市民会館】&#10;一人当たり面積">
          <a:extLst>
            <a:ext uri="{FF2B5EF4-FFF2-40B4-BE49-F238E27FC236}">
              <a16:creationId xmlns:a16="http://schemas.microsoft.com/office/drawing/2014/main" id="{CAAD1CE6-887F-4557-B6E1-D713D3EDD943}"/>
            </a:ext>
          </a:extLst>
        </xdr:cNvPr>
        <xdr:cNvSpPr txBox="1"/>
      </xdr:nvSpPr>
      <xdr:spPr>
        <a:xfrm>
          <a:off x="845446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D3CC022D-BB1E-49DB-B8A6-79EA5DD99D3D}"/>
            </a:ext>
          </a:extLst>
        </xdr:cNvPr>
        <xdr:cNvSpPr txBox="1"/>
      </xdr:nvSpPr>
      <xdr:spPr>
        <a:xfrm>
          <a:off x="7673417" y="181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E24F65ED-BFEB-4401-B6EF-3C7DCC374A0B}"/>
            </a:ext>
          </a:extLst>
        </xdr:cNvPr>
        <xdr:cNvSpPr txBox="1"/>
      </xdr:nvSpPr>
      <xdr:spPr>
        <a:xfrm>
          <a:off x="6866332" y="1819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84" name="n_4aveValue【市民会館】&#10;一人当たり面積">
          <a:extLst>
            <a:ext uri="{FF2B5EF4-FFF2-40B4-BE49-F238E27FC236}">
              <a16:creationId xmlns:a16="http://schemas.microsoft.com/office/drawing/2014/main" id="{C7A4055D-05A6-40C3-8A24-10C741146AF7}"/>
            </a:ext>
          </a:extLst>
        </xdr:cNvPr>
        <xdr:cNvSpPr txBox="1"/>
      </xdr:nvSpPr>
      <xdr:spPr>
        <a:xfrm>
          <a:off x="6068772" y="1819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30497</xdr:rowOff>
    </xdr:from>
    <xdr:ext cx="469744" cy="259045"/>
    <xdr:sp macro="" textlink="">
      <xdr:nvSpPr>
        <xdr:cNvPr id="485" name="n_1mainValue【市民会館】&#10;一人当たり面積">
          <a:extLst>
            <a:ext uri="{FF2B5EF4-FFF2-40B4-BE49-F238E27FC236}">
              <a16:creationId xmlns:a16="http://schemas.microsoft.com/office/drawing/2014/main" id="{016C01C4-E638-4A1B-8C39-9982E4D2CCAD}"/>
            </a:ext>
          </a:extLst>
        </xdr:cNvPr>
        <xdr:cNvSpPr txBox="1"/>
      </xdr:nvSpPr>
      <xdr:spPr>
        <a:xfrm>
          <a:off x="8454467" y="185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33545</xdr:rowOff>
    </xdr:from>
    <xdr:ext cx="469744" cy="259045"/>
    <xdr:sp macro="" textlink="">
      <xdr:nvSpPr>
        <xdr:cNvPr id="486" name="n_2mainValue【市民会館】&#10;一人当たり面積">
          <a:extLst>
            <a:ext uri="{FF2B5EF4-FFF2-40B4-BE49-F238E27FC236}">
              <a16:creationId xmlns:a16="http://schemas.microsoft.com/office/drawing/2014/main" id="{D05ED47A-56FD-4E5C-A59B-567361E1CADD}"/>
            </a:ext>
          </a:extLst>
        </xdr:cNvPr>
        <xdr:cNvSpPr txBox="1"/>
      </xdr:nvSpPr>
      <xdr:spPr>
        <a:xfrm>
          <a:off x="7673417" y="185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35831</xdr:rowOff>
    </xdr:from>
    <xdr:ext cx="469744" cy="259045"/>
    <xdr:sp macro="" textlink="">
      <xdr:nvSpPr>
        <xdr:cNvPr id="487" name="n_3mainValue【市民会館】&#10;一人当たり面積">
          <a:extLst>
            <a:ext uri="{FF2B5EF4-FFF2-40B4-BE49-F238E27FC236}">
              <a16:creationId xmlns:a16="http://schemas.microsoft.com/office/drawing/2014/main" id="{77EDE226-66AD-4156-A0C0-9D82FB462501}"/>
            </a:ext>
          </a:extLst>
        </xdr:cNvPr>
        <xdr:cNvSpPr txBox="1"/>
      </xdr:nvSpPr>
      <xdr:spPr>
        <a:xfrm>
          <a:off x="6866332" y="185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38116</xdr:rowOff>
    </xdr:from>
    <xdr:ext cx="469744" cy="259045"/>
    <xdr:sp macro="" textlink="">
      <xdr:nvSpPr>
        <xdr:cNvPr id="488" name="n_4mainValue【市民会館】&#10;一人当たり面積">
          <a:extLst>
            <a:ext uri="{FF2B5EF4-FFF2-40B4-BE49-F238E27FC236}">
              <a16:creationId xmlns:a16="http://schemas.microsoft.com/office/drawing/2014/main" id="{17472645-A0F6-4EBF-92A7-63A287E25770}"/>
            </a:ext>
          </a:extLst>
        </xdr:cNvPr>
        <xdr:cNvSpPr txBox="1"/>
      </xdr:nvSpPr>
      <xdr:spPr>
        <a:xfrm>
          <a:off x="6068772"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83B5D95C-9D7A-44A0-BEE2-1FC434442A5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ABBE8923-89EF-4C12-9D92-2BFAED4B7F0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96997F7E-EDEE-4A97-BEF4-EC4D8ABCA57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2CF06A11-FF74-4829-9460-E8C24F21148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9CC45622-862A-43AD-A05B-2B9941A7FF1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988B3382-E576-4A92-B908-426A1C8308D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4160734B-1404-4ED7-B7A3-1B7A1D79F92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A47A791F-0F01-45D5-9DB5-897783D52E8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C73EADB8-DA9E-4DC3-BBA2-4DA9E373150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9E4D4D-2EAE-4217-AC0C-58F2BC109EC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AF299B67-60C1-4551-BE5A-1AE171E191C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51244F5-6DBC-4941-9944-B307AB43CA38}"/>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DF446D5E-FB96-4CA0-89C3-E12065698CE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9741BFE5-F580-4935-B8EF-A682D91AD119}"/>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DF0D6120-A7CA-4E04-8F21-7126E90D01EE}"/>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0A5D56DD-5142-4E97-B85D-69F1C3827955}"/>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B0B23BFA-687F-4AF6-A383-3545374EB7C9}"/>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1261A529-6C7E-4EBA-A9BD-CAA0EC3A2F7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42D193ED-A963-428A-A5EB-F0403344944B}"/>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5A36EB09-1FD5-4F92-9A33-7B86CE7DAC90}"/>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7BB1A3A5-482C-443D-908D-C2BD8C976677}"/>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EF608CCD-8287-4EF5-ADD0-1430FE2BB7A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2267B436-41AC-4740-B47E-08E0C5DF698D}"/>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EE30170B-312C-40B3-8DED-FFFE98AC3F1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1AE3C027-855D-4D5D-96D6-32DDE34329A6}"/>
            </a:ext>
          </a:extLst>
        </xdr:cNvPr>
        <xdr:cNvCxnSpPr/>
      </xdr:nvCxnSpPr>
      <xdr:spPr>
        <a:xfrm flipV="1">
          <a:off x="14703424" y="5678805"/>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A1E7C1BE-9EE8-45B6-9B4D-27785FB16830}"/>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E4839F60-BB30-40A5-90B3-C52A6DBF6183}"/>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4FCB208B-8E66-49F3-A0E5-122E2429101B}"/>
            </a:ext>
          </a:extLst>
        </xdr:cNvPr>
        <xdr:cNvSpPr txBox="1"/>
      </xdr:nvSpPr>
      <xdr:spPr>
        <a:xfrm>
          <a:off x="14742160" y="545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D4F33D9E-4A73-4D5F-BE7D-24F6E7E6D64C}"/>
            </a:ext>
          </a:extLst>
        </xdr:cNvPr>
        <xdr:cNvCxnSpPr/>
      </xdr:nvCxnSpPr>
      <xdr:spPr>
        <a:xfrm>
          <a:off x="1461135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F15E1E46-EE6C-43BE-91CC-9356FC619138}"/>
            </a:ext>
          </a:extLst>
        </xdr:cNvPr>
        <xdr:cNvSpPr txBox="1"/>
      </xdr:nvSpPr>
      <xdr:spPr>
        <a:xfrm>
          <a:off x="1474216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20BAAC79-2BF0-402F-930E-DDCDA0F060C4}"/>
            </a:ext>
          </a:extLst>
        </xdr:cNvPr>
        <xdr:cNvSpPr/>
      </xdr:nvSpPr>
      <xdr:spPr>
        <a:xfrm>
          <a:off x="14649450" y="6597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B93C2F51-AACE-4EB0-84C3-F606380A8DDB}"/>
            </a:ext>
          </a:extLst>
        </xdr:cNvPr>
        <xdr:cNvSpPr/>
      </xdr:nvSpPr>
      <xdr:spPr>
        <a:xfrm>
          <a:off x="13887450" y="65690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239A9D82-C95F-400D-AD98-E40138D8D0C2}"/>
            </a:ext>
          </a:extLst>
        </xdr:cNvPr>
        <xdr:cNvSpPr/>
      </xdr:nvSpPr>
      <xdr:spPr>
        <a:xfrm>
          <a:off x="13089890" y="65405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689C77B7-ADE1-40AB-B3BA-9956A1333982}"/>
            </a:ext>
          </a:extLst>
        </xdr:cNvPr>
        <xdr:cNvSpPr/>
      </xdr:nvSpPr>
      <xdr:spPr>
        <a:xfrm>
          <a:off x="123037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B9AC29A4-5660-45F7-95A7-552CE17F996A}"/>
            </a:ext>
          </a:extLst>
        </xdr:cNvPr>
        <xdr:cNvSpPr/>
      </xdr:nvSpPr>
      <xdr:spPr>
        <a:xfrm>
          <a:off x="11487150" y="65024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BC73A02-44CA-4647-A520-2075AC65A08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3939186-E873-4C11-8DDE-0AFB4D3F2AD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421B6B7-4EF3-4ED1-B549-CC90C963010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71C997B-0969-4F7B-AFBC-C2490776651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59797A9-C6F0-43FC-A658-3C5CFB46D7D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168275</xdr:rowOff>
    </xdr:from>
    <xdr:to>
      <xdr:col>85</xdr:col>
      <xdr:colOff>177800</xdr:colOff>
      <xdr:row>40</xdr:row>
      <xdr:rowOff>98425</xdr:rowOff>
    </xdr:to>
    <xdr:sp macro="" textlink="">
      <xdr:nvSpPr>
        <xdr:cNvPr id="529" name="楕円 528">
          <a:extLst>
            <a:ext uri="{FF2B5EF4-FFF2-40B4-BE49-F238E27FC236}">
              <a16:creationId xmlns:a16="http://schemas.microsoft.com/office/drawing/2014/main" id="{885DFD7B-5EBC-4DCA-A417-173F1AE23008}"/>
            </a:ext>
          </a:extLst>
        </xdr:cNvPr>
        <xdr:cNvSpPr/>
      </xdr:nvSpPr>
      <xdr:spPr>
        <a:xfrm>
          <a:off x="14649450" y="68586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146702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0C575C4D-6CD8-4729-829F-B1E3EA518289}"/>
            </a:ext>
          </a:extLst>
        </xdr:cNvPr>
        <xdr:cNvSpPr txBox="1"/>
      </xdr:nvSpPr>
      <xdr:spPr>
        <a:xfrm>
          <a:off x="14742160"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73025</xdr:rowOff>
    </xdr:from>
    <xdr:to>
      <xdr:col>81</xdr:col>
      <xdr:colOff>101600</xdr:colOff>
      <xdr:row>40</xdr:row>
      <xdr:rowOff>3175</xdr:rowOff>
    </xdr:to>
    <xdr:sp macro="" textlink="">
      <xdr:nvSpPr>
        <xdr:cNvPr id="531" name="楕円 530">
          <a:extLst>
            <a:ext uri="{FF2B5EF4-FFF2-40B4-BE49-F238E27FC236}">
              <a16:creationId xmlns:a16="http://schemas.microsoft.com/office/drawing/2014/main" id="{BB84B15D-D316-4B09-8AD8-F6202092AE29}"/>
            </a:ext>
          </a:extLst>
        </xdr:cNvPr>
        <xdr:cNvSpPr/>
      </xdr:nvSpPr>
      <xdr:spPr>
        <a:xfrm>
          <a:off x="13887450" y="6759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123825</xdr:rowOff>
    </xdr:from>
    <xdr:to>
      <xdr:col>85</xdr:col>
      <xdr:colOff>127000</xdr:colOff>
      <xdr:row>40</xdr:row>
      <xdr:rowOff>47625</xdr:rowOff>
    </xdr:to>
    <xdr:cxnSp macro="">
      <xdr:nvCxnSpPr>
        <xdr:cNvPr id="532" name="直線コネクタ 531">
          <a:extLst>
            <a:ext uri="{FF2B5EF4-FFF2-40B4-BE49-F238E27FC236}">
              <a16:creationId xmlns:a16="http://schemas.microsoft.com/office/drawing/2014/main" id="{391C08AB-0A05-4ED9-AD43-A98A00D021D8}"/>
            </a:ext>
          </a:extLst>
        </xdr:cNvPr>
        <xdr:cNvCxnSpPr/>
      </xdr:nvCxnSpPr>
      <xdr:spPr>
        <a:xfrm>
          <a:off x="13942060" y="6812280"/>
          <a:ext cx="762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145415</xdr:rowOff>
    </xdr:from>
    <xdr:to>
      <xdr:col>76</xdr:col>
      <xdr:colOff>165100</xdr:colOff>
      <xdr:row>39</xdr:row>
      <xdr:rowOff>75565</xdr:rowOff>
    </xdr:to>
    <xdr:sp macro="" textlink="">
      <xdr:nvSpPr>
        <xdr:cNvPr id="533" name="楕円 532">
          <a:extLst>
            <a:ext uri="{FF2B5EF4-FFF2-40B4-BE49-F238E27FC236}">
              <a16:creationId xmlns:a16="http://schemas.microsoft.com/office/drawing/2014/main" id="{E1F24760-57A3-4751-BB1B-BDFA21F4F703}"/>
            </a:ext>
          </a:extLst>
        </xdr:cNvPr>
        <xdr:cNvSpPr/>
      </xdr:nvSpPr>
      <xdr:spPr>
        <a:xfrm>
          <a:off x="13089890" y="66586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24765</xdr:rowOff>
    </xdr:from>
    <xdr:to>
      <xdr:col>81</xdr:col>
      <xdr:colOff>50800</xdr:colOff>
      <xdr:row>39</xdr:row>
      <xdr:rowOff>123825</xdr:rowOff>
    </xdr:to>
    <xdr:cxnSp macro="">
      <xdr:nvCxnSpPr>
        <xdr:cNvPr id="534" name="直線コネクタ 533">
          <a:extLst>
            <a:ext uri="{FF2B5EF4-FFF2-40B4-BE49-F238E27FC236}">
              <a16:creationId xmlns:a16="http://schemas.microsoft.com/office/drawing/2014/main" id="{ECEC07DC-C584-402B-983F-BA56323F1B44}"/>
            </a:ext>
          </a:extLst>
        </xdr:cNvPr>
        <xdr:cNvCxnSpPr/>
      </xdr:nvCxnSpPr>
      <xdr:spPr>
        <a:xfrm>
          <a:off x="13144500" y="6707505"/>
          <a:ext cx="79756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535" name="楕円 534">
          <a:extLst>
            <a:ext uri="{FF2B5EF4-FFF2-40B4-BE49-F238E27FC236}">
              <a16:creationId xmlns:a16="http://schemas.microsoft.com/office/drawing/2014/main" id="{6A8809A4-0F9D-4F7C-80A1-B35F8B2B6315}"/>
            </a:ext>
          </a:extLst>
        </xdr:cNvPr>
        <xdr:cNvSpPr/>
      </xdr:nvSpPr>
      <xdr:spPr>
        <a:xfrm>
          <a:off x="12303760" y="65652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39</xdr:row>
      <xdr:rowOff>24765</xdr:rowOff>
    </xdr:to>
    <xdr:cxnSp macro="">
      <xdr:nvCxnSpPr>
        <xdr:cNvPr id="536" name="直線コネクタ 535">
          <a:extLst>
            <a:ext uri="{FF2B5EF4-FFF2-40B4-BE49-F238E27FC236}">
              <a16:creationId xmlns:a16="http://schemas.microsoft.com/office/drawing/2014/main" id="{D6084229-AB16-4560-A13A-8E21FD6409C5}"/>
            </a:ext>
          </a:extLst>
        </xdr:cNvPr>
        <xdr:cNvCxnSpPr/>
      </xdr:nvCxnSpPr>
      <xdr:spPr>
        <a:xfrm>
          <a:off x="12346940" y="6610350"/>
          <a:ext cx="79756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124460</xdr:rowOff>
    </xdr:from>
    <xdr:to>
      <xdr:col>67</xdr:col>
      <xdr:colOff>101600</xdr:colOff>
      <xdr:row>38</xdr:row>
      <xdr:rowOff>54610</xdr:rowOff>
    </xdr:to>
    <xdr:sp macro="" textlink="">
      <xdr:nvSpPr>
        <xdr:cNvPr id="537" name="楕円 536">
          <a:extLst>
            <a:ext uri="{FF2B5EF4-FFF2-40B4-BE49-F238E27FC236}">
              <a16:creationId xmlns:a16="http://schemas.microsoft.com/office/drawing/2014/main" id="{F8414BAB-8966-4577-A5ED-4553C6D482E1}"/>
            </a:ext>
          </a:extLst>
        </xdr:cNvPr>
        <xdr:cNvSpPr/>
      </xdr:nvSpPr>
      <xdr:spPr>
        <a:xfrm>
          <a:off x="11487150" y="6470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3810</xdr:rowOff>
    </xdr:from>
    <xdr:to>
      <xdr:col>71</xdr:col>
      <xdr:colOff>177800</xdr:colOff>
      <xdr:row>38</xdr:row>
      <xdr:rowOff>99060</xdr:rowOff>
    </xdr:to>
    <xdr:cxnSp macro="">
      <xdr:nvCxnSpPr>
        <xdr:cNvPr id="538" name="直線コネクタ 537">
          <a:extLst>
            <a:ext uri="{FF2B5EF4-FFF2-40B4-BE49-F238E27FC236}">
              <a16:creationId xmlns:a16="http://schemas.microsoft.com/office/drawing/2014/main" id="{15D841E2-506E-4297-8699-37C1DE842DB2}"/>
            </a:ext>
          </a:extLst>
        </xdr:cNvPr>
        <xdr:cNvCxnSpPr/>
      </xdr:nvCxnSpPr>
      <xdr:spPr>
        <a:xfrm>
          <a:off x="11541760" y="6520815"/>
          <a:ext cx="80518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6FEE6D33-7DDB-4A02-8BCC-633E02143582}"/>
            </a:ext>
          </a:extLst>
        </xdr:cNvPr>
        <xdr:cNvSpPr txBox="1"/>
      </xdr:nvSpPr>
      <xdr:spPr>
        <a:xfrm>
          <a:off x="1373823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4999D690-3C20-4FC8-BA31-57B6EAC50ACB}"/>
            </a:ext>
          </a:extLst>
        </xdr:cNvPr>
        <xdr:cNvSpPr txBox="1"/>
      </xdr:nvSpPr>
      <xdr:spPr>
        <a:xfrm>
          <a:off x="1295718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7C3387B1-A751-4A0D-880F-5E731DABC959}"/>
            </a:ext>
          </a:extLst>
        </xdr:cNvPr>
        <xdr:cNvSpPr txBox="1"/>
      </xdr:nvSpPr>
      <xdr:spPr>
        <a:xfrm>
          <a:off x="1217105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41566002-337E-48AF-9AB0-28A965236650}"/>
            </a:ext>
          </a:extLst>
        </xdr:cNvPr>
        <xdr:cNvSpPr txBox="1"/>
      </xdr:nvSpPr>
      <xdr:spPr>
        <a:xfrm>
          <a:off x="113544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165752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8F832988-C27A-488E-9204-BCE6BBE2396D}"/>
            </a:ext>
          </a:extLst>
        </xdr:cNvPr>
        <xdr:cNvSpPr txBox="1"/>
      </xdr:nvSpPr>
      <xdr:spPr>
        <a:xfrm>
          <a:off x="1373823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66692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9F1D9FA8-1C67-4DBD-8550-000219AD9FE4}"/>
            </a:ext>
          </a:extLst>
        </xdr:cNvPr>
        <xdr:cNvSpPr txBox="1"/>
      </xdr:nvSpPr>
      <xdr:spPr>
        <a:xfrm>
          <a:off x="1295718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7DB68C74-75EE-4FBA-A9E7-941D3EAE3E66}"/>
            </a:ext>
          </a:extLst>
        </xdr:cNvPr>
        <xdr:cNvSpPr txBox="1"/>
      </xdr:nvSpPr>
      <xdr:spPr>
        <a:xfrm>
          <a:off x="1217105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71137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2EC46085-48D8-4C98-A4F5-23AAED8F2991}"/>
            </a:ext>
          </a:extLst>
        </xdr:cNvPr>
        <xdr:cNvSpPr txBox="1"/>
      </xdr:nvSpPr>
      <xdr:spPr>
        <a:xfrm>
          <a:off x="113544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97F63CE8-B414-40FC-9B4B-95574485BB3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B43DCB10-C359-45EF-9A1E-F6DE5604C5F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B5A36CAE-0451-4998-B085-2BFB9E2AC0D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F70B6DB-F3DB-4505-8A7D-96C302339FF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8EEE0F52-FD6A-4466-A3D7-E11BEDB425A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30785FB2-3CA8-4316-A518-9F73D8410ADF}"/>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F905D1DB-CE61-4843-93E6-D88912D13CA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3397A739-7F37-4B35-808F-2B8AB4D7F72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583B465D-3408-4D26-B561-7D1CB768F05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618EDB82-83B2-4360-94F6-AE892CF3E94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CBA4C8FB-4BBD-4C9F-AF48-25CB21EFD5CD}"/>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4FDBFB82-1E31-4B68-8DF6-8371D09FB858}"/>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C706AB10-CF03-4311-BC46-3264384B4D6F}"/>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D51FE434-C9ED-4492-8A2D-8C8D462D1D0F}"/>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B56166E2-140C-46F5-AD4D-88BDAD07B63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30EEFD47-9BC9-43FA-A45F-733C8A36E4AE}"/>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FD5554AC-052E-495A-801E-93D9C19D7C28}"/>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A79B7C47-66C0-444C-9528-F36519A4ECD4}"/>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63D0CB2F-D139-46D4-9BB4-895AA02CDB0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83DFD60B-21D3-4556-8AAC-8D277543EA70}"/>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8729E875-C152-45F2-860E-C5A922D88AD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7B964C28-959B-4113-8C6A-F7A794D8B90D}"/>
            </a:ext>
          </a:extLst>
        </xdr:cNvPr>
        <xdr:cNvCxnSpPr/>
      </xdr:nvCxnSpPr>
      <xdr:spPr>
        <a:xfrm flipV="1">
          <a:off x="19947254" y="5981848"/>
          <a:ext cx="0" cy="1174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DB67AC4A-B69B-4AFF-BAED-F7024A2768A3}"/>
            </a:ext>
          </a:extLst>
        </xdr:cNvPr>
        <xdr:cNvSpPr txBox="1"/>
      </xdr:nvSpPr>
      <xdr:spPr>
        <a:xfrm>
          <a:off x="19985990" y="7162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E4255E8B-C057-4032-AF91-EA0A5632BC0B}"/>
            </a:ext>
          </a:extLst>
        </xdr:cNvPr>
        <xdr:cNvCxnSpPr/>
      </xdr:nvCxnSpPr>
      <xdr:spPr>
        <a:xfrm>
          <a:off x="19885660" y="7156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746106F8-9A95-4597-BB38-3DCCCCEEB0C3}"/>
            </a:ext>
          </a:extLst>
        </xdr:cNvPr>
        <xdr:cNvSpPr txBox="1"/>
      </xdr:nvSpPr>
      <xdr:spPr>
        <a:xfrm>
          <a:off x="19985990" y="5753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868AFFF5-19D8-4D12-9BFC-BADF7ACB56D2}"/>
            </a:ext>
          </a:extLst>
        </xdr:cNvPr>
        <xdr:cNvCxnSpPr/>
      </xdr:nvCxnSpPr>
      <xdr:spPr>
        <a:xfrm>
          <a:off x="19885660" y="5981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30E36653-3A67-4BC9-A8B7-40E88E51B8F5}"/>
            </a:ext>
          </a:extLst>
        </xdr:cNvPr>
        <xdr:cNvSpPr txBox="1"/>
      </xdr:nvSpPr>
      <xdr:spPr>
        <a:xfrm>
          <a:off x="19985990" y="66871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9BCF71BE-0AA0-462D-B4CE-A1583D4B9482}"/>
            </a:ext>
          </a:extLst>
        </xdr:cNvPr>
        <xdr:cNvSpPr/>
      </xdr:nvSpPr>
      <xdr:spPr>
        <a:xfrm>
          <a:off x="19904710" y="682999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444C7801-79EB-45B1-8B46-47B991924862}"/>
            </a:ext>
          </a:extLst>
        </xdr:cNvPr>
        <xdr:cNvSpPr/>
      </xdr:nvSpPr>
      <xdr:spPr>
        <a:xfrm>
          <a:off x="19161760" y="68357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6B076D45-DFB1-4225-87FA-EF417BAFB671}"/>
            </a:ext>
          </a:extLst>
        </xdr:cNvPr>
        <xdr:cNvSpPr/>
      </xdr:nvSpPr>
      <xdr:spPr>
        <a:xfrm>
          <a:off x="18345150" y="684656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0177578C-791A-4D85-8B18-A9CA88C3D187}"/>
            </a:ext>
          </a:extLst>
        </xdr:cNvPr>
        <xdr:cNvSpPr/>
      </xdr:nvSpPr>
      <xdr:spPr>
        <a:xfrm>
          <a:off x="17547590" y="68477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E98D85AC-FC38-4EA9-8D45-4DF3C2442610}"/>
            </a:ext>
          </a:extLst>
        </xdr:cNvPr>
        <xdr:cNvSpPr/>
      </xdr:nvSpPr>
      <xdr:spPr>
        <a:xfrm>
          <a:off x="16761460" y="68309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2D80A07E-C28A-49AE-90BD-6F23986044F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DCAA36F7-89DE-41E8-A88E-D5DAF9DEAEA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16AFD6C-E62F-471D-B5DD-6641540C0D3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74B6FBF-1AA6-4A45-B28B-416BE596940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5CD4394-36DD-4FA9-B558-7CD8A77DFA7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41578</xdr:rowOff>
    </xdr:from>
    <xdr:to>
      <xdr:col>116</xdr:col>
      <xdr:colOff>114300</xdr:colOff>
      <xdr:row>40</xdr:row>
      <xdr:rowOff>143178</xdr:rowOff>
    </xdr:to>
    <xdr:sp macro="" textlink="">
      <xdr:nvSpPr>
        <xdr:cNvPr id="584" name="楕円 583">
          <a:extLst>
            <a:ext uri="{FF2B5EF4-FFF2-40B4-BE49-F238E27FC236}">
              <a16:creationId xmlns:a16="http://schemas.microsoft.com/office/drawing/2014/main" id="{F68FF9EA-B67D-4FDE-A313-F82A2E8D2E53}"/>
            </a:ext>
          </a:extLst>
        </xdr:cNvPr>
        <xdr:cNvSpPr/>
      </xdr:nvSpPr>
      <xdr:spPr>
        <a:xfrm>
          <a:off x="19904710" y="689957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20005</xdr:rowOff>
    </xdr:from>
    <xdr:ext cx="534377" cy="259045"/>
    <xdr:sp macro="" textlink="">
      <xdr:nvSpPr>
        <xdr:cNvPr id="585" name="【一般廃棄物処理施設】&#10;一人当たり有形固定資産（償却資産）額該当値テキスト">
          <a:extLst>
            <a:ext uri="{FF2B5EF4-FFF2-40B4-BE49-F238E27FC236}">
              <a16:creationId xmlns:a16="http://schemas.microsoft.com/office/drawing/2014/main" id="{50B26E1F-F315-4D16-8D50-B13E1526AE52}"/>
            </a:ext>
          </a:extLst>
        </xdr:cNvPr>
        <xdr:cNvSpPr txBox="1"/>
      </xdr:nvSpPr>
      <xdr:spPr>
        <a:xfrm>
          <a:off x="19985990" y="687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33234</xdr:rowOff>
    </xdr:from>
    <xdr:to>
      <xdr:col>112</xdr:col>
      <xdr:colOff>38100</xdr:colOff>
      <xdr:row>40</xdr:row>
      <xdr:rowOff>134834</xdr:rowOff>
    </xdr:to>
    <xdr:sp macro="" textlink="">
      <xdr:nvSpPr>
        <xdr:cNvPr id="586" name="楕円 585">
          <a:extLst>
            <a:ext uri="{FF2B5EF4-FFF2-40B4-BE49-F238E27FC236}">
              <a16:creationId xmlns:a16="http://schemas.microsoft.com/office/drawing/2014/main" id="{92A40DBA-77E7-48EE-8BE1-ADD4BF16595F}"/>
            </a:ext>
          </a:extLst>
        </xdr:cNvPr>
        <xdr:cNvSpPr/>
      </xdr:nvSpPr>
      <xdr:spPr>
        <a:xfrm>
          <a:off x="19161760" y="68893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84034</xdr:rowOff>
    </xdr:from>
    <xdr:to>
      <xdr:col>116</xdr:col>
      <xdr:colOff>63500</xdr:colOff>
      <xdr:row>40</xdr:row>
      <xdr:rowOff>92378</xdr:rowOff>
    </xdr:to>
    <xdr:cxnSp macro="">
      <xdr:nvCxnSpPr>
        <xdr:cNvPr id="587" name="直線コネクタ 586">
          <a:extLst>
            <a:ext uri="{FF2B5EF4-FFF2-40B4-BE49-F238E27FC236}">
              <a16:creationId xmlns:a16="http://schemas.microsoft.com/office/drawing/2014/main" id="{59618531-C571-40B5-B2A8-01D55F2829CE}"/>
            </a:ext>
          </a:extLst>
        </xdr:cNvPr>
        <xdr:cNvCxnSpPr/>
      </xdr:nvCxnSpPr>
      <xdr:spPr>
        <a:xfrm>
          <a:off x="19204940" y="6943939"/>
          <a:ext cx="74295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19829</xdr:rowOff>
    </xdr:from>
    <xdr:to>
      <xdr:col>107</xdr:col>
      <xdr:colOff>101600</xdr:colOff>
      <xdr:row>40</xdr:row>
      <xdr:rowOff>121429</xdr:rowOff>
    </xdr:to>
    <xdr:sp macro="" textlink="">
      <xdr:nvSpPr>
        <xdr:cNvPr id="588" name="楕円 587">
          <a:extLst>
            <a:ext uri="{FF2B5EF4-FFF2-40B4-BE49-F238E27FC236}">
              <a16:creationId xmlns:a16="http://schemas.microsoft.com/office/drawing/2014/main" id="{363FF1E3-3491-4848-973F-CF92FAB959E8}"/>
            </a:ext>
          </a:extLst>
        </xdr:cNvPr>
        <xdr:cNvSpPr/>
      </xdr:nvSpPr>
      <xdr:spPr>
        <a:xfrm>
          <a:off x="18345150" y="68740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70629</xdr:rowOff>
    </xdr:from>
    <xdr:to>
      <xdr:col>111</xdr:col>
      <xdr:colOff>177800</xdr:colOff>
      <xdr:row>40</xdr:row>
      <xdr:rowOff>84034</xdr:rowOff>
    </xdr:to>
    <xdr:cxnSp macro="">
      <xdr:nvCxnSpPr>
        <xdr:cNvPr id="589" name="直線コネクタ 588">
          <a:extLst>
            <a:ext uri="{FF2B5EF4-FFF2-40B4-BE49-F238E27FC236}">
              <a16:creationId xmlns:a16="http://schemas.microsoft.com/office/drawing/2014/main" id="{82C919A9-03E3-40B5-9158-BC6AF0A0E156}"/>
            </a:ext>
          </a:extLst>
        </xdr:cNvPr>
        <xdr:cNvCxnSpPr/>
      </xdr:nvCxnSpPr>
      <xdr:spPr>
        <a:xfrm>
          <a:off x="18399760" y="6926724"/>
          <a:ext cx="805180" cy="1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5898</xdr:rowOff>
    </xdr:from>
    <xdr:to>
      <xdr:col>102</xdr:col>
      <xdr:colOff>165100</xdr:colOff>
      <xdr:row>40</xdr:row>
      <xdr:rowOff>107498</xdr:rowOff>
    </xdr:to>
    <xdr:sp macro="" textlink="">
      <xdr:nvSpPr>
        <xdr:cNvPr id="590" name="楕円 589">
          <a:extLst>
            <a:ext uri="{FF2B5EF4-FFF2-40B4-BE49-F238E27FC236}">
              <a16:creationId xmlns:a16="http://schemas.microsoft.com/office/drawing/2014/main" id="{EDFB53D6-6569-4838-A9CF-A1C6C7ECB115}"/>
            </a:ext>
          </a:extLst>
        </xdr:cNvPr>
        <xdr:cNvSpPr/>
      </xdr:nvSpPr>
      <xdr:spPr>
        <a:xfrm>
          <a:off x="17547590" y="68658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56698</xdr:rowOff>
    </xdr:from>
    <xdr:to>
      <xdr:col>107</xdr:col>
      <xdr:colOff>50800</xdr:colOff>
      <xdr:row>40</xdr:row>
      <xdr:rowOff>70629</xdr:rowOff>
    </xdr:to>
    <xdr:cxnSp macro="">
      <xdr:nvCxnSpPr>
        <xdr:cNvPr id="591" name="直線コネクタ 590">
          <a:extLst>
            <a:ext uri="{FF2B5EF4-FFF2-40B4-BE49-F238E27FC236}">
              <a16:creationId xmlns:a16="http://schemas.microsoft.com/office/drawing/2014/main" id="{F2AA655D-3997-4FAB-B1AF-C70119A96ED4}"/>
            </a:ext>
          </a:extLst>
        </xdr:cNvPr>
        <xdr:cNvCxnSpPr/>
      </xdr:nvCxnSpPr>
      <xdr:spPr>
        <a:xfrm>
          <a:off x="17602200" y="6918508"/>
          <a:ext cx="797560" cy="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8786</xdr:rowOff>
    </xdr:from>
    <xdr:to>
      <xdr:col>98</xdr:col>
      <xdr:colOff>38100</xdr:colOff>
      <xdr:row>40</xdr:row>
      <xdr:rowOff>110386</xdr:rowOff>
    </xdr:to>
    <xdr:sp macro="" textlink="">
      <xdr:nvSpPr>
        <xdr:cNvPr id="592" name="楕円 591">
          <a:extLst>
            <a:ext uri="{FF2B5EF4-FFF2-40B4-BE49-F238E27FC236}">
              <a16:creationId xmlns:a16="http://schemas.microsoft.com/office/drawing/2014/main" id="{D6C19387-8D6F-4215-A57E-FC9B8E265758}"/>
            </a:ext>
          </a:extLst>
        </xdr:cNvPr>
        <xdr:cNvSpPr/>
      </xdr:nvSpPr>
      <xdr:spPr>
        <a:xfrm>
          <a:off x="16761460" y="6868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56698</xdr:rowOff>
    </xdr:from>
    <xdr:to>
      <xdr:col>102</xdr:col>
      <xdr:colOff>114300</xdr:colOff>
      <xdr:row>40</xdr:row>
      <xdr:rowOff>59586</xdr:rowOff>
    </xdr:to>
    <xdr:cxnSp macro="">
      <xdr:nvCxnSpPr>
        <xdr:cNvPr id="593" name="直線コネクタ 592">
          <a:extLst>
            <a:ext uri="{FF2B5EF4-FFF2-40B4-BE49-F238E27FC236}">
              <a16:creationId xmlns:a16="http://schemas.microsoft.com/office/drawing/2014/main" id="{91702601-A6DC-4D9B-9CEF-F683384DA85A}"/>
            </a:ext>
          </a:extLst>
        </xdr:cNvPr>
        <xdr:cNvCxnSpPr/>
      </xdr:nvCxnSpPr>
      <xdr:spPr>
        <a:xfrm flipV="1">
          <a:off x="16804640" y="691850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65CFE771-8729-45E8-973B-CCAF41573E97}"/>
            </a:ext>
          </a:extLst>
        </xdr:cNvPr>
        <xdr:cNvSpPr txBox="1"/>
      </xdr:nvSpPr>
      <xdr:spPr>
        <a:xfrm>
          <a:off x="18919405" y="660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27637BA1-8EA5-414F-A016-97737E5140DC}"/>
            </a:ext>
          </a:extLst>
        </xdr:cNvPr>
        <xdr:cNvSpPr txBox="1"/>
      </xdr:nvSpPr>
      <xdr:spPr>
        <a:xfrm>
          <a:off x="18138355" y="6617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5C10BCE3-23B3-4B82-8621-9CB302FDF5F9}"/>
            </a:ext>
          </a:extLst>
        </xdr:cNvPr>
        <xdr:cNvSpPr txBox="1"/>
      </xdr:nvSpPr>
      <xdr:spPr>
        <a:xfrm>
          <a:off x="17323650" y="661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4989730F-63EA-4280-A5EF-D2A87B53E068}"/>
            </a:ext>
          </a:extLst>
        </xdr:cNvPr>
        <xdr:cNvSpPr txBox="1"/>
      </xdr:nvSpPr>
      <xdr:spPr>
        <a:xfrm>
          <a:off x="16526090" y="6611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125961</xdr:rowOff>
    </xdr:from>
    <xdr:ext cx="534377" cy="259045"/>
    <xdr:sp macro="" textlink="">
      <xdr:nvSpPr>
        <xdr:cNvPr id="598" name="n_1mainValue【一般廃棄物処理施設】&#10;一人当たり有形固定資産（償却資産）額">
          <a:extLst>
            <a:ext uri="{FF2B5EF4-FFF2-40B4-BE49-F238E27FC236}">
              <a16:creationId xmlns:a16="http://schemas.microsoft.com/office/drawing/2014/main" id="{156748BD-585E-4660-840F-E0B14FCE8D47}"/>
            </a:ext>
          </a:extLst>
        </xdr:cNvPr>
        <xdr:cNvSpPr txBox="1"/>
      </xdr:nvSpPr>
      <xdr:spPr>
        <a:xfrm>
          <a:off x="18951721" y="698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112556</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41545871-F18E-4C7F-B432-FD35AE64CACC}"/>
            </a:ext>
          </a:extLst>
        </xdr:cNvPr>
        <xdr:cNvSpPr txBox="1"/>
      </xdr:nvSpPr>
      <xdr:spPr>
        <a:xfrm>
          <a:off x="18138355" y="697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98625</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6C0AEC17-1882-49BC-8782-E9905B9C7451}"/>
            </a:ext>
          </a:extLst>
        </xdr:cNvPr>
        <xdr:cNvSpPr txBox="1"/>
      </xdr:nvSpPr>
      <xdr:spPr>
        <a:xfrm>
          <a:off x="17323650" y="695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101513</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6F154B0B-FC0E-4050-AA86-70F6859FA306}"/>
            </a:ext>
          </a:extLst>
        </xdr:cNvPr>
        <xdr:cNvSpPr txBox="1"/>
      </xdr:nvSpPr>
      <xdr:spPr>
        <a:xfrm>
          <a:off x="16526090" y="695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ED48EC54-40DC-4EAC-A824-067DE7E02E3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98ACCFE4-0139-4AEB-BB94-3D06CD9A929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B1562AE6-004A-479E-9A76-69F73F88992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D2A4C800-B39E-4006-8FA0-067F27414A7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43764D34-22B7-44D6-855A-6EED689CEA1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32088A57-A1CB-4E88-9CDC-45FFE467255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7076D262-4E4A-4A3F-8DA3-EAA285B21EC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46966F98-6B69-4D8A-B485-BD4FBE42282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9279F1C6-D960-4866-9D96-55637166E5A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A1CE1F2-FC3D-4A95-986E-27A53FE85B9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B95D6C4F-0C2F-4713-88A9-5A75C32ECE5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3" name="直線コネクタ 612">
          <a:extLst>
            <a:ext uri="{FF2B5EF4-FFF2-40B4-BE49-F238E27FC236}">
              <a16:creationId xmlns:a16="http://schemas.microsoft.com/office/drawing/2014/main" id="{C19B693E-1C34-44DB-BE4F-523184A845D8}"/>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4" name="テキスト ボックス 613">
          <a:extLst>
            <a:ext uri="{FF2B5EF4-FFF2-40B4-BE49-F238E27FC236}">
              <a16:creationId xmlns:a16="http://schemas.microsoft.com/office/drawing/2014/main" id="{232E45D6-91B3-40AD-AE9D-19ED017A3BAD}"/>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5" name="直線コネクタ 614">
          <a:extLst>
            <a:ext uri="{FF2B5EF4-FFF2-40B4-BE49-F238E27FC236}">
              <a16:creationId xmlns:a16="http://schemas.microsoft.com/office/drawing/2014/main" id="{B1AC9306-3B41-44E3-874A-0ED9358BB3CC}"/>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6" name="テキスト ボックス 615">
          <a:extLst>
            <a:ext uri="{FF2B5EF4-FFF2-40B4-BE49-F238E27FC236}">
              <a16:creationId xmlns:a16="http://schemas.microsoft.com/office/drawing/2014/main" id="{2EBBE515-03A4-4636-8E50-87A3EED044D2}"/>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7" name="直線コネクタ 616">
          <a:extLst>
            <a:ext uri="{FF2B5EF4-FFF2-40B4-BE49-F238E27FC236}">
              <a16:creationId xmlns:a16="http://schemas.microsoft.com/office/drawing/2014/main" id="{D0DD0F2C-28DA-4DA7-A609-C9C818741834}"/>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8" name="テキスト ボックス 617">
          <a:extLst>
            <a:ext uri="{FF2B5EF4-FFF2-40B4-BE49-F238E27FC236}">
              <a16:creationId xmlns:a16="http://schemas.microsoft.com/office/drawing/2014/main" id="{D40EE275-C774-40DC-B814-8B0721D33269}"/>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9" name="直線コネクタ 618">
          <a:extLst>
            <a:ext uri="{FF2B5EF4-FFF2-40B4-BE49-F238E27FC236}">
              <a16:creationId xmlns:a16="http://schemas.microsoft.com/office/drawing/2014/main" id="{774EC0D0-EAFE-4E0C-86E7-C0BACC8F59B2}"/>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0" name="テキスト ボックス 619">
          <a:extLst>
            <a:ext uri="{FF2B5EF4-FFF2-40B4-BE49-F238E27FC236}">
              <a16:creationId xmlns:a16="http://schemas.microsoft.com/office/drawing/2014/main" id="{5FACE21B-E8D1-4036-989F-4AB6A2B24140}"/>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A5EC8700-1195-4824-B3AC-97EBABD219A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556C1D00-FE60-44C7-A092-3AA9CB34ED9B}"/>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ABBF7786-BF0D-4D1F-820E-4A044FF2A40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4" name="直線コネクタ 623">
          <a:extLst>
            <a:ext uri="{FF2B5EF4-FFF2-40B4-BE49-F238E27FC236}">
              <a16:creationId xmlns:a16="http://schemas.microsoft.com/office/drawing/2014/main" id="{D4328677-F762-4957-986D-C116DAD586F4}"/>
            </a:ext>
          </a:extLst>
        </xdr:cNvPr>
        <xdr:cNvCxnSpPr/>
      </xdr:nvCxnSpPr>
      <xdr:spPr>
        <a:xfrm flipV="1">
          <a:off x="14703424" y="949642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3D6F9ED6-6AD2-4752-A1BC-DCE31A11ABF2}"/>
            </a:ext>
          </a:extLst>
        </xdr:cNvPr>
        <xdr:cNvSpPr txBox="1"/>
      </xdr:nvSpPr>
      <xdr:spPr>
        <a:xfrm>
          <a:off x="14742160"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6" name="直線コネクタ 625">
          <a:extLst>
            <a:ext uri="{FF2B5EF4-FFF2-40B4-BE49-F238E27FC236}">
              <a16:creationId xmlns:a16="http://schemas.microsoft.com/office/drawing/2014/main" id="{0BFBDAD4-9CFD-4465-A1A8-2CA222832119}"/>
            </a:ext>
          </a:extLst>
        </xdr:cNvPr>
        <xdr:cNvCxnSpPr/>
      </xdr:nvCxnSpPr>
      <xdr:spPr>
        <a:xfrm>
          <a:off x="1461135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D76ED4F0-4D4A-4D85-A583-09F8D6522F35}"/>
            </a:ext>
          </a:extLst>
        </xdr:cNvPr>
        <xdr:cNvSpPr txBox="1"/>
      </xdr:nvSpPr>
      <xdr:spPr>
        <a:xfrm>
          <a:off x="1474216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a:extLst>
            <a:ext uri="{FF2B5EF4-FFF2-40B4-BE49-F238E27FC236}">
              <a16:creationId xmlns:a16="http://schemas.microsoft.com/office/drawing/2014/main" id="{97ECBA19-F40A-4610-AC36-9C241CFEDD1A}"/>
            </a:ext>
          </a:extLst>
        </xdr:cNvPr>
        <xdr:cNvCxnSpPr/>
      </xdr:nvCxnSpPr>
      <xdr:spPr>
        <a:xfrm>
          <a:off x="14611350" y="949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FFB3376D-EE37-4B8C-9B7F-2F560D66395F}"/>
            </a:ext>
          </a:extLst>
        </xdr:cNvPr>
        <xdr:cNvSpPr txBox="1"/>
      </xdr:nvSpPr>
      <xdr:spPr>
        <a:xfrm>
          <a:off x="14742160" y="97759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30" name="フローチャート: 判断 629">
          <a:extLst>
            <a:ext uri="{FF2B5EF4-FFF2-40B4-BE49-F238E27FC236}">
              <a16:creationId xmlns:a16="http://schemas.microsoft.com/office/drawing/2014/main" id="{0FEA6F96-9D9B-47AD-B2EE-770A487D3938}"/>
            </a:ext>
          </a:extLst>
        </xdr:cNvPr>
        <xdr:cNvSpPr/>
      </xdr:nvSpPr>
      <xdr:spPr>
        <a:xfrm>
          <a:off x="14649450" y="99188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31" name="フローチャート: 判断 630">
          <a:extLst>
            <a:ext uri="{FF2B5EF4-FFF2-40B4-BE49-F238E27FC236}">
              <a16:creationId xmlns:a16="http://schemas.microsoft.com/office/drawing/2014/main" id="{908DC7AA-5D73-4B02-9D68-2FA1F5F78729}"/>
            </a:ext>
          </a:extLst>
        </xdr:cNvPr>
        <xdr:cNvSpPr/>
      </xdr:nvSpPr>
      <xdr:spPr>
        <a:xfrm>
          <a:off x="13887450" y="98974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2" name="フローチャート: 判断 631">
          <a:extLst>
            <a:ext uri="{FF2B5EF4-FFF2-40B4-BE49-F238E27FC236}">
              <a16:creationId xmlns:a16="http://schemas.microsoft.com/office/drawing/2014/main" id="{5085FC88-E063-4536-BDFE-C3EB8E6FEFE6}"/>
            </a:ext>
          </a:extLst>
        </xdr:cNvPr>
        <xdr:cNvSpPr/>
      </xdr:nvSpPr>
      <xdr:spPr>
        <a:xfrm>
          <a:off x="13089890" y="98498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3" name="フローチャート: 判断 632">
          <a:extLst>
            <a:ext uri="{FF2B5EF4-FFF2-40B4-BE49-F238E27FC236}">
              <a16:creationId xmlns:a16="http://schemas.microsoft.com/office/drawing/2014/main" id="{D7FED42D-8D00-43AE-B28A-2BB12F09D645}"/>
            </a:ext>
          </a:extLst>
        </xdr:cNvPr>
        <xdr:cNvSpPr/>
      </xdr:nvSpPr>
      <xdr:spPr>
        <a:xfrm>
          <a:off x="12303760" y="9822053"/>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4" name="フローチャート: 判断 633">
          <a:extLst>
            <a:ext uri="{FF2B5EF4-FFF2-40B4-BE49-F238E27FC236}">
              <a16:creationId xmlns:a16="http://schemas.microsoft.com/office/drawing/2014/main" id="{33DA73AA-5489-49FC-8184-44505E534D7F}"/>
            </a:ext>
          </a:extLst>
        </xdr:cNvPr>
        <xdr:cNvSpPr/>
      </xdr:nvSpPr>
      <xdr:spPr>
        <a:xfrm>
          <a:off x="11487150" y="97736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55CCBEE9-4671-4C36-8E15-9A1021A079C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129B0B9F-CCE8-4DA2-9F48-1E0AECAF551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3747BAFC-9D7C-40A8-9639-876502705CB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1215D6F2-9F0C-417B-A783-9A01354580B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4164A4D-1C7A-451E-9B01-ACEC73C5F88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640" name="楕円 639">
          <a:extLst>
            <a:ext uri="{FF2B5EF4-FFF2-40B4-BE49-F238E27FC236}">
              <a16:creationId xmlns:a16="http://schemas.microsoft.com/office/drawing/2014/main" id="{4284853E-4020-401B-8E55-6025CF02CE81}"/>
            </a:ext>
          </a:extLst>
        </xdr:cNvPr>
        <xdr:cNvSpPr/>
      </xdr:nvSpPr>
      <xdr:spPr>
        <a:xfrm>
          <a:off x="14649450" y="10270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133367</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6A8E7FF5-EB0A-409A-A4F3-4EB8A0C28CDF}"/>
            </a:ext>
          </a:extLst>
        </xdr:cNvPr>
        <xdr:cNvSpPr txBox="1"/>
      </xdr:nvSpPr>
      <xdr:spPr>
        <a:xfrm>
          <a:off x="14742160"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106934</xdr:rowOff>
    </xdr:from>
    <xdr:to>
      <xdr:col>81</xdr:col>
      <xdr:colOff>101600</xdr:colOff>
      <xdr:row>60</xdr:row>
      <xdr:rowOff>37084</xdr:rowOff>
    </xdr:to>
    <xdr:sp macro="" textlink="">
      <xdr:nvSpPr>
        <xdr:cNvPr id="642" name="楕円 641">
          <a:extLst>
            <a:ext uri="{FF2B5EF4-FFF2-40B4-BE49-F238E27FC236}">
              <a16:creationId xmlns:a16="http://schemas.microsoft.com/office/drawing/2014/main" id="{52E66304-0E08-4DF6-B464-43CD5A7AB705}"/>
            </a:ext>
          </a:extLst>
        </xdr:cNvPr>
        <xdr:cNvSpPr/>
      </xdr:nvSpPr>
      <xdr:spPr>
        <a:xfrm>
          <a:off x="13887450" y="102205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157734</xdr:rowOff>
    </xdr:from>
    <xdr:to>
      <xdr:col>85</xdr:col>
      <xdr:colOff>127000</xdr:colOff>
      <xdr:row>60</xdr:row>
      <xdr:rowOff>34290</xdr:rowOff>
    </xdr:to>
    <xdr:cxnSp macro="">
      <xdr:nvCxnSpPr>
        <xdr:cNvPr id="643" name="直線コネクタ 642">
          <a:extLst>
            <a:ext uri="{FF2B5EF4-FFF2-40B4-BE49-F238E27FC236}">
              <a16:creationId xmlns:a16="http://schemas.microsoft.com/office/drawing/2014/main" id="{E8010FF4-C1E4-4D68-AB09-9A20D474B499}"/>
            </a:ext>
          </a:extLst>
        </xdr:cNvPr>
        <xdr:cNvCxnSpPr/>
      </xdr:nvCxnSpPr>
      <xdr:spPr>
        <a:xfrm>
          <a:off x="13942060" y="10275189"/>
          <a:ext cx="762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56642</xdr:rowOff>
    </xdr:from>
    <xdr:to>
      <xdr:col>76</xdr:col>
      <xdr:colOff>165100</xdr:colOff>
      <xdr:row>59</xdr:row>
      <xdr:rowOff>158242</xdr:rowOff>
    </xdr:to>
    <xdr:sp macro="" textlink="">
      <xdr:nvSpPr>
        <xdr:cNvPr id="644" name="楕円 643">
          <a:extLst>
            <a:ext uri="{FF2B5EF4-FFF2-40B4-BE49-F238E27FC236}">
              <a16:creationId xmlns:a16="http://schemas.microsoft.com/office/drawing/2014/main" id="{A0AC3387-B6DA-41C6-A357-5C803938B716}"/>
            </a:ext>
          </a:extLst>
        </xdr:cNvPr>
        <xdr:cNvSpPr/>
      </xdr:nvSpPr>
      <xdr:spPr>
        <a:xfrm>
          <a:off x="13089890" y="1017600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107442</xdr:rowOff>
    </xdr:from>
    <xdr:to>
      <xdr:col>81</xdr:col>
      <xdr:colOff>50800</xdr:colOff>
      <xdr:row>59</xdr:row>
      <xdr:rowOff>157734</xdr:rowOff>
    </xdr:to>
    <xdr:cxnSp macro="">
      <xdr:nvCxnSpPr>
        <xdr:cNvPr id="645" name="直線コネクタ 644">
          <a:extLst>
            <a:ext uri="{FF2B5EF4-FFF2-40B4-BE49-F238E27FC236}">
              <a16:creationId xmlns:a16="http://schemas.microsoft.com/office/drawing/2014/main" id="{13153294-A9DA-43B1-A3C5-5A947A1BD626}"/>
            </a:ext>
          </a:extLst>
        </xdr:cNvPr>
        <xdr:cNvCxnSpPr/>
      </xdr:nvCxnSpPr>
      <xdr:spPr>
        <a:xfrm>
          <a:off x="13144500" y="10221087"/>
          <a:ext cx="79756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46" name="楕円 645">
          <a:extLst>
            <a:ext uri="{FF2B5EF4-FFF2-40B4-BE49-F238E27FC236}">
              <a16:creationId xmlns:a16="http://schemas.microsoft.com/office/drawing/2014/main" id="{17712FE7-487F-4942-95E0-F6459BFCD4D8}"/>
            </a:ext>
          </a:extLst>
        </xdr:cNvPr>
        <xdr:cNvSpPr/>
      </xdr:nvSpPr>
      <xdr:spPr>
        <a:xfrm>
          <a:off x="12303760" y="101371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68580</xdr:rowOff>
    </xdr:from>
    <xdr:to>
      <xdr:col>76</xdr:col>
      <xdr:colOff>114300</xdr:colOff>
      <xdr:row>59</xdr:row>
      <xdr:rowOff>107442</xdr:rowOff>
    </xdr:to>
    <xdr:cxnSp macro="">
      <xdr:nvCxnSpPr>
        <xdr:cNvPr id="647" name="直線コネクタ 646">
          <a:extLst>
            <a:ext uri="{FF2B5EF4-FFF2-40B4-BE49-F238E27FC236}">
              <a16:creationId xmlns:a16="http://schemas.microsoft.com/office/drawing/2014/main" id="{8D69D0D6-F4E3-482D-ADCB-1CD3E0CF0850}"/>
            </a:ext>
          </a:extLst>
        </xdr:cNvPr>
        <xdr:cNvCxnSpPr/>
      </xdr:nvCxnSpPr>
      <xdr:spPr>
        <a:xfrm>
          <a:off x="12346940" y="10182225"/>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141224</xdr:rowOff>
    </xdr:from>
    <xdr:to>
      <xdr:col>67</xdr:col>
      <xdr:colOff>101600</xdr:colOff>
      <xdr:row>59</xdr:row>
      <xdr:rowOff>71374</xdr:rowOff>
    </xdr:to>
    <xdr:sp macro="" textlink="">
      <xdr:nvSpPr>
        <xdr:cNvPr id="648" name="楕円 647">
          <a:extLst>
            <a:ext uri="{FF2B5EF4-FFF2-40B4-BE49-F238E27FC236}">
              <a16:creationId xmlns:a16="http://schemas.microsoft.com/office/drawing/2014/main" id="{0A801F2D-AB6B-460E-B61D-F9D39377D989}"/>
            </a:ext>
          </a:extLst>
        </xdr:cNvPr>
        <xdr:cNvSpPr/>
      </xdr:nvSpPr>
      <xdr:spPr>
        <a:xfrm>
          <a:off x="11487150" y="100834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20574</xdr:rowOff>
    </xdr:from>
    <xdr:to>
      <xdr:col>71</xdr:col>
      <xdr:colOff>177800</xdr:colOff>
      <xdr:row>59</xdr:row>
      <xdr:rowOff>68580</xdr:rowOff>
    </xdr:to>
    <xdr:cxnSp macro="">
      <xdr:nvCxnSpPr>
        <xdr:cNvPr id="649" name="直線コネクタ 648">
          <a:extLst>
            <a:ext uri="{FF2B5EF4-FFF2-40B4-BE49-F238E27FC236}">
              <a16:creationId xmlns:a16="http://schemas.microsoft.com/office/drawing/2014/main" id="{6B8A0A11-7051-4756-A705-93CE53F2F494}"/>
            </a:ext>
          </a:extLst>
        </xdr:cNvPr>
        <xdr:cNvCxnSpPr/>
      </xdr:nvCxnSpPr>
      <xdr:spPr>
        <a:xfrm>
          <a:off x="11541760" y="10132314"/>
          <a:ext cx="80518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B4837959-B191-4745-9F87-E32E7444158E}"/>
            </a:ext>
          </a:extLst>
        </xdr:cNvPr>
        <xdr:cNvSpPr txBox="1"/>
      </xdr:nvSpPr>
      <xdr:spPr>
        <a:xfrm>
          <a:off x="13738234" y="966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AF63B7CB-2E47-4B89-A9CF-9239660D194C}"/>
            </a:ext>
          </a:extLst>
        </xdr:cNvPr>
        <xdr:cNvSpPr txBox="1"/>
      </xdr:nvSpPr>
      <xdr:spPr>
        <a:xfrm>
          <a:off x="12957184" y="962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D4007A24-D2AC-4D54-85D1-1DCB7EA818EF}"/>
            </a:ext>
          </a:extLst>
        </xdr:cNvPr>
        <xdr:cNvSpPr txBox="1"/>
      </xdr:nvSpPr>
      <xdr:spPr>
        <a:xfrm>
          <a:off x="12171054" y="959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C5B608B4-A9A6-490D-910E-A895D7051FE2}"/>
            </a:ext>
          </a:extLst>
        </xdr:cNvPr>
        <xdr:cNvSpPr txBox="1"/>
      </xdr:nvSpPr>
      <xdr:spPr>
        <a:xfrm>
          <a:off x="113544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28211</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84E04C2B-A546-41C5-A45A-5F2E27A9CAED}"/>
            </a:ext>
          </a:extLst>
        </xdr:cNvPr>
        <xdr:cNvSpPr txBox="1"/>
      </xdr:nvSpPr>
      <xdr:spPr>
        <a:xfrm>
          <a:off x="13738234" y="1031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149369</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DB2045D7-991C-402A-BF3F-71ED63E9A940}"/>
            </a:ext>
          </a:extLst>
        </xdr:cNvPr>
        <xdr:cNvSpPr txBox="1"/>
      </xdr:nvSpPr>
      <xdr:spPr>
        <a:xfrm>
          <a:off x="1295718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C54EE2EF-6F12-43FE-A11C-F73172B749DE}"/>
            </a:ext>
          </a:extLst>
        </xdr:cNvPr>
        <xdr:cNvSpPr txBox="1"/>
      </xdr:nvSpPr>
      <xdr:spPr>
        <a:xfrm>
          <a:off x="1217105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5D17B9E5-2E5D-4DF6-B49E-82613A249DBF}"/>
            </a:ext>
          </a:extLst>
        </xdr:cNvPr>
        <xdr:cNvSpPr txBox="1"/>
      </xdr:nvSpPr>
      <xdr:spPr>
        <a:xfrm>
          <a:off x="11354444" y="1017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8028F0FA-8806-444A-9099-C2863037676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459D9FE6-B140-4655-940F-CE0B868CD47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56941B42-E841-4581-8A53-15B977BD0FB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06F5F49B-1111-45BD-926E-ABD77BC0F7F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C5799662-0091-4B86-B6D1-1CE727777FB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25A5DF30-D52C-40FD-A815-8341FDDB89A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4D97DEAD-D2C1-4585-975F-E5EABB3EC00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6740D438-A8FE-4A95-9B3D-65872CCEC12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50AF4F18-9116-4699-89B0-196D4CE65A9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0B2CE35A-E48E-422D-B493-497FCA4923F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a:extLst>
            <a:ext uri="{FF2B5EF4-FFF2-40B4-BE49-F238E27FC236}">
              <a16:creationId xmlns:a16="http://schemas.microsoft.com/office/drawing/2014/main" id="{93484BB7-728A-4DAF-A356-599A46229212}"/>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a:extLst>
            <a:ext uri="{FF2B5EF4-FFF2-40B4-BE49-F238E27FC236}">
              <a16:creationId xmlns:a16="http://schemas.microsoft.com/office/drawing/2014/main" id="{7E25F196-85EF-412F-9BBF-D5C40FCC3E0B}"/>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a:extLst>
            <a:ext uri="{FF2B5EF4-FFF2-40B4-BE49-F238E27FC236}">
              <a16:creationId xmlns:a16="http://schemas.microsoft.com/office/drawing/2014/main" id="{51357E98-9A31-4510-BFFC-5D858F396FB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a:extLst>
            <a:ext uri="{FF2B5EF4-FFF2-40B4-BE49-F238E27FC236}">
              <a16:creationId xmlns:a16="http://schemas.microsoft.com/office/drawing/2014/main" id="{EA9F7005-BF44-4DDB-ABE1-AB60B4A52045}"/>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a:extLst>
            <a:ext uri="{FF2B5EF4-FFF2-40B4-BE49-F238E27FC236}">
              <a16:creationId xmlns:a16="http://schemas.microsoft.com/office/drawing/2014/main" id="{2310E522-9D4A-475B-A313-9A68B8C18835}"/>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a:extLst>
            <a:ext uri="{FF2B5EF4-FFF2-40B4-BE49-F238E27FC236}">
              <a16:creationId xmlns:a16="http://schemas.microsoft.com/office/drawing/2014/main" id="{1A8AD6A5-CC7A-41DE-AB8A-0F2609BF994D}"/>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a:extLst>
            <a:ext uri="{FF2B5EF4-FFF2-40B4-BE49-F238E27FC236}">
              <a16:creationId xmlns:a16="http://schemas.microsoft.com/office/drawing/2014/main" id="{70E947BD-6B0F-43AE-929A-F40CF8430D84}"/>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a:extLst>
            <a:ext uri="{FF2B5EF4-FFF2-40B4-BE49-F238E27FC236}">
              <a16:creationId xmlns:a16="http://schemas.microsoft.com/office/drawing/2014/main" id="{DFB2BBB5-CBC5-4FC7-82B9-C323F93CE581}"/>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a:extLst>
            <a:ext uri="{FF2B5EF4-FFF2-40B4-BE49-F238E27FC236}">
              <a16:creationId xmlns:a16="http://schemas.microsoft.com/office/drawing/2014/main" id="{F522DF9E-5072-4889-8D0D-FE34A40EB34F}"/>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a:extLst>
            <a:ext uri="{FF2B5EF4-FFF2-40B4-BE49-F238E27FC236}">
              <a16:creationId xmlns:a16="http://schemas.microsoft.com/office/drawing/2014/main" id="{01DFACDA-D3CA-4089-85A2-E5D61B2FCFB7}"/>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852FEAB8-953B-44DE-8E07-6382928B0EE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60CB713B-2791-48FD-9D11-7383A8E2C60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0E38E14B-17EF-4869-B217-BFC5037DA1B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81" name="直線コネクタ 680">
          <a:extLst>
            <a:ext uri="{FF2B5EF4-FFF2-40B4-BE49-F238E27FC236}">
              <a16:creationId xmlns:a16="http://schemas.microsoft.com/office/drawing/2014/main" id="{4719762A-81C7-45EF-9DCC-1080A6DAFD11}"/>
            </a:ext>
          </a:extLst>
        </xdr:cNvPr>
        <xdr:cNvCxnSpPr/>
      </xdr:nvCxnSpPr>
      <xdr:spPr>
        <a:xfrm flipV="1">
          <a:off x="19947254" y="972502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3E2546E9-3E1A-4320-A065-ECA0DA479CD1}"/>
            </a:ext>
          </a:extLst>
        </xdr:cNvPr>
        <xdr:cNvSpPr txBox="1"/>
      </xdr:nvSpPr>
      <xdr:spPr>
        <a:xfrm>
          <a:off x="1998599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3" name="直線コネクタ 682">
          <a:extLst>
            <a:ext uri="{FF2B5EF4-FFF2-40B4-BE49-F238E27FC236}">
              <a16:creationId xmlns:a16="http://schemas.microsoft.com/office/drawing/2014/main" id="{4ECC124A-718B-4E65-B9CC-583ECC049EBC}"/>
            </a:ext>
          </a:extLst>
        </xdr:cNvPr>
        <xdr:cNvCxnSpPr/>
      </xdr:nvCxnSpPr>
      <xdr:spPr>
        <a:xfrm>
          <a:off x="19885660" y="1092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E5FDE76B-EF03-4607-985E-42EC5C49C437}"/>
            </a:ext>
          </a:extLst>
        </xdr:cNvPr>
        <xdr:cNvSpPr txBox="1"/>
      </xdr:nvSpPr>
      <xdr:spPr>
        <a:xfrm>
          <a:off x="19985990" y="949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5" name="直線コネクタ 684">
          <a:extLst>
            <a:ext uri="{FF2B5EF4-FFF2-40B4-BE49-F238E27FC236}">
              <a16:creationId xmlns:a16="http://schemas.microsoft.com/office/drawing/2014/main" id="{68449852-A9D6-40AE-9E01-91BD1B3A3900}"/>
            </a:ext>
          </a:extLst>
        </xdr:cNvPr>
        <xdr:cNvCxnSpPr/>
      </xdr:nvCxnSpPr>
      <xdr:spPr>
        <a:xfrm>
          <a:off x="19885660" y="9725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75099F82-60D5-45AB-9BB4-035D90C52BBE}"/>
            </a:ext>
          </a:extLst>
        </xdr:cNvPr>
        <xdr:cNvSpPr txBox="1"/>
      </xdr:nvSpPr>
      <xdr:spPr>
        <a:xfrm>
          <a:off x="1998599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7" name="フローチャート: 判断 686">
          <a:extLst>
            <a:ext uri="{FF2B5EF4-FFF2-40B4-BE49-F238E27FC236}">
              <a16:creationId xmlns:a16="http://schemas.microsoft.com/office/drawing/2014/main" id="{8D3CAC22-A0BC-4F12-8D55-B42711950069}"/>
            </a:ext>
          </a:extLst>
        </xdr:cNvPr>
        <xdr:cNvSpPr/>
      </xdr:nvSpPr>
      <xdr:spPr>
        <a:xfrm>
          <a:off x="19904710" y="10651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8" name="フローチャート: 判断 687">
          <a:extLst>
            <a:ext uri="{FF2B5EF4-FFF2-40B4-BE49-F238E27FC236}">
              <a16:creationId xmlns:a16="http://schemas.microsoft.com/office/drawing/2014/main" id="{3DC33342-7477-42EA-B781-0EE535A31D4D}"/>
            </a:ext>
          </a:extLst>
        </xdr:cNvPr>
        <xdr:cNvSpPr/>
      </xdr:nvSpPr>
      <xdr:spPr>
        <a:xfrm>
          <a:off x="19161760" y="106476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9" name="フローチャート: 判断 688">
          <a:extLst>
            <a:ext uri="{FF2B5EF4-FFF2-40B4-BE49-F238E27FC236}">
              <a16:creationId xmlns:a16="http://schemas.microsoft.com/office/drawing/2014/main" id="{AFE8A6F5-3E5C-4447-9FCB-F9714A4D197A}"/>
            </a:ext>
          </a:extLst>
        </xdr:cNvPr>
        <xdr:cNvSpPr/>
      </xdr:nvSpPr>
      <xdr:spPr>
        <a:xfrm>
          <a:off x="18345150" y="106476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90" name="フローチャート: 判断 689">
          <a:extLst>
            <a:ext uri="{FF2B5EF4-FFF2-40B4-BE49-F238E27FC236}">
              <a16:creationId xmlns:a16="http://schemas.microsoft.com/office/drawing/2014/main" id="{A3078CC4-93DA-486B-A028-1CF235F4312E}"/>
            </a:ext>
          </a:extLst>
        </xdr:cNvPr>
        <xdr:cNvSpPr/>
      </xdr:nvSpPr>
      <xdr:spPr>
        <a:xfrm>
          <a:off x="17547590" y="1065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91" name="フローチャート: 判断 690">
          <a:extLst>
            <a:ext uri="{FF2B5EF4-FFF2-40B4-BE49-F238E27FC236}">
              <a16:creationId xmlns:a16="http://schemas.microsoft.com/office/drawing/2014/main" id="{75150C40-E4E3-4970-9D2D-FB6F56558DB7}"/>
            </a:ext>
          </a:extLst>
        </xdr:cNvPr>
        <xdr:cNvSpPr/>
      </xdr:nvSpPr>
      <xdr:spPr>
        <a:xfrm>
          <a:off x="16761460" y="106324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D848AE44-DD84-4BC3-A2B8-0A21409EE23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98477B6-491F-49CA-B071-F9DD9D3335E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A1A4917-37A3-4BEC-8E61-B94C9244B4E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ECBEB81-5908-4358-B1A7-25DFD4F1C67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91EF706-DDF8-4BD9-ADAE-666AA9606F4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143510</xdr:rowOff>
    </xdr:from>
    <xdr:to>
      <xdr:col>116</xdr:col>
      <xdr:colOff>114300</xdr:colOff>
      <xdr:row>63</xdr:row>
      <xdr:rowOff>73660</xdr:rowOff>
    </xdr:to>
    <xdr:sp macro="" textlink="">
      <xdr:nvSpPr>
        <xdr:cNvPr id="697" name="楕円 696">
          <a:extLst>
            <a:ext uri="{FF2B5EF4-FFF2-40B4-BE49-F238E27FC236}">
              <a16:creationId xmlns:a16="http://schemas.microsoft.com/office/drawing/2014/main" id="{87866E10-6E3A-44CC-AE45-4FD1D35E5F79}"/>
            </a:ext>
          </a:extLst>
        </xdr:cNvPr>
        <xdr:cNvSpPr/>
      </xdr:nvSpPr>
      <xdr:spPr>
        <a:xfrm>
          <a:off x="19904710" y="1077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58437</xdr:rowOff>
    </xdr:from>
    <xdr:ext cx="469744" cy="259045"/>
    <xdr:sp macro="" textlink="">
      <xdr:nvSpPr>
        <xdr:cNvPr id="698" name="【保健センター・保健所】&#10;一人当たり面積該当値テキスト">
          <a:extLst>
            <a:ext uri="{FF2B5EF4-FFF2-40B4-BE49-F238E27FC236}">
              <a16:creationId xmlns:a16="http://schemas.microsoft.com/office/drawing/2014/main" id="{9303446C-C25D-4EF3-9C6B-03A308A52720}"/>
            </a:ext>
          </a:extLst>
        </xdr:cNvPr>
        <xdr:cNvSpPr txBox="1"/>
      </xdr:nvSpPr>
      <xdr:spPr>
        <a:xfrm>
          <a:off x="19985990" y="1068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699" name="楕円 698">
          <a:extLst>
            <a:ext uri="{FF2B5EF4-FFF2-40B4-BE49-F238E27FC236}">
              <a16:creationId xmlns:a16="http://schemas.microsoft.com/office/drawing/2014/main" id="{FC810A6D-3B47-4287-B15A-AEFEB5804A87}"/>
            </a:ext>
          </a:extLst>
        </xdr:cNvPr>
        <xdr:cNvSpPr/>
      </xdr:nvSpPr>
      <xdr:spPr>
        <a:xfrm>
          <a:off x="19161760" y="10775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22860</xdr:rowOff>
    </xdr:from>
    <xdr:to>
      <xdr:col>116</xdr:col>
      <xdr:colOff>63500</xdr:colOff>
      <xdr:row>63</xdr:row>
      <xdr:rowOff>26670</xdr:rowOff>
    </xdr:to>
    <xdr:cxnSp macro="">
      <xdr:nvCxnSpPr>
        <xdr:cNvPr id="700" name="直線コネクタ 699">
          <a:extLst>
            <a:ext uri="{FF2B5EF4-FFF2-40B4-BE49-F238E27FC236}">
              <a16:creationId xmlns:a16="http://schemas.microsoft.com/office/drawing/2014/main" id="{0F68EE3B-2E7E-414A-9EC1-5B02F3762621}"/>
            </a:ext>
          </a:extLst>
        </xdr:cNvPr>
        <xdr:cNvCxnSpPr/>
      </xdr:nvCxnSpPr>
      <xdr:spPr>
        <a:xfrm flipV="1">
          <a:off x="19204940" y="1082040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151130</xdr:rowOff>
    </xdr:from>
    <xdr:to>
      <xdr:col>107</xdr:col>
      <xdr:colOff>101600</xdr:colOff>
      <xdr:row>63</xdr:row>
      <xdr:rowOff>81280</xdr:rowOff>
    </xdr:to>
    <xdr:sp macro="" textlink="">
      <xdr:nvSpPr>
        <xdr:cNvPr id="701" name="楕円 700">
          <a:extLst>
            <a:ext uri="{FF2B5EF4-FFF2-40B4-BE49-F238E27FC236}">
              <a16:creationId xmlns:a16="http://schemas.microsoft.com/office/drawing/2014/main" id="{234DA74B-3E82-4F90-B452-CEF28D3CE07C}"/>
            </a:ext>
          </a:extLst>
        </xdr:cNvPr>
        <xdr:cNvSpPr/>
      </xdr:nvSpPr>
      <xdr:spPr>
        <a:xfrm>
          <a:off x="18345150" y="10781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26670</xdr:rowOff>
    </xdr:from>
    <xdr:to>
      <xdr:col>111</xdr:col>
      <xdr:colOff>177800</xdr:colOff>
      <xdr:row>63</xdr:row>
      <xdr:rowOff>30480</xdr:rowOff>
    </xdr:to>
    <xdr:cxnSp macro="">
      <xdr:nvCxnSpPr>
        <xdr:cNvPr id="702" name="直線コネクタ 701">
          <a:extLst>
            <a:ext uri="{FF2B5EF4-FFF2-40B4-BE49-F238E27FC236}">
              <a16:creationId xmlns:a16="http://schemas.microsoft.com/office/drawing/2014/main" id="{FBA94EC9-0201-4FF6-879E-5C5093105DF8}"/>
            </a:ext>
          </a:extLst>
        </xdr:cNvPr>
        <xdr:cNvCxnSpPr/>
      </xdr:nvCxnSpPr>
      <xdr:spPr>
        <a:xfrm flipV="1">
          <a:off x="18399760" y="1082611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703" name="楕円 702">
          <a:extLst>
            <a:ext uri="{FF2B5EF4-FFF2-40B4-BE49-F238E27FC236}">
              <a16:creationId xmlns:a16="http://schemas.microsoft.com/office/drawing/2014/main" id="{8DFE7783-E17C-4BBD-B899-71F20A38CE85}"/>
            </a:ext>
          </a:extLst>
        </xdr:cNvPr>
        <xdr:cNvSpPr/>
      </xdr:nvSpPr>
      <xdr:spPr>
        <a:xfrm>
          <a:off x="17547590" y="1078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30480</xdr:rowOff>
    </xdr:from>
    <xdr:to>
      <xdr:col>107</xdr:col>
      <xdr:colOff>50800</xdr:colOff>
      <xdr:row>63</xdr:row>
      <xdr:rowOff>34290</xdr:rowOff>
    </xdr:to>
    <xdr:cxnSp macro="">
      <xdr:nvCxnSpPr>
        <xdr:cNvPr id="704" name="直線コネクタ 703">
          <a:extLst>
            <a:ext uri="{FF2B5EF4-FFF2-40B4-BE49-F238E27FC236}">
              <a16:creationId xmlns:a16="http://schemas.microsoft.com/office/drawing/2014/main" id="{2C5E5E9D-4CD3-4304-831B-485D75295FF7}"/>
            </a:ext>
          </a:extLst>
        </xdr:cNvPr>
        <xdr:cNvCxnSpPr/>
      </xdr:nvCxnSpPr>
      <xdr:spPr>
        <a:xfrm flipV="1">
          <a:off x="17602200" y="1082992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158750</xdr:rowOff>
    </xdr:from>
    <xdr:to>
      <xdr:col>98</xdr:col>
      <xdr:colOff>38100</xdr:colOff>
      <xdr:row>63</xdr:row>
      <xdr:rowOff>88900</xdr:rowOff>
    </xdr:to>
    <xdr:sp macro="" textlink="">
      <xdr:nvSpPr>
        <xdr:cNvPr id="705" name="楕円 704">
          <a:extLst>
            <a:ext uri="{FF2B5EF4-FFF2-40B4-BE49-F238E27FC236}">
              <a16:creationId xmlns:a16="http://schemas.microsoft.com/office/drawing/2014/main" id="{F51C5185-A43D-4C3A-94EB-D7C1480854CD}"/>
            </a:ext>
          </a:extLst>
        </xdr:cNvPr>
        <xdr:cNvSpPr/>
      </xdr:nvSpPr>
      <xdr:spPr>
        <a:xfrm>
          <a:off x="16761460" y="10790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38100</xdr:rowOff>
    </xdr:to>
    <xdr:cxnSp macro="">
      <xdr:nvCxnSpPr>
        <xdr:cNvPr id="706" name="直線コネクタ 705">
          <a:extLst>
            <a:ext uri="{FF2B5EF4-FFF2-40B4-BE49-F238E27FC236}">
              <a16:creationId xmlns:a16="http://schemas.microsoft.com/office/drawing/2014/main" id="{AB4EC15B-99D4-4C67-A3A2-1FED38CD2BDC}"/>
            </a:ext>
          </a:extLst>
        </xdr:cNvPr>
        <xdr:cNvCxnSpPr/>
      </xdr:nvCxnSpPr>
      <xdr:spPr>
        <a:xfrm flipV="1">
          <a:off x="16804640" y="108356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07" name="n_1aveValue【保健センター・保健所】&#10;一人当たり面積">
          <a:extLst>
            <a:ext uri="{FF2B5EF4-FFF2-40B4-BE49-F238E27FC236}">
              <a16:creationId xmlns:a16="http://schemas.microsoft.com/office/drawing/2014/main" id="{4342D97B-BE75-4ABD-9E75-B7AA0803B721}"/>
            </a:ext>
          </a:extLst>
        </xdr:cNvPr>
        <xdr:cNvSpPr txBox="1"/>
      </xdr:nvSpPr>
      <xdr:spPr>
        <a:xfrm>
          <a:off x="18982132"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708" name="n_2aveValue【保健センター・保健所】&#10;一人当たり面積">
          <a:extLst>
            <a:ext uri="{FF2B5EF4-FFF2-40B4-BE49-F238E27FC236}">
              <a16:creationId xmlns:a16="http://schemas.microsoft.com/office/drawing/2014/main" id="{741DEA54-0438-45C9-BD9F-0664C4E9637D}"/>
            </a:ext>
          </a:extLst>
        </xdr:cNvPr>
        <xdr:cNvSpPr txBox="1"/>
      </xdr:nvSpPr>
      <xdr:spPr>
        <a:xfrm>
          <a:off x="18182032"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09" name="n_3aveValue【保健センター・保健所】&#10;一人当たり面積">
          <a:extLst>
            <a:ext uri="{FF2B5EF4-FFF2-40B4-BE49-F238E27FC236}">
              <a16:creationId xmlns:a16="http://schemas.microsoft.com/office/drawing/2014/main" id="{979264DB-6A14-43CF-BE9A-5878557A72A1}"/>
            </a:ext>
          </a:extLst>
        </xdr:cNvPr>
        <xdr:cNvSpPr txBox="1"/>
      </xdr:nvSpPr>
      <xdr:spPr>
        <a:xfrm>
          <a:off x="1738447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10" name="n_4aveValue【保健センター・保健所】&#10;一人当たり面積">
          <a:extLst>
            <a:ext uri="{FF2B5EF4-FFF2-40B4-BE49-F238E27FC236}">
              <a16:creationId xmlns:a16="http://schemas.microsoft.com/office/drawing/2014/main" id="{B2188121-927B-46D9-9842-9C2F747A0260}"/>
            </a:ext>
          </a:extLst>
        </xdr:cNvPr>
        <xdr:cNvSpPr txBox="1"/>
      </xdr:nvSpPr>
      <xdr:spPr>
        <a:xfrm>
          <a:off x="16588817"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68597</xdr:rowOff>
    </xdr:from>
    <xdr:ext cx="469744" cy="259045"/>
    <xdr:sp macro="" textlink="">
      <xdr:nvSpPr>
        <xdr:cNvPr id="711" name="n_1mainValue【保健センター・保健所】&#10;一人当たり面積">
          <a:extLst>
            <a:ext uri="{FF2B5EF4-FFF2-40B4-BE49-F238E27FC236}">
              <a16:creationId xmlns:a16="http://schemas.microsoft.com/office/drawing/2014/main" id="{44B4E6A2-58D2-4B72-875A-18F26EC3A580}"/>
            </a:ext>
          </a:extLst>
        </xdr:cNvPr>
        <xdr:cNvSpPr txBox="1"/>
      </xdr:nvSpPr>
      <xdr:spPr>
        <a:xfrm>
          <a:off x="18982132" y="108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72407</xdr:rowOff>
    </xdr:from>
    <xdr:ext cx="469744" cy="259045"/>
    <xdr:sp macro="" textlink="">
      <xdr:nvSpPr>
        <xdr:cNvPr id="712" name="n_2mainValue【保健センター・保健所】&#10;一人当たり面積">
          <a:extLst>
            <a:ext uri="{FF2B5EF4-FFF2-40B4-BE49-F238E27FC236}">
              <a16:creationId xmlns:a16="http://schemas.microsoft.com/office/drawing/2014/main" id="{2F897962-C813-4EDB-B0CD-4B88B2AAED6C}"/>
            </a:ext>
          </a:extLst>
        </xdr:cNvPr>
        <xdr:cNvSpPr txBox="1"/>
      </xdr:nvSpPr>
      <xdr:spPr>
        <a:xfrm>
          <a:off x="18182032"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713" name="n_3mainValue【保健センター・保健所】&#10;一人当たり面積">
          <a:extLst>
            <a:ext uri="{FF2B5EF4-FFF2-40B4-BE49-F238E27FC236}">
              <a16:creationId xmlns:a16="http://schemas.microsoft.com/office/drawing/2014/main" id="{CB8B9597-8214-4759-9102-81BA0BB42398}"/>
            </a:ext>
          </a:extLst>
        </xdr:cNvPr>
        <xdr:cNvSpPr txBox="1"/>
      </xdr:nvSpPr>
      <xdr:spPr>
        <a:xfrm>
          <a:off x="17384472"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80027</xdr:rowOff>
    </xdr:from>
    <xdr:ext cx="469744" cy="259045"/>
    <xdr:sp macro="" textlink="">
      <xdr:nvSpPr>
        <xdr:cNvPr id="714" name="n_4mainValue【保健センター・保健所】&#10;一人当たり面積">
          <a:extLst>
            <a:ext uri="{FF2B5EF4-FFF2-40B4-BE49-F238E27FC236}">
              <a16:creationId xmlns:a16="http://schemas.microsoft.com/office/drawing/2014/main" id="{4FC7636E-FF07-490B-B4FE-ECD0E6078EBC}"/>
            </a:ext>
          </a:extLst>
        </xdr:cNvPr>
        <xdr:cNvSpPr txBox="1"/>
      </xdr:nvSpPr>
      <xdr:spPr>
        <a:xfrm>
          <a:off x="16588817" y="1088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A29E4092-D469-4C7F-BE04-48D2DC25A35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96672370-8E1C-48D0-BFB0-B432C81A8D3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A1975A26-4E11-4C4A-9868-94F0530EF4E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8139A656-0877-4D20-9A5C-6F465457FD0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C4C2141F-88ED-48DF-A29C-F6A61FD9C81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92D6E34E-62D2-472D-AFB6-5C7DF7B46DF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2B4A40E4-7D14-4B71-A417-8E7096D3D548}"/>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61A2F0AC-1991-4972-96E7-CDC478BC555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34AE52AA-7AA8-4D49-8F22-7C718ABA4D0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01502036-DD8C-4784-B5BC-3C99AB7C03D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85EE759A-7D56-49F2-8D60-200122E75A9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070D2253-77E0-4C0A-B8AA-91DDB40066B8}"/>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38505D64-00CC-41CF-9AD0-C2D9F1A135A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25E717A1-0F2A-4845-AFEA-F707F77E250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1261BE3D-9B7C-47D5-9F47-7442250773A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C0B70396-04B2-43EB-AC3B-D8A765C8BE9F}"/>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17CEA63B-DE00-4F69-9261-C367BEAAA587}"/>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652A131B-AED2-46D5-ACF0-35FDF9D34D8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9370FCBD-1415-4A1F-84C2-2F69D85CD7B4}"/>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86C5AD9B-5404-4F9A-8939-EAA70E710EF2}"/>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9EAFC788-F14F-4362-AFDF-C867F16518C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97B47C75-B5A2-47D8-BC0C-81A0FDDFD1CD}"/>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5B916BA3-4870-4903-B14D-3BAC306FAE19}"/>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a:extLst>
            <a:ext uri="{FF2B5EF4-FFF2-40B4-BE49-F238E27FC236}">
              <a16:creationId xmlns:a16="http://schemas.microsoft.com/office/drawing/2014/main" id="{04CC22AF-4D53-459A-8229-54A8A22FD49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9" name="直線コネクタ 738">
          <a:extLst>
            <a:ext uri="{FF2B5EF4-FFF2-40B4-BE49-F238E27FC236}">
              <a16:creationId xmlns:a16="http://schemas.microsoft.com/office/drawing/2014/main" id="{23E4BF19-F9C1-4E2C-B7FB-0B7FFF1F63BC}"/>
            </a:ext>
          </a:extLst>
        </xdr:cNvPr>
        <xdr:cNvCxnSpPr/>
      </xdr:nvCxnSpPr>
      <xdr:spPr>
        <a:xfrm flipV="1">
          <a:off x="1470342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消防施設】&#10;有形固定資産減価償却率最小値テキスト">
          <a:extLst>
            <a:ext uri="{FF2B5EF4-FFF2-40B4-BE49-F238E27FC236}">
              <a16:creationId xmlns:a16="http://schemas.microsoft.com/office/drawing/2014/main" id="{1A0E1599-892F-42EE-AE44-7C8598761DD3}"/>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a:extLst>
            <a:ext uri="{FF2B5EF4-FFF2-40B4-BE49-F238E27FC236}">
              <a16:creationId xmlns:a16="http://schemas.microsoft.com/office/drawing/2014/main" id="{92EC8CEB-8009-4480-AACC-82AF502D0524}"/>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2" name="【消防施設】&#10;有形固定資産減価償却率最大値テキスト">
          <a:extLst>
            <a:ext uri="{FF2B5EF4-FFF2-40B4-BE49-F238E27FC236}">
              <a16:creationId xmlns:a16="http://schemas.microsoft.com/office/drawing/2014/main" id="{7D1582C9-6529-4679-B971-EE641CE91547}"/>
            </a:ext>
          </a:extLst>
        </xdr:cNvPr>
        <xdr:cNvSpPr txBox="1"/>
      </xdr:nvSpPr>
      <xdr:spPr>
        <a:xfrm>
          <a:off x="14742160" y="1312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3" name="直線コネクタ 742">
          <a:extLst>
            <a:ext uri="{FF2B5EF4-FFF2-40B4-BE49-F238E27FC236}">
              <a16:creationId xmlns:a16="http://schemas.microsoft.com/office/drawing/2014/main" id="{D9041084-75B9-4345-BCDF-20443CFB686F}"/>
            </a:ext>
          </a:extLst>
        </xdr:cNvPr>
        <xdr:cNvCxnSpPr/>
      </xdr:nvCxnSpPr>
      <xdr:spPr>
        <a:xfrm>
          <a:off x="1461135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744" name="【消防施設】&#10;有形固定資産減価償却率平均値テキスト">
          <a:extLst>
            <a:ext uri="{FF2B5EF4-FFF2-40B4-BE49-F238E27FC236}">
              <a16:creationId xmlns:a16="http://schemas.microsoft.com/office/drawing/2014/main" id="{FE0B40CF-0E30-475B-ADF4-0AEFD45C270D}"/>
            </a:ext>
          </a:extLst>
        </xdr:cNvPr>
        <xdr:cNvSpPr txBox="1"/>
      </xdr:nvSpPr>
      <xdr:spPr>
        <a:xfrm>
          <a:off x="1474216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5" name="フローチャート: 判断 744">
          <a:extLst>
            <a:ext uri="{FF2B5EF4-FFF2-40B4-BE49-F238E27FC236}">
              <a16:creationId xmlns:a16="http://schemas.microsoft.com/office/drawing/2014/main" id="{D3A17F73-C6B3-4CBD-901A-4897EEF41A54}"/>
            </a:ext>
          </a:extLst>
        </xdr:cNvPr>
        <xdr:cNvSpPr/>
      </xdr:nvSpPr>
      <xdr:spPr>
        <a:xfrm>
          <a:off x="1464945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6" name="フローチャート: 判断 745">
          <a:extLst>
            <a:ext uri="{FF2B5EF4-FFF2-40B4-BE49-F238E27FC236}">
              <a16:creationId xmlns:a16="http://schemas.microsoft.com/office/drawing/2014/main" id="{37F5135A-1884-497B-8EBD-9DE3C6DF954E}"/>
            </a:ext>
          </a:extLst>
        </xdr:cNvPr>
        <xdr:cNvSpPr/>
      </xdr:nvSpPr>
      <xdr:spPr>
        <a:xfrm>
          <a:off x="138874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7" name="フローチャート: 判断 746">
          <a:extLst>
            <a:ext uri="{FF2B5EF4-FFF2-40B4-BE49-F238E27FC236}">
              <a16:creationId xmlns:a16="http://schemas.microsoft.com/office/drawing/2014/main" id="{40FE0E18-B1CF-4649-ABB7-F1A0548BDBC1}"/>
            </a:ext>
          </a:extLst>
        </xdr:cNvPr>
        <xdr:cNvSpPr/>
      </xdr:nvSpPr>
      <xdr:spPr>
        <a:xfrm>
          <a:off x="13089890" y="140557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8" name="フローチャート: 判断 747">
          <a:extLst>
            <a:ext uri="{FF2B5EF4-FFF2-40B4-BE49-F238E27FC236}">
              <a16:creationId xmlns:a16="http://schemas.microsoft.com/office/drawing/2014/main" id="{42EBC486-DCA4-4F00-B09B-300D577D877E}"/>
            </a:ext>
          </a:extLst>
        </xdr:cNvPr>
        <xdr:cNvSpPr/>
      </xdr:nvSpPr>
      <xdr:spPr>
        <a:xfrm>
          <a:off x="12303760" y="140176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49" name="フローチャート: 判断 748">
          <a:extLst>
            <a:ext uri="{FF2B5EF4-FFF2-40B4-BE49-F238E27FC236}">
              <a16:creationId xmlns:a16="http://schemas.microsoft.com/office/drawing/2014/main" id="{B5B7033B-3A98-449B-BBCE-326094D26CE7}"/>
            </a:ext>
          </a:extLst>
        </xdr:cNvPr>
        <xdr:cNvSpPr/>
      </xdr:nvSpPr>
      <xdr:spPr>
        <a:xfrm>
          <a:off x="11487150" y="1396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3C806D12-E17B-4F07-9DD3-50BA886D4FA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847DC518-8D45-42BE-AEF0-5EFCEC7917E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F328B654-1E72-444E-90BC-47648407B7F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11EF0735-0F2E-4FED-AE1C-95C64F158AEB}"/>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F15D44F-1A22-4910-8DAE-B9A4A51E070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93980</xdr:rowOff>
    </xdr:from>
    <xdr:to>
      <xdr:col>85</xdr:col>
      <xdr:colOff>177800</xdr:colOff>
      <xdr:row>81</xdr:row>
      <xdr:rowOff>24130</xdr:rowOff>
    </xdr:to>
    <xdr:sp macro="" textlink="">
      <xdr:nvSpPr>
        <xdr:cNvPr id="755" name="楕円 754">
          <a:extLst>
            <a:ext uri="{FF2B5EF4-FFF2-40B4-BE49-F238E27FC236}">
              <a16:creationId xmlns:a16="http://schemas.microsoft.com/office/drawing/2014/main" id="{53962875-B3F8-48A6-AB68-7D5EB240878B}"/>
            </a:ext>
          </a:extLst>
        </xdr:cNvPr>
        <xdr:cNvSpPr/>
      </xdr:nvSpPr>
      <xdr:spPr>
        <a:xfrm>
          <a:off x="14649450" y="13813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116857</xdr:rowOff>
    </xdr:from>
    <xdr:ext cx="405111" cy="259045"/>
    <xdr:sp macro="" textlink="">
      <xdr:nvSpPr>
        <xdr:cNvPr id="756" name="【消防施設】&#10;有形固定資産減価償却率該当値テキスト">
          <a:extLst>
            <a:ext uri="{FF2B5EF4-FFF2-40B4-BE49-F238E27FC236}">
              <a16:creationId xmlns:a16="http://schemas.microsoft.com/office/drawing/2014/main" id="{D63100FB-042C-4969-90DD-8BA0DF3D194D}"/>
            </a:ext>
          </a:extLst>
        </xdr:cNvPr>
        <xdr:cNvSpPr txBox="1"/>
      </xdr:nvSpPr>
      <xdr:spPr>
        <a:xfrm>
          <a:off x="14742160"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42545</xdr:rowOff>
    </xdr:from>
    <xdr:to>
      <xdr:col>81</xdr:col>
      <xdr:colOff>101600</xdr:colOff>
      <xdr:row>80</xdr:row>
      <xdr:rowOff>144145</xdr:rowOff>
    </xdr:to>
    <xdr:sp macro="" textlink="">
      <xdr:nvSpPr>
        <xdr:cNvPr id="757" name="楕円 756">
          <a:extLst>
            <a:ext uri="{FF2B5EF4-FFF2-40B4-BE49-F238E27FC236}">
              <a16:creationId xmlns:a16="http://schemas.microsoft.com/office/drawing/2014/main" id="{2B8C6F72-5263-4217-97CA-9F3B1FCE8CBA}"/>
            </a:ext>
          </a:extLst>
        </xdr:cNvPr>
        <xdr:cNvSpPr/>
      </xdr:nvSpPr>
      <xdr:spPr>
        <a:xfrm>
          <a:off x="13887450" y="137604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93345</xdr:rowOff>
    </xdr:from>
    <xdr:to>
      <xdr:col>85</xdr:col>
      <xdr:colOff>127000</xdr:colOff>
      <xdr:row>80</xdr:row>
      <xdr:rowOff>144780</xdr:rowOff>
    </xdr:to>
    <xdr:cxnSp macro="">
      <xdr:nvCxnSpPr>
        <xdr:cNvPr id="758" name="直線コネクタ 757">
          <a:extLst>
            <a:ext uri="{FF2B5EF4-FFF2-40B4-BE49-F238E27FC236}">
              <a16:creationId xmlns:a16="http://schemas.microsoft.com/office/drawing/2014/main" id="{151AA506-8C1F-49BA-A937-F2775B605C06}"/>
            </a:ext>
          </a:extLst>
        </xdr:cNvPr>
        <xdr:cNvCxnSpPr/>
      </xdr:nvCxnSpPr>
      <xdr:spPr>
        <a:xfrm>
          <a:off x="13942060" y="13813155"/>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162561</xdr:rowOff>
    </xdr:from>
    <xdr:to>
      <xdr:col>76</xdr:col>
      <xdr:colOff>165100</xdr:colOff>
      <xdr:row>80</xdr:row>
      <xdr:rowOff>92711</xdr:rowOff>
    </xdr:to>
    <xdr:sp macro="" textlink="">
      <xdr:nvSpPr>
        <xdr:cNvPr id="759" name="楕円 758">
          <a:extLst>
            <a:ext uri="{FF2B5EF4-FFF2-40B4-BE49-F238E27FC236}">
              <a16:creationId xmlns:a16="http://schemas.microsoft.com/office/drawing/2014/main" id="{0F665272-A4CC-45E0-8284-633308EAAF77}"/>
            </a:ext>
          </a:extLst>
        </xdr:cNvPr>
        <xdr:cNvSpPr/>
      </xdr:nvSpPr>
      <xdr:spPr>
        <a:xfrm>
          <a:off x="13089890" y="137090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41911</xdr:rowOff>
    </xdr:from>
    <xdr:to>
      <xdr:col>81</xdr:col>
      <xdr:colOff>50800</xdr:colOff>
      <xdr:row>80</xdr:row>
      <xdr:rowOff>93345</xdr:rowOff>
    </xdr:to>
    <xdr:cxnSp macro="">
      <xdr:nvCxnSpPr>
        <xdr:cNvPr id="760" name="直線コネクタ 759">
          <a:extLst>
            <a:ext uri="{FF2B5EF4-FFF2-40B4-BE49-F238E27FC236}">
              <a16:creationId xmlns:a16="http://schemas.microsoft.com/office/drawing/2014/main" id="{506A29DE-17C9-456B-AA46-E25604B1A6E8}"/>
            </a:ext>
          </a:extLst>
        </xdr:cNvPr>
        <xdr:cNvCxnSpPr/>
      </xdr:nvCxnSpPr>
      <xdr:spPr>
        <a:xfrm>
          <a:off x="13144500" y="13759816"/>
          <a:ext cx="7975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111125</xdr:rowOff>
    </xdr:from>
    <xdr:to>
      <xdr:col>72</xdr:col>
      <xdr:colOff>38100</xdr:colOff>
      <xdr:row>80</xdr:row>
      <xdr:rowOff>41275</xdr:rowOff>
    </xdr:to>
    <xdr:sp macro="" textlink="">
      <xdr:nvSpPr>
        <xdr:cNvPr id="761" name="楕円 760">
          <a:extLst>
            <a:ext uri="{FF2B5EF4-FFF2-40B4-BE49-F238E27FC236}">
              <a16:creationId xmlns:a16="http://schemas.microsoft.com/office/drawing/2014/main" id="{7C79BD5A-5ED3-4FE5-BD2E-48C2790C0496}"/>
            </a:ext>
          </a:extLst>
        </xdr:cNvPr>
        <xdr:cNvSpPr/>
      </xdr:nvSpPr>
      <xdr:spPr>
        <a:xfrm>
          <a:off x="12303760" y="13655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161925</xdr:rowOff>
    </xdr:from>
    <xdr:to>
      <xdr:col>76</xdr:col>
      <xdr:colOff>114300</xdr:colOff>
      <xdr:row>80</xdr:row>
      <xdr:rowOff>41911</xdr:rowOff>
    </xdr:to>
    <xdr:cxnSp macro="">
      <xdr:nvCxnSpPr>
        <xdr:cNvPr id="762" name="直線コネクタ 761">
          <a:extLst>
            <a:ext uri="{FF2B5EF4-FFF2-40B4-BE49-F238E27FC236}">
              <a16:creationId xmlns:a16="http://schemas.microsoft.com/office/drawing/2014/main" id="{76BA457F-CA6C-4A3A-9100-9798BAE6FCF3}"/>
            </a:ext>
          </a:extLst>
        </xdr:cNvPr>
        <xdr:cNvCxnSpPr/>
      </xdr:nvCxnSpPr>
      <xdr:spPr>
        <a:xfrm>
          <a:off x="12346940" y="13708380"/>
          <a:ext cx="79756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59689</xdr:rowOff>
    </xdr:from>
    <xdr:to>
      <xdr:col>67</xdr:col>
      <xdr:colOff>101600</xdr:colOff>
      <xdr:row>79</xdr:row>
      <xdr:rowOff>161289</xdr:rowOff>
    </xdr:to>
    <xdr:sp macro="" textlink="">
      <xdr:nvSpPr>
        <xdr:cNvPr id="763" name="楕円 762">
          <a:extLst>
            <a:ext uri="{FF2B5EF4-FFF2-40B4-BE49-F238E27FC236}">
              <a16:creationId xmlns:a16="http://schemas.microsoft.com/office/drawing/2014/main" id="{91F5F57B-E90E-4EEF-8D49-9ED986FCBC00}"/>
            </a:ext>
          </a:extLst>
        </xdr:cNvPr>
        <xdr:cNvSpPr/>
      </xdr:nvSpPr>
      <xdr:spPr>
        <a:xfrm>
          <a:off x="11487150" y="136004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110489</xdr:rowOff>
    </xdr:from>
    <xdr:to>
      <xdr:col>71</xdr:col>
      <xdr:colOff>177800</xdr:colOff>
      <xdr:row>79</xdr:row>
      <xdr:rowOff>161925</xdr:rowOff>
    </xdr:to>
    <xdr:cxnSp macro="">
      <xdr:nvCxnSpPr>
        <xdr:cNvPr id="764" name="直線コネクタ 763">
          <a:extLst>
            <a:ext uri="{FF2B5EF4-FFF2-40B4-BE49-F238E27FC236}">
              <a16:creationId xmlns:a16="http://schemas.microsoft.com/office/drawing/2014/main" id="{EA1B7DBD-087F-4DA3-9654-F3FB99C0453D}"/>
            </a:ext>
          </a:extLst>
        </xdr:cNvPr>
        <xdr:cNvCxnSpPr/>
      </xdr:nvCxnSpPr>
      <xdr:spPr>
        <a:xfrm>
          <a:off x="11541760" y="13653134"/>
          <a:ext cx="80518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765" name="n_1aveValue【消防施設】&#10;有形固定資産減価償却率">
          <a:extLst>
            <a:ext uri="{FF2B5EF4-FFF2-40B4-BE49-F238E27FC236}">
              <a16:creationId xmlns:a16="http://schemas.microsoft.com/office/drawing/2014/main" id="{1F81024A-837E-4F9B-8589-8EBF62262E1F}"/>
            </a:ext>
          </a:extLst>
        </xdr:cNvPr>
        <xdr:cNvSpPr txBox="1"/>
      </xdr:nvSpPr>
      <xdr:spPr>
        <a:xfrm>
          <a:off x="1373823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766" name="n_2aveValue【消防施設】&#10;有形固定資産減価償却率">
          <a:extLst>
            <a:ext uri="{FF2B5EF4-FFF2-40B4-BE49-F238E27FC236}">
              <a16:creationId xmlns:a16="http://schemas.microsoft.com/office/drawing/2014/main" id="{C849094C-09D9-4B7D-BCDC-E6041EB6590A}"/>
            </a:ext>
          </a:extLst>
        </xdr:cNvPr>
        <xdr:cNvSpPr txBox="1"/>
      </xdr:nvSpPr>
      <xdr:spPr>
        <a:xfrm>
          <a:off x="1295718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767" name="n_3aveValue【消防施設】&#10;有形固定資産減価償却率">
          <a:extLst>
            <a:ext uri="{FF2B5EF4-FFF2-40B4-BE49-F238E27FC236}">
              <a16:creationId xmlns:a16="http://schemas.microsoft.com/office/drawing/2014/main" id="{BF41231F-A72A-4BD5-8657-935A365C2062}"/>
            </a:ext>
          </a:extLst>
        </xdr:cNvPr>
        <xdr:cNvSpPr txBox="1"/>
      </xdr:nvSpPr>
      <xdr:spPr>
        <a:xfrm>
          <a:off x="1217105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768" name="n_4aveValue【消防施設】&#10;有形固定資産減価償却率">
          <a:extLst>
            <a:ext uri="{FF2B5EF4-FFF2-40B4-BE49-F238E27FC236}">
              <a16:creationId xmlns:a16="http://schemas.microsoft.com/office/drawing/2014/main" id="{F2A4F22E-7324-459B-ADE7-260FB4149B8A}"/>
            </a:ext>
          </a:extLst>
        </xdr:cNvPr>
        <xdr:cNvSpPr txBox="1"/>
      </xdr:nvSpPr>
      <xdr:spPr>
        <a:xfrm>
          <a:off x="11354444" y="140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160672</xdr:rowOff>
    </xdr:from>
    <xdr:ext cx="405111" cy="259045"/>
    <xdr:sp macro="" textlink="">
      <xdr:nvSpPr>
        <xdr:cNvPr id="769" name="n_1mainValue【消防施設】&#10;有形固定資産減価償却率">
          <a:extLst>
            <a:ext uri="{FF2B5EF4-FFF2-40B4-BE49-F238E27FC236}">
              <a16:creationId xmlns:a16="http://schemas.microsoft.com/office/drawing/2014/main" id="{4A3BAE89-CD64-44BD-B989-ED443E0739C2}"/>
            </a:ext>
          </a:extLst>
        </xdr:cNvPr>
        <xdr:cNvSpPr txBox="1"/>
      </xdr:nvSpPr>
      <xdr:spPr>
        <a:xfrm>
          <a:off x="1373823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109238</xdr:rowOff>
    </xdr:from>
    <xdr:ext cx="405111" cy="259045"/>
    <xdr:sp macro="" textlink="">
      <xdr:nvSpPr>
        <xdr:cNvPr id="770" name="n_2mainValue【消防施設】&#10;有形固定資産減価償却率">
          <a:extLst>
            <a:ext uri="{FF2B5EF4-FFF2-40B4-BE49-F238E27FC236}">
              <a16:creationId xmlns:a16="http://schemas.microsoft.com/office/drawing/2014/main" id="{0EC0C3C2-DBB0-4F51-877A-B0C64A0A1CD8}"/>
            </a:ext>
          </a:extLst>
        </xdr:cNvPr>
        <xdr:cNvSpPr txBox="1"/>
      </xdr:nvSpPr>
      <xdr:spPr>
        <a:xfrm>
          <a:off x="12957184" y="1348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57802</xdr:rowOff>
    </xdr:from>
    <xdr:ext cx="405111" cy="259045"/>
    <xdr:sp macro="" textlink="">
      <xdr:nvSpPr>
        <xdr:cNvPr id="771" name="n_3mainValue【消防施設】&#10;有形固定資産減価償却率">
          <a:extLst>
            <a:ext uri="{FF2B5EF4-FFF2-40B4-BE49-F238E27FC236}">
              <a16:creationId xmlns:a16="http://schemas.microsoft.com/office/drawing/2014/main" id="{B3E162D5-BB1F-404B-9CD4-06526EDCF9B6}"/>
            </a:ext>
          </a:extLst>
        </xdr:cNvPr>
        <xdr:cNvSpPr txBox="1"/>
      </xdr:nvSpPr>
      <xdr:spPr>
        <a:xfrm>
          <a:off x="12171054" y="134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6366</xdr:rowOff>
    </xdr:from>
    <xdr:ext cx="405111" cy="259045"/>
    <xdr:sp macro="" textlink="">
      <xdr:nvSpPr>
        <xdr:cNvPr id="772" name="n_4mainValue【消防施設】&#10;有形固定資産減価償却率">
          <a:extLst>
            <a:ext uri="{FF2B5EF4-FFF2-40B4-BE49-F238E27FC236}">
              <a16:creationId xmlns:a16="http://schemas.microsoft.com/office/drawing/2014/main" id="{87EB31F9-80E9-49DC-AE29-B66DB2FD03F2}"/>
            </a:ext>
          </a:extLst>
        </xdr:cNvPr>
        <xdr:cNvSpPr txBox="1"/>
      </xdr:nvSpPr>
      <xdr:spPr>
        <a:xfrm>
          <a:off x="11354444" y="133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2AD52FBE-3725-4CD9-8BE1-95F4F150D4C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97F9BC7E-40E8-4ABB-B0A3-FD30620607A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9EFAC659-680C-4D50-B3D7-05014C57582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615341F9-BA8F-4400-8260-CF108C9F652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3E627502-DC48-4647-A2AD-20AACB07A12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C571DABE-C785-46C1-9469-50AF4EC0183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5E636CE3-77B6-4398-A057-6E496CCE41D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F738BE0F-D506-4317-B5AE-92DAC57FECF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4AF6294E-B767-4BC1-A447-8BCFA40CFA2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5DF95736-85CF-4CA5-BE6A-07A2B439635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64B50C46-A282-4B2D-AFB4-E2C8331BEA53}"/>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B4CA169C-2E93-4817-81CB-6F7C6DCEFF4A}"/>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D980190F-650C-483B-BEFB-28C23960AB85}"/>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29110D4F-31F0-459F-8594-51A420E8AE7B}"/>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D2A254A1-CD52-49BE-9EDE-82F16E587EAA}"/>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3473D4CF-CDBF-40AE-8B14-06BE1B0F986B}"/>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A7C7942D-FF77-4547-95A4-D8A5F7036292}"/>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CD442ABC-63CF-4003-9728-9EBA4B8E68D6}"/>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5420F01B-63ED-4FB4-811F-B481EB83E0C7}"/>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73B80966-31CF-427D-A160-2C04EC572862}"/>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F8AAC8B0-7FA0-4C5A-B9D5-715C251C5F5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9B1F64B8-B860-4C87-806D-85F5F898E39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C0122225-0E93-4CE5-9406-8D51F7D4B11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6" name="直線コネクタ 795">
          <a:extLst>
            <a:ext uri="{FF2B5EF4-FFF2-40B4-BE49-F238E27FC236}">
              <a16:creationId xmlns:a16="http://schemas.microsoft.com/office/drawing/2014/main" id="{C42365C5-7101-48F4-A59F-9C171345D188}"/>
            </a:ext>
          </a:extLst>
        </xdr:cNvPr>
        <xdr:cNvCxnSpPr/>
      </xdr:nvCxnSpPr>
      <xdr:spPr>
        <a:xfrm flipV="1">
          <a:off x="19947254" y="13563601"/>
          <a:ext cx="0" cy="1278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7" name="【消防施設】&#10;一人当たり面積最小値テキスト">
          <a:extLst>
            <a:ext uri="{FF2B5EF4-FFF2-40B4-BE49-F238E27FC236}">
              <a16:creationId xmlns:a16="http://schemas.microsoft.com/office/drawing/2014/main" id="{7E807118-7C6A-4375-BFEB-15089488C77C}"/>
            </a:ext>
          </a:extLst>
        </xdr:cNvPr>
        <xdr:cNvSpPr txBox="1"/>
      </xdr:nvSpPr>
      <xdr:spPr>
        <a:xfrm>
          <a:off x="19985990" y="1483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8" name="直線コネクタ 797">
          <a:extLst>
            <a:ext uri="{FF2B5EF4-FFF2-40B4-BE49-F238E27FC236}">
              <a16:creationId xmlns:a16="http://schemas.microsoft.com/office/drawing/2014/main" id="{FBC48C94-7263-4881-A156-4366CC0B875C}"/>
            </a:ext>
          </a:extLst>
        </xdr:cNvPr>
        <xdr:cNvCxnSpPr/>
      </xdr:nvCxnSpPr>
      <xdr:spPr>
        <a:xfrm>
          <a:off x="19885660" y="1484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9" name="【消防施設】&#10;一人当たり面積最大値テキスト">
          <a:extLst>
            <a:ext uri="{FF2B5EF4-FFF2-40B4-BE49-F238E27FC236}">
              <a16:creationId xmlns:a16="http://schemas.microsoft.com/office/drawing/2014/main" id="{2C4E6E08-8D9F-40B3-9B84-74BAD533A34E}"/>
            </a:ext>
          </a:extLst>
        </xdr:cNvPr>
        <xdr:cNvSpPr txBox="1"/>
      </xdr:nvSpPr>
      <xdr:spPr>
        <a:xfrm>
          <a:off x="1998599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800" name="直線コネクタ 799">
          <a:extLst>
            <a:ext uri="{FF2B5EF4-FFF2-40B4-BE49-F238E27FC236}">
              <a16:creationId xmlns:a16="http://schemas.microsoft.com/office/drawing/2014/main" id="{63639860-7525-465A-868C-A3A8DB85E736}"/>
            </a:ext>
          </a:extLst>
        </xdr:cNvPr>
        <xdr:cNvCxnSpPr/>
      </xdr:nvCxnSpPr>
      <xdr:spPr>
        <a:xfrm>
          <a:off x="19885660" y="13563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801" name="【消防施設】&#10;一人当たり面積平均値テキスト">
          <a:extLst>
            <a:ext uri="{FF2B5EF4-FFF2-40B4-BE49-F238E27FC236}">
              <a16:creationId xmlns:a16="http://schemas.microsoft.com/office/drawing/2014/main" id="{D7EFD39D-7864-450E-8023-E48E4BE56AE3}"/>
            </a:ext>
          </a:extLst>
        </xdr:cNvPr>
        <xdr:cNvSpPr txBox="1"/>
      </xdr:nvSpPr>
      <xdr:spPr>
        <a:xfrm>
          <a:off x="19985990" y="14421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2" name="フローチャート: 判断 801">
          <a:extLst>
            <a:ext uri="{FF2B5EF4-FFF2-40B4-BE49-F238E27FC236}">
              <a16:creationId xmlns:a16="http://schemas.microsoft.com/office/drawing/2014/main" id="{5B3C38F9-3CC7-4544-BD8A-DBCE305804D4}"/>
            </a:ext>
          </a:extLst>
        </xdr:cNvPr>
        <xdr:cNvSpPr/>
      </xdr:nvSpPr>
      <xdr:spPr>
        <a:xfrm>
          <a:off x="19904710" y="145738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3" name="フローチャート: 判断 802">
          <a:extLst>
            <a:ext uri="{FF2B5EF4-FFF2-40B4-BE49-F238E27FC236}">
              <a16:creationId xmlns:a16="http://schemas.microsoft.com/office/drawing/2014/main" id="{0FE8F5C5-1BA5-4166-BBDA-AD19DF795A8D}"/>
            </a:ext>
          </a:extLst>
        </xdr:cNvPr>
        <xdr:cNvSpPr/>
      </xdr:nvSpPr>
      <xdr:spPr>
        <a:xfrm>
          <a:off x="19161760" y="14581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4" name="フローチャート: 判断 803">
          <a:extLst>
            <a:ext uri="{FF2B5EF4-FFF2-40B4-BE49-F238E27FC236}">
              <a16:creationId xmlns:a16="http://schemas.microsoft.com/office/drawing/2014/main" id="{FF0C1C9A-06C8-42D8-9B0F-BCA07381BD3A}"/>
            </a:ext>
          </a:extLst>
        </xdr:cNvPr>
        <xdr:cNvSpPr/>
      </xdr:nvSpPr>
      <xdr:spPr>
        <a:xfrm>
          <a:off x="18345150" y="145891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5" name="フローチャート: 判断 804">
          <a:extLst>
            <a:ext uri="{FF2B5EF4-FFF2-40B4-BE49-F238E27FC236}">
              <a16:creationId xmlns:a16="http://schemas.microsoft.com/office/drawing/2014/main" id="{1D143288-1938-46AD-98A9-7B4F2EBD75C0}"/>
            </a:ext>
          </a:extLst>
        </xdr:cNvPr>
        <xdr:cNvSpPr/>
      </xdr:nvSpPr>
      <xdr:spPr>
        <a:xfrm>
          <a:off x="17547590" y="145929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6" name="フローチャート: 判断 805">
          <a:extLst>
            <a:ext uri="{FF2B5EF4-FFF2-40B4-BE49-F238E27FC236}">
              <a16:creationId xmlns:a16="http://schemas.microsoft.com/office/drawing/2014/main" id="{9E00D03F-7DAC-4346-AB9F-0145BABEA69C}"/>
            </a:ext>
          </a:extLst>
        </xdr:cNvPr>
        <xdr:cNvSpPr/>
      </xdr:nvSpPr>
      <xdr:spPr>
        <a:xfrm>
          <a:off x="16761460" y="145986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7FCCAD37-681C-4478-ACA1-6DBCF58F56B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6C187218-4FDA-48A7-8D5A-E25AB610871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D92539B-C57A-482B-8C4A-BC150875A21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A2151EDE-255C-4C74-B0B7-62BC21E8808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1D4FF7D-2442-43BB-A976-E855504AA70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812" name="楕円 811">
          <a:extLst>
            <a:ext uri="{FF2B5EF4-FFF2-40B4-BE49-F238E27FC236}">
              <a16:creationId xmlns:a16="http://schemas.microsoft.com/office/drawing/2014/main" id="{4B5BC0BF-AC87-47A8-809F-28A0180FF7AA}"/>
            </a:ext>
          </a:extLst>
        </xdr:cNvPr>
        <xdr:cNvSpPr/>
      </xdr:nvSpPr>
      <xdr:spPr>
        <a:xfrm>
          <a:off x="19904710" y="14638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45738</xdr:rowOff>
    </xdr:from>
    <xdr:ext cx="469744" cy="259045"/>
    <xdr:sp macro="" textlink="">
      <xdr:nvSpPr>
        <xdr:cNvPr id="813" name="【消防施設】&#10;一人当たり面積該当値テキスト">
          <a:extLst>
            <a:ext uri="{FF2B5EF4-FFF2-40B4-BE49-F238E27FC236}">
              <a16:creationId xmlns:a16="http://schemas.microsoft.com/office/drawing/2014/main" id="{EB80FAEA-03E2-47D0-A75E-2819E9F05ECD}"/>
            </a:ext>
          </a:extLst>
        </xdr:cNvPr>
        <xdr:cNvSpPr txBox="1"/>
      </xdr:nvSpPr>
      <xdr:spPr>
        <a:xfrm>
          <a:off x="19985990" y="146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71120</xdr:rowOff>
    </xdr:from>
    <xdr:to>
      <xdr:col>112</xdr:col>
      <xdr:colOff>38100</xdr:colOff>
      <xdr:row>86</xdr:row>
      <xdr:rowOff>1270</xdr:rowOff>
    </xdr:to>
    <xdr:sp macro="" textlink="">
      <xdr:nvSpPr>
        <xdr:cNvPr id="814" name="楕円 813">
          <a:extLst>
            <a:ext uri="{FF2B5EF4-FFF2-40B4-BE49-F238E27FC236}">
              <a16:creationId xmlns:a16="http://schemas.microsoft.com/office/drawing/2014/main" id="{43A81223-716F-449D-9AEA-C94A208B0734}"/>
            </a:ext>
          </a:extLst>
        </xdr:cNvPr>
        <xdr:cNvSpPr/>
      </xdr:nvSpPr>
      <xdr:spPr>
        <a:xfrm>
          <a:off x="19161760" y="146424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121920</xdr:rowOff>
    </xdr:to>
    <xdr:cxnSp macro="">
      <xdr:nvCxnSpPr>
        <xdr:cNvPr id="815" name="直線コネクタ 814">
          <a:extLst>
            <a:ext uri="{FF2B5EF4-FFF2-40B4-BE49-F238E27FC236}">
              <a16:creationId xmlns:a16="http://schemas.microsoft.com/office/drawing/2014/main" id="{BF2733D5-80F8-4C97-9AA3-40E49A27DF64}"/>
            </a:ext>
          </a:extLst>
        </xdr:cNvPr>
        <xdr:cNvCxnSpPr/>
      </xdr:nvCxnSpPr>
      <xdr:spPr>
        <a:xfrm flipV="1">
          <a:off x="19204940" y="1469326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73025</xdr:rowOff>
    </xdr:from>
    <xdr:to>
      <xdr:col>107</xdr:col>
      <xdr:colOff>101600</xdr:colOff>
      <xdr:row>86</xdr:row>
      <xdr:rowOff>3175</xdr:rowOff>
    </xdr:to>
    <xdr:sp macro="" textlink="">
      <xdr:nvSpPr>
        <xdr:cNvPr id="816" name="楕円 815">
          <a:extLst>
            <a:ext uri="{FF2B5EF4-FFF2-40B4-BE49-F238E27FC236}">
              <a16:creationId xmlns:a16="http://schemas.microsoft.com/office/drawing/2014/main" id="{9D4B4CDA-F482-4394-AEEE-60B9DCEA6041}"/>
            </a:ext>
          </a:extLst>
        </xdr:cNvPr>
        <xdr:cNvSpPr/>
      </xdr:nvSpPr>
      <xdr:spPr>
        <a:xfrm>
          <a:off x="18345150" y="14646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121920</xdr:rowOff>
    </xdr:from>
    <xdr:to>
      <xdr:col>111</xdr:col>
      <xdr:colOff>177800</xdr:colOff>
      <xdr:row>85</xdr:row>
      <xdr:rowOff>123825</xdr:rowOff>
    </xdr:to>
    <xdr:cxnSp macro="">
      <xdr:nvCxnSpPr>
        <xdr:cNvPr id="817" name="直線コネクタ 816">
          <a:extLst>
            <a:ext uri="{FF2B5EF4-FFF2-40B4-BE49-F238E27FC236}">
              <a16:creationId xmlns:a16="http://schemas.microsoft.com/office/drawing/2014/main" id="{2BA09EA1-6648-4972-BB9D-BBAC6F12B084}"/>
            </a:ext>
          </a:extLst>
        </xdr:cNvPr>
        <xdr:cNvCxnSpPr/>
      </xdr:nvCxnSpPr>
      <xdr:spPr>
        <a:xfrm flipV="1">
          <a:off x="18399760" y="14697075"/>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74930</xdr:rowOff>
    </xdr:from>
    <xdr:to>
      <xdr:col>102</xdr:col>
      <xdr:colOff>165100</xdr:colOff>
      <xdr:row>86</xdr:row>
      <xdr:rowOff>5080</xdr:rowOff>
    </xdr:to>
    <xdr:sp macro="" textlink="">
      <xdr:nvSpPr>
        <xdr:cNvPr id="818" name="楕円 817">
          <a:extLst>
            <a:ext uri="{FF2B5EF4-FFF2-40B4-BE49-F238E27FC236}">
              <a16:creationId xmlns:a16="http://schemas.microsoft.com/office/drawing/2014/main" id="{BEA538FC-5B69-46A2-8173-60B4C5938BEB}"/>
            </a:ext>
          </a:extLst>
        </xdr:cNvPr>
        <xdr:cNvSpPr/>
      </xdr:nvSpPr>
      <xdr:spPr>
        <a:xfrm>
          <a:off x="17547590" y="14648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123825</xdr:rowOff>
    </xdr:from>
    <xdr:to>
      <xdr:col>107</xdr:col>
      <xdr:colOff>50800</xdr:colOff>
      <xdr:row>85</xdr:row>
      <xdr:rowOff>125730</xdr:rowOff>
    </xdr:to>
    <xdr:cxnSp macro="">
      <xdr:nvCxnSpPr>
        <xdr:cNvPr id="819" name="直線コネクタ 818">
          <a:extLst>
            <a:ext uri="{FF2B5EF4-FFF2-40B4-BE49-F238E27FC236}">
              <a16:creationId xmlns:a16="http://schemas.microsoft.com/office/drawing/2014/main" id="{6DE7C74E-0D87-4276-8D2E-08F7B57A8E2C}"/>
            </a:ext>
          </a:extLst>
        </xdr:cNvPr>
        <xdr:cNvCxnSpPr/>
      </xdr:nvCxnSpPr>
      <xdr:spPr>
        <a:xfrm flipV="1">
          <a:off x="17602200" y="1469898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78739</xdr:rowOff>
    </xdr:from>
    <xdr:to>
      <xdr:col>98</xdr:col>
      <xdr:colOff>38100</xdr:colOff>
      <xdr:row>86</xdr:row>
      <xdr:rowOff>8889</xdr:rowOff>
    </xdr:to>
    <xdr:sp macro="" textlink="">
      <xdr:nvSpPr>
        <xdr:cNvPr id="820" name="楕円 819">
          <a:extLst>
            <a:ext uri="{FF2B5EF4-FFF2-40B4-BE49-F238E27FC236}">
              <a16:creationId xmlns:a16="http://schemas.microsoft.com/office/drawing/2014/main" id="{97E7A7ED-28AF-4148-8266-4D3CD46568D6}"/>
            </a:ext>
          </a:extLst>
        </xdr:cNvPr>
        <xdr:cNvSpPr/>
      </xdr:nvSpPr>
      <xdr:spPr>
        <a:xfrm>
          <a:off x="16761460" y="146519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125730</xdr:rowOff>
    </xdr:from>
    <xdr:to>
      <xdr:col>102</xdr:col>
      <xdr:colOff>114300</xdr:colOff>
      <xdr:row>85</xdr:row>
      <xdr:rowOff>129539</xdr:rowOff>
    </xdr:to>
    <xdr:cxnSp macro="">
      <xdr:nvCxnSpPr>
        <xdr:cNvPr id="821" name="直線コネクタ 820">
          <a:extLst>
            <a:ext uri="{FF2B5EF4-FFF2-40B4-BE49-F238E27FC236}">
              <a16:creationId xmlns:a16="http://schemas.microsoft.com/office/drawing/2014/main" id="{C5A93AB2-882C-4122-B66E-64D5EA58495B}"/>
            </a:ext>
          </a:extLst>
        </xdr:cNvPr>
        <xdr:cNvCxnSpPr/>
      </xdr:nvCxnSpPr>
      <xdr:spPr>
        <a:xfrm flipV="1">
          <a:off x="16804640" y="1470279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822" name="n_1aveValue【消防施設】&#10;一人当たり面積">
          <a:extLst>
            <a:ext uri="{FF2B5EF4-FFF2-40B4-BE49-F238E27FC236}">
              <a16:creationId xmlns:a16="http://schemas.microsoft.com/office/drawing/2014/main" id="{94BCF31B-BD81-4F15-8B9B-33D807EF45B6}"/>
            </a:ext>
          </a:extLst>
        </xdr:cNvPr>
        <xdr:cNvSpPr txBox="1"/>
      </xdr:nvSpPr>
      <xdr:spPr>
        <a:xfrm>
          <a:off x="18982132"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823" name="n_2aveValue【消防施設】&#10;一人当たり面積">
          <a:extLst>
            <a:ext uri="{FF2B5EF4-FFF2-40B4-BE49-F238E27FC236}">
              <a16:creationId xmlns:a16="http://schemas.microsoft.com/office/drawing/2014/main" id="{8D130659-68CF-440D-9F18-5D814642E072}"/>
            </a:ext>
          </a:extLst>
        </xdr:cNvPr>
        <xdr:cNvSpPr txBox="1"/>
      </xdr:nvSpPr>
      <xdr:spPr>
        <a:xfrm>
          <a:off x="18182032" y="1436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824" name="n_3aveValue【消防施設】&#10;一人当たり面積">
          <a:extLst>
            <a:ext uri="{FF2B5EF4-FFF2-40B4-BE49-F238E27FC236}">
              <a16:creationId xmlns:a16="http://schemas.microsoft.com/office/drawing/2014/main" id="{503D1AFE-57C2-4DBF-9C60-A724AFCFEBA9}"/>
            </a:ext>
          </a:extLst>
        </xdr:cNvPr>
        <xdr:cNvSpPr txBox="1"/>
      </xdr:nvSpPr>
      <xdr:spPr>
        <a:xfrm>
          <a:off x="17384472" y="1436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25" name="n_4aveValue【消防施設】&#10;一人当たり面積">
          <a:extLst>
            <a:ext uri="{FF2B5EF4-FFF2-40B4-BE49-F238E27FC236}">
              <a16:creationId xmlns:a16="http://schemas.microsoft.com/office/drawing/2014/main" id="{7D056350-BFE5-4E4B-9C9C-9D03B5404F6D}"/>
            </a:ext>
          </a:extLst>
        </xdr:cNvPr>
        <xdr:cNvSpPr txBox="1"/>
      </xdr:nvSpPr>
      <xdr:spPr>
        <a:xfrm>
          <a:off x="16588817"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163847</xdr:rowOff>
    </xdr:from>
    <xdr:ext cx="469744" cy="259045"/>
    <xdr:sp macro="" textlink="">
      <xdr:nvSpPr>
        <xdr:cNvPr id="826" name="n_1mainValue【消防施設】&#10;一人当たり面積">
          <a:extLst>
            <a:ext uri="{FF2B5EF4-FFF2-40B4-BE49-F238E27FC236}">
              <a16:creationId xmlns:a16="http://schemas.microsoft.com/office/drawing/2014/main" id="{625041B8-AFDF-4278-8C7C-182A04BD4B7C}"/>
            </a:ext>
          </a:extLst>
        </xdr:cNvPr>
        <xdr:cNvSpPr txBox="1"/>
      </xdr:nvSpPr>
      <xdr:spPr>
        <a:xfrm>
          <a:off x="18982132"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165752</xdr:rowOff>
    </xdr:from>
    <xdr:ext cx="469744" cy="259045"/>
    <xdr:sp macro="" textlink="">
      <xdr:nvSpPr>
        <xdr:cNvPr id="827" name="n_2mainValue【消防施設】&#10;一人当たり面積">
          <a:extLst>
            <a:ext uri="{FF2B5EF4-FFF2-40B4-BE49-F238E27FC236}">
              <a16:creationId xmlns:a16="http://schemas.microsoft.com/office/drawing/2014/main" id="{A31946D0-BF41-4F52-A162-7004A2B63AC1}"/>
            </a:ext>
          </a:extLst>
        </xdr:cNvPr>
        <xdr:cNvSpPr txBox="1"/>
      </xdr:nvSpPr>
      <xdr:spPr>
        <a:xfrm>
          <a:off x="18182032" y="1474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167657</xdr:rowOff>
    </xdr:from>
    <xdr:ext cx="469744" cy="259045"/>
    <xdr:sp macro="" textlink="">
      <xdr:nvSpPr>
        <xdr:cNvPr id="828" name="n_3mainValue【消防施設】&#10;一人当たり面積">
          <a:extLst>
            <a:ext uri="{FF2B5EF4-FFF2-40B4-BE49-F238E27FC236}">
              <a16:creationId xmlns:a16="http://schemas.microsoft.com/office/drawing/2014/main" id="{A59E9EB2-72AF-4C8A-AA30-80C2663D9486}"/>
            </a:ext>
          </a:extLst>
        </xdr:cNvPr>
        <xdr:cNvSpPr txBox="1"/>
      </xdr:nvSpPr>
      <xdr:spPr>
        <a:xfrm>
          <a:off x="17384472"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xdr:rowOff>
    </xdr:from>
    <xdr:ext cx="469744" cy="259045"/>
    <xdr:sp macro="" textlink="">
      <xdr:nvSpPr>
        <xdr:cNvPr id="829" name="n_4mainValue【消防施設】&#10;一人当たり面積">
          <a:extLst>
            <a:ext uri="{FF2B5EF4-FFF2-40B4-BE49-F238E27FC236}">
              <a16:creationId xmlns:a16="http://schemas.microsoft.com/office/drawing/2014/main" id="{2F9248F4-4447-40E6-9B1B-B30010823428}"/>
            </a:ext>
          </a:extLst>
        </xdr:cNvPr>
        <xdr:cNvSpPr txBox="1"/>
      </xdr:nvSpPr>
      <xdr:spPr>
        <a:xfrm>
          <a:off x="1658881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2F40F74B-8B58-4D30-9C38-79A84A8F56A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7F092DA4-20D7-4FBC-9509-19CFC4338E0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117ABBB3-6B17-48E8-9671-284FCFFE069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A030EFC1-54AE-4523-AA2D-D68C7FB61B3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F350E43F-6395-47D0-95DF-678C228E948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333154C8-B66A-4E40-92CE-93150FAC3DD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308922F0-A547-4AB4-AD91-C61D7DAA2E4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7E139C46-D209-48ED-AFB5-386E02A9722D}"/>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DFE2114-0281-4202-BA5C-7A91E577D40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0D30DBB-C4CC-49C1-B6A4-1F7FC96388A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8EE01E7F-054D-4116-9918-8585E66A1CF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14B952CF-9C03-4C9D-822B-562455F351F3}"/>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302279D5-EC3A-4F15-89DC-D5752080D34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CDD7DF8A-0C96-4F8E-8ADB-F09B4840C08A}"/>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74710669-2EED-4374-8B37-6D75E6F987D9}"/>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E141465B-2C3D-4F49-8CFB-40659BC16E7C}"/>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12E315A1-ADF9-4DEF-9426-425AC1EFE36D}"/>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66075B6E-00F9-4288-A751-93E49F76B9D4}"/>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4DB6BE25-C0F4-42CD-893B-28659065972A}"/>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1D315705-D4CC-452A-BE1D-116AC586F3E0}"/>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0" name="テキスト ボックス 849">
          <a:extLst>
            <a:ext uri="{FF2B5EF4-FFF2-40B4-BE49-F238E27FC236}">
              <a16:creationId xmlns:a16="http://schemas.microsoft.com/office/drawing/2014/main" id="{C4F26B17-2E73-4646-9311-235738477AB7}"/>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CBE7D7AF-DE8B-4024-A6AB-911B720B303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庁舎】&#10;有形固定資産減価償却率グラフ枠">
          <a:extLst>
            <a:ext uri="{FF2B5EF4-FFF2-40B4-BE49-F238E27FC236}">
              <a16:creationId xmlns:a16="http://schemas.microsoft.com/office/drawing/2014/main" id="{C186E270-CA61-44AD-A28E-B3305668554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3" name="直線コネクタ 852">
          <a:extLst>
            <a:ext uri="{FF2B5EF4-FFF2-40B4-BE49-F238E27FC236}">
              <a16:creationId xmlns:a16="http://schemas.microsoft.com/office/drawing/2014/main" id="{8FA83CB6-6AAF-480D-BDD0-A6E72A882CAB}"/>
            </a:ext>
          </a:extLst>
        </xdr:cNvPr>
        <xdr:cNvCxnSpPr/>
      </xdr:nvCxnSpPr>
      <xdr:spPr>
        <a:xfrm flipV="1">
          <a:off x="14703424" y="17145000"/>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4" name="【庁舎】&#10;有形固定資産減価償却率最小値テキスト">
          <a:extLst>
            <a:ext uri="{FF2B5EF4-FFF2-40B4-BE49-F238E27FC236}">
              <a16:creationId xmlns:a16="http://schemas.microsoft.com/office/drawing/2014/main" id="{E0306CC1-CED1-4201-8CBE-147C03CEB6D3}"/>
            </a:ext>
          </a:extLst>
        </xdr:cNvPr>
        <xdr:cNvSpPr txBox="1"/>
      </xdr:nvSpPr>
      <xdr:spPr>
        <a:xfrm>
          <a:off x="1474216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5" name="直線コネクタ 854">
          <a:extLst>
            <a:ext uri="{FF2B5EF4-FFF2-40B4-BE49-F238E27FC236}">
              <a16:creationId xmlns:a16="http://schemas.microsoft.com/office/drawing/2014/main" id="{6FB4D3E0-F5B7-4D28-A9C4-EF567A3CC7E1}"/>
            </a:ext>
          </a:extLst>
        </xdr:cNvPr>
        <xdr:cNvCxnSpPr/>
      </xdr:nvCxnSpPr>
      <xdr:spPr>
        <a:xfrm>
          <a:off x="14611350" y="184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6" name="【庁舎】&#10;有形固定資産減価償却率最大値テキスト">
          <a:extLst>
            <a:ext uri="{FF2B5EF4-FFF2-40B4-BE49-F238E27FC236}">
              <a16:creationId xmlns:a16="http://schemas.microsoft.com/office/drawing/2014/main" id="{15D566A2-AD31-4796-AA9D-68F25C5F0A90}"/>
            </a:ext>
          </a:extLst>
        </xdr:cNvPr>
        <xdr:cNvSpPr txBox="1"/>
      </xdr:nvSpPr>
      <xdr:spPr>
        <a:xfrm>
          <a:off x="14742160" y="1692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7" name="直線コネクタ 856">
          <a:extLst>
            <a:ext uri="{FF2B5EF4-FFF2-40B4-BE49-F238E27FC236}">
              <a16:creationId xmlns:a16="http://schemas.microsoft.com/office/drawing/2014/main" id="{B1A187CA-0F0E-4AAF-BB43-CAFB3DF0CA07}"/>
            </a:ext>
          </a:extLst>
        </xdr:cNvPr>
        <xdr:cNvCxnSpPr/>
      </xdr:nvCxnSpPr>
      <xdr:spPr>
        <a:xfrm>
          <a:off x="1461135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58" name="【庁舎】&#10;有形固定資産減価償却率平均値テキスト">
          <a:extLst>
            <a:ext uri="{FF2B5EF4-FFF2-40B4-BE49-F238E27FC236}">
              <a16:creationId xmlns:a16="http://schemas.microsoft.com/office/drawing/2014/main" id="{D81F8B88-6942-47E8-BDFD-8923B80D861E}"/>
            </a:ext>
          </a:extLst>
        </xdr:cNvPr>
        <xdr:cNvSpPr txBox="1"/>
      </xdr:nvSpPr>
      <xdr:spPr>
        <a:xfrm>
          <a:off x="1474216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9" name="フローチャート: 判断 858">
          <a:extLst>
            <a:ext uri="{FF2B5EF4-FFF2-40B4-BE49-F238E27FC236}">
              <a16:creationId xmlns:a16="http://schemas.microsoft.com/office/drawing/2014/main" id="{7EED0EC2-8FF8-4A70-B981-B3FF46014D91}"/>
            </a:ext>
          </a:extLst>
        </xdr:cNvPr>
        <xdr:cNvSpPr/>
      </xdr:nvSpPr>
      <xdr:spPr>
        <a:xfrm>
          <a:off x="14649450" y="177177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0" name="フローチャート: 判断 859">
          <a:extLst>
            <a:ext uri="{FF2B5EF4-FFF2-40B4-BE49-F238E27FC236}">
              <a16:creationId xmlns:a16="http://schemas.microsoft.com/office/drawing/2014/main" id="{393A5F56-4292-4676-B211-EAB1426A202B}"/>
            </a:ext>
          </a:extLst>
        </xdr:cNvPr>
        <xdr:cNvSpPr/>
      </xdr:nvSpPr>
      <xdr:spPr>
        <a:xfrm>
          <a:off x="13887450" y="17715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61" name="フローチャート: 判断 860">
          <a:extLst>
            <a:ext uri="{FF2B5EF4-FFF2-40B4-BE49-F238E27FC236}">
              <a16:creationId xmlns:a16="http://schemas.microsoft.com/office/drawing/2014/main" id="{C1136ECD-035A-463A-8F33-5F21CCEFD2C3}"/>
            </a:ext>
          </a:extLst>
        </xdr:cNvPr>
        <xdr:cNvSpPr/>
      </xdr:nvSpPr>
      <xdr:spPr>
        <a:xfrm>
          <a:off x="13089890" y="177152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2" name="フローチャート: 判断 861">
          <a:extLst>
            <a:ext uri="{FF2B5EF4-FFF2-40B4-BE49-F238E27FC236}">
              <a16:creationId xmlns:a16="http://schemas.microsoft.com/office/drawing/2014/main" id="{5161B9C4-501D-4612-820E-409D3933F1DE}"/>
            </a:ext>
          </a:extLst>
        </xdr:cNvPr>
        <xdr:cNvSpPr/>
      </xdr:nvSpPr>
      <xdr:spPr>
        <a:xfrm>
          <a:off x="12303760" y="17716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63" name="フローチャート: 判断 862">
          <a:extLst>
            <a:ext uri="{FF2B5EF4-FFF2-40B4-BE49-F238E27FC236}">
              <a16:creationId xmlns:a16="http://schemas.microsoft.com/office/drawing/2014/main" id="{FF3F43A0-840D-4AA4-A927-2B60019C4AD7}"/>
            </a:ext>
          </a:extLst>
        </xdr:cNvPr>
        <xdr:cNvSpPr/>
      </xdr:nvSpPr>
      <xdr:spPr>
        <a:xfrm>
          <a:off x="11487150" y="177831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53AF2AA1-065D-46F9-8121-86364BB34E8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8156B01B-9CA3-4FDD-989C-1C0BB08FA6A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2726BDDE-5C12-47A1-8766-930E354F353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E9D16F33-71C7-45A6-8C68-56EC48DAD04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15EE958-DBDD-41AC-9212-97475D330AC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869" name="楕円 868">
          <a:extLst>
            <a:ext uri="{FF2B5EF4-FFF2-40B4-BE49-F238E27FC236}">
              <a16:creationId xmlns:a16="http://schemas.microsoft.com/office/drawing/2014/main" id="{F850F7F4-BC83-4466-8900-D43C6AB08ABD}"/>
            </a:ext>
          </a:extLst>
        </xdr:cNvPr>
        <xdr:cNvSpPr/>
      </xdr:nvSpPr>
      <xdr:spPr>
        <a:xfrm>
          <a:off x="14649450" y="18100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80027</xdr:rowOff>
    </xdr:from>
    <xdr:ext cx="405111" cy="259045"/>
    <xdr:sp macro="" textlink="">
      <xdr:nvSpPr>
        <xdr:cNvPr id="870" name="【庁舎】&#10;有形固定資産減価償却率該当値テキスト">
          <a:extLst>
            <a:ext uri="{FF2B5EF4-FFF2-40B4-BE49-F238E27FC236}">
              <a16:creationId xmlns:a16="http://schemas.microsoft.com/office/drawing/2014/main" id="{879B32B0-367B-43B4-A622-461DB53EB0E3}"/>
            </a:ext>
          </a:extLst>
        </xdr:cNvPr>
        <xdr:cNvSpPr txBox="1"/>
      </xdr:nvSpPr>
      <xdr:spPr>
        <a:xfrm>
          <a:off x="14742160"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77470</xdr:rowOff>
    </xdr:from>
    <xdr:to>
      <xdr:col>81</xdr:col>
      <xdr:colOff>101600</xdr:colOff>
      <xdr:row>106</xdr:row>
      <xdr:rowOff>7620</xdr:rowOff>
    </xdr:to>
    <xdr:sp macro="" textlink="">
      <xdr:nvSpPr>
        <xdr:cNvPr id="871" name="楕円 870">
          <a:extLst>
            <a:ext uri="{FF2B5EF4-FFF2-40B4-BE49-F238E27FC236}">
              <a16:creationId xmlns:a16="http://schemas.microsoft.com/office/drawing/2014/main" id="{D67036E1-8081-48E4-80A6-55A2708B748A}"/>
            </a:ext>
          </a:extLst>
        </xdr:cNvPr>
        <xdr:cNvSpPr/>
      </xdr:nvSpPr>
      <xdr:spPr>
        <a:xfrm>
          <a:off x="13887450" y="180797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128270</xdr:rowOff>
    </xdr:from>
    <xdr:to>
      <xdr:col>85</xdr:col>
      <xdr:colOff>127000</xdr:colOff>
      <xdr:row>105</xdr:row>
      <xdr:rowOff>152400</xdr:rowOff>
    </xdr:to>
    <xdr:cxnSp macro="">
      <xdr:nvCxnSpPr>
        <xdr:cNvPr id="872" name="直線コネクタ 871">
          <a:extLst>
            <a:ext uri="{FF2B5EF4-FFF2-40B4-BE49-F238E27FC236}">
              <a16:creationId xmlns:a16="http://schemas.microsoft.com/office/drawing/2014/main" id="{7C8B61EE-3056-4EEF-8F6D-E0E0BAE480FB}"/>
            </a:ext>
          </a:extLst>
        </xdr:cNvPr>
        <xdr:cNvCxnSpPr/>
      </xdr:nvCxnSpPr>
      <xdr:spPr>
        <a:xfrm>
          <a:off x="13942060" y="18134330"/>
          <a:ext cx="762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44450</xdr:rowOff>
    </xdr:from>
    <xdr:to>
      <xdr:col>76</xdr:col>
      <xdr:colOff>165100</xdr:colOff>
      <xdr:row>105</xdr:row>
      <xdr:rowOff>146050</xdr:rowOff>
    </xdr:to>
    <xdr:sp macro="" textlink="">
      <xdr:nvSpPr>
        <xdr:cNvPr id="873" name="楕円 872">
          <a:extLst>
            <a:ext uri="{FF2B5EF4-FFF2-40B4-BE49-F238E27FC236}">
              <a16:creationId xmlns:a16="http://schemas.microsoft.com/office/drawing/2014/main" id="{8743FECE-16A6-46A3-B16E-ADD681D38668}"/>
            </a:ext>
          </a:extLst>
        </xdr:cNvPr>
        <xdr:cNvSpPr/>
      </xdr:nvSpPr>
      <xdr:spPr>
        <a:xfrm>
          <a:off x="13089890" y="18048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95250</xdr:rowOff>
    </xdr:from>
    <xdr:to>
      <xdr:col>81</xdr:col>
      <xdr:colOff>50800</xdr:colOff>
      <xdr:row>105</xdr:row>
      <xdr:rowOff>128270</xdr:rowOff>
    </xdr:to>
    <xdr:cxnSp macro="">
      <xdr:nvCxnSpPr>
        <xdr:cNvPr id="874" name="直線コネクタ 873">
          <a:extLst>
            <a:ext uri="{FF2B5EF4-FFF2-40B4-BE49-F238E27FC236}">
              <a16:creationId xmlns:a16="http://schemas.microsoft.com/office/drawing/2014/main" id="{536F2597-6E8D-487D-951A-F622CAEA224A}"/>
            </a:ext>
          </a:extLst>
        </xdr:cNvPr>
        <xdr:cNvCxnSpPr/>
      </xdr:nvCxnSpPr>
      <xdr:spPr>
        <a:xfrm>
          <a:off x="13144500" y="18093690"/>
          <a:ext cx="79756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38100</xdr:rowOff>
    </xdr:from>
    <xdr:to>
      <xdr:col>72</xdr:col>
      <xdr:colOff>38100</xdr:colOff>
      <xdr:row>105</xdr:row>
      <xdr:rowOff>139700</xdr:rowOff>
    </xdr:to>
    <xdr:sp macro="" textlink="">
      <xdr:nvSpPr>
        <xdr:cNvPr id="875" name="楕円 874">
          <a:extLst>
            <a:ext uri="{FF2B5EF4-FFF2-40B4-BE49-F238E27FC236}">
              <a16:creationId xmlns:a16="http://schemas.microsoft.com/office/drawing/2014/main" id="{95D1F6C6-213A-402F-8DE2-FB33A1D53D35}"/>
            </a:ext>
          </a:extLst>
        </xdr:cNvPr>
        <xdr:cNvSpPr/>
      </xdr:nvSpPr>
      <xdr:spPr>
        <a:xfrm>
          <a:off x="12303760" y="18040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88900</xdr:rowOff>
    </xdr:from>
    <xdr:to>
      <xdr:col>76</xdr:col>
      <xdr:colOff>114300</xdr:colOff>
      <xdr:row>105</xdr:row>
      <xdr:rowOff>95250</xdr:rowOff>
    </xdr:to>
    <xdr:cxnSp macro="">
      <xdr:nvCxnSpPr>
        <xdr:cNvPr id="876" name="直線コネクタ 875">
          <a:extLst>
            <a:ext uri="{FF2B5EF4-FFF2-40B4-BE49-F238E27FC236}">
              <a16:creationId xmlns:a16="http://schemas.microsoft.com/office/drawing/2014/main" id="{8F08A88A-D59A-4AF3-87C1-2CCCAF580DEA}"/>
            </a:ext>
          </a:extLst>
        </xdr:cNvPr>
        <xdr:cNvCxnSpPr/>
      </xdr:nvCxnSpPr>
      <xdr:spPr>
        <a:xfrm>
          <a:off x="12346940" y="1809496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xdr:rowOff>
    </xdr:from>
    <xdr:to>
      <xdr:col>67</xdr:col>
      <xdr:colOff>101600</xdr:colOff>
      <xdr:row>105</xdr:row>
      <xdr:rowOff>115570</xdr:rowOff>
    </xdr:to>
    <xdr:sp macro="" textlink="">
      <xdr:nvSpPr>
        <xdr:cNvPr id="877" name="楕円 876">
          <a:extLst>
            <a:ext uri="{FF2B5EF4-FFF2-40B4-BE49-F238E27FC236}">
              <a16:creationId xmlns:a16="http://schemas.microsoft.com/office/drawing/2014/main" id="{3003CFAA-E75D-4F4D-A15E-519A37A210A4}"/>
            </a:ext>
          </a:extLst>
        </xdr:cNvPr>
        <xdr:cNvSpPr/>
      </xdr:nvSpPr>
      <xdr:spPr>
        <a:xfrm>
          <a:off x="11487150" y="18020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64770</xdr:rowOff>
    </xdr:from>
    <xdr:to>
      <xdr:col>71</xdr:col>
      <xdr:colOff>177800</xdr:colOff>
      <xdr:row>105</xdr:row>
      <xdr:rowOff>88900</xdr:rowOff>
    </xdr:to>
    <xdr:cxnSp macro="">
      <xdr:nvCxnSpPr>
        <xdr:cNvPr id="878" name="直線コネクタ 877">
          <a:extLst>
            <a:ext uri="{FF2B5EF4-FFF2-40B4-BE49-F238E27FC236}">
              <a16:creationId xmlns:a16="http://schemas.microsoft.com/office/drawing/2014/main" id="{10B893B7-87BE-49C3-B828-A9675AFCBD04}"/>
            </a:ext>
          </a:extLst>
        </xdr:cNvPr>
        <xdr:cNvCxnSpPr/>
      </xdr:nvCxnSpPr>
      <xdr:spPr>
        <a:xfrm>
          <a:off x="11541760" y="18065115"/>
          <a:ext cx="80518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79" name="n_1aveValue【庁舎】&#10;有形固定資産減価償却率">
          <a:extLst>
            <a:ext uri="{FF2B5EF4-FFF2-40B4-BE49-F238E27FC236}">
              <a16:creationId xmlns:a16="http://schemas.microsoft.com/office/drawing/2014/main" id="{97B00792-7000-44EC-B517-E2E611485667}"/>
            </a:ext>
          </a:extLst>
        </xdr:cNvPr>
        <xdr:cNvSpPr txBox="1"/>
      </xdr:nvSpPr>
      <xdr:spPr>
        <a:xfrm>
          <a:off x="13738234" y="1749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80" name="n_2aveValue【庁舎】&#10;有形固定資産減価償却率">
          <a:extLst>
            <a:ext uri="{FF2B5EF4-FFF2-40B4-BE49-F238E27FC236}">
              <a16:creationId xmlns:a16="http://schemas.microsoft.com/office/drawing/2014/main" id="{AF45B773-CFA5-40E2-AE3E-522193F4805B}"/>
            </a:ext>
          </a:extLst>
        </xdr:cNvPr>
        <xdr:cNvSpPr txBox="1"/>
      </xdr:nvSpPr>
      <xdr:spPr>
        <a:xfrm>
          <a:off x="1295718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81" name="n_3aveValue【庁舎】&#10;有形固定資産減価償却率">
          <a:extLst>
            <a:ext uri="{FF2B5EF4-FFF2-40B4-BE49-F238E27FC236}">
              <a16:creationId xmlns:a16="http://schemas.microsoft.com/office/drawing/2014/main" id="{15A7A459-4317-41AD-AA8E-ABE796B032B0}"/>
            </a:ext>
          </a:extLst>
        </xdr:cNvPr>
        <xdr:cNvSpPr txBox="1"/>
      </xdr:nvSpPr>
      <xdr:spPr>
        <a:xfrm>
          <a:off x="1217105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882" name="n_4aveValue【庁舎】&#10;有形固定資産減価償却率">
          <a:extLst>
            <a:ext uri="{FF2B5EF4-FFF2-40B4-BE49-F238E27FC236}">
              <a16:creationId xmlns:a16="http://schemas.microsoft.com/office/drawing/2014/main" id="{095645D7-EE78-47E1-95C3-2FD0AD564325}"/>
            </a:ext>
          </a:extLst>
        </xdr:cNvPr>
        <xdr:cNvSpPr txBox="1"/>
      </xdr:nvSpPr>
      <xdr:spPr>
        <a:xfrm>
          <a:off x="11354444"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170197</xdr:rowOff>
    </xdr:from>
    <xdr:ext cx="405111" cy="259045"/>
    <xdr:sp macro="" textlink="">
      <xdr:nvSpPr>
        <xdr:cNvPr id="883" name="n_1mainValue【庁舎】&#10;有形固定資産減価償却率">
          <a:extLst>
            <a:ext uri="{FF2B5EF4-FFF2-40B4-BE49-F238E27FC236}">
              <a16:creationId xmlns:a16="http://schemas.microsoft.com/office/drawing/2014/main" id="{94B758AA-5D91-4E12-B673-D30EF3904C92}"/>
            </a:ext>
          </a:extLst>
        </xdr:cNvPr>
        <xdr:cNvSpPr txBox="1"/>
      </xdr:nvSpPr>
      <xdr:spPr>
        <a:xfrm>
          <a:off x="13738234" y="181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137177</xdr:rowOff>
    </xdr:from>
    <xdr:ext cx="405111" cy="259045"/>
    <xdr:sp macro="" textlink="">
      <xdr:nvSpPr>
        <xdr:cNvPr id="884" name="n_2mainValue【庁舎】&#10;有形固定資産減価償却率">
          <a:extLst>
            <a:ext uri="{FF2B5EF4-FFF2-40B4-BE49-F238E27FC236}">
              <a16:creationId xmlns:a16="http://schemas.microsoft.com/office/drawing/2014/main" id="{BA71B8DF-1AB4-4492-9556-92C46B3504C5}"/>
            </a:ext>
          </a:extLst>
        </xdr:cNvPr>
        <xdr:cNvSpPr txBox="1"/>
      </xdr:nvSpPr>
      <xdr:spPr>
        <a:xfrm>
          <a:off x="12957184" y="181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130827</xdr:rowOff>
    </xdr:from>
    <xdr:ext cx="405111" cy="259045"/>
    <xdr:sp macro="" textlink="">
      <xdr:nvSpPr>
        <xdr:cNvPr id="885" name="n_3mainValue【庁舎】&#10;有形固定資産減価償却率">
          <a:extLst>
            <a:ext uri="{FF2B5EF4-FFF2-40B4-BE49-F238E27FC236}">
              <a16:creationId xmlns:a16="http://schemas.microsoft.com/office/drawing/2014/main" id="{63C1C69E-B640-4AEA-B95D-B4240890A7A6}"/>
            </a:ext>
          </a:extLst>
        </xdr:cNvPr>
        <xdr:cNvSpPr txBox="1"/>
      </xdr:nvSpPr>
      <xdr:spPr>
        <a:xfrm>
          <a:off x="12171054" y="1813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106697</xdr:rowOff>
    </xdr:from>
    <xdr:ext cx="405111" cy="259045"/>
    <xdr:sp macro="" textlink="">
      <xdr:nvSpPr>
        <xdr:cNvPr id="886" name="n_4mainValue【庁舎】&#10;有形固定資産減価償却率">
          <a:extLst>
            <a:ext uri="{FF2B5EF4-FFF2-40B4-BE49-F238E27FC236}">
              <a16:creationId xmlns:a16="http://schemas.microsoft.com/office/drawing/2014/main" id="{A8E6CB94-98C2-41CE-B34B-57C7F5AB0883}"/>
            </a:ext>
          </a:extLst>
        </xdr:cNvPr>
        <xdr:cNvSpPr txBox="1"/>
      </xdr:nvSpPr>
      <xdr:spPr>
        <a:xfrm>
          <a:off x="11354444"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7CE81EA3-6657-4F29-A6CA-B6B1E4168F3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EFDE2DFF-C1AE-428B-B233-2A1093D8DD0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35EEF34F-8C93-4B47-BFC8-569D56F24E3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AB75A9D8-6F6C-46F7-8C21-CC85541D09F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63188DB9-1C7E-49AD-874F-465E8247F60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5547DDB0-56C9-44BA-983F-1CAEDC0EBBC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7BA3CB5E-B354-4135-8D7E-FB69CB83A4B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A32B08E2-EBDA-4597-96E6-E00E4418FCC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4F0A9BFF-0E4B-459E-81E3-82C4490071F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FEA9E397-F59D-44D2-9292-7BE2C471A97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7" name="テキスト ボックス 896">
          <a:extLst>
            <a:ext uri="{FF2B5EF4-FFF2-40B4-BE49-F238E27FC236}">
              <a16:creationId xmlns:a16="http://schemas.microsoft.com/office/drawing/2014/main" id="{026345DA-98F9-407A-8ADF-0914C057A7C6}"/>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B2CB05CD-C2C0-4DFC-AFBB-156D7D5F34C7}"/>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A1CF1BFC-EBC3-4305-9F60-F90641EE7F04}"/>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D4255147-E3C3-49AA-A8F9-0D8D97040D60}"/>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8458928D-E1F0-4C96-921C-93A1C4D3E108}"/>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8275AF5E-B422-4B50-9FC1-25AB962B3ECF}"/>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CE133A65-5BDB-4307-B905-218F2D7694E0}"/>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ECE8532E-C4D7-4ABC-817F-B8752388775E}"/>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3E318057-D3EA-4746-8C1C-75254FC78DB8}"/>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7EA08C76-0F25-4FF2-ACA0-F9B8BAF30FB8}"/>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957FE43E-8281-4DBC-B23E-10A4B7E41FB6}"/>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44E59BC2-BDAC-4CE6-8A0C-F10A0AE127F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C61820D8-2C56-4B38-AE73-F96D587F040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79DAB31C-521E-46DA-A316-A20B7B67F72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11" name="直線コネクタ 910">
          <a:extLst>
            <a:ext uri="{FF2B5EF4-FFF2-40B4-BE49-F238E27FC236}">
              <a16:creationId xmlns:a16="http://schemas.microsoft.com/office/drawing/2014/main" id="{6AE9E03B-EC20-4B52-906B-803FCB42241F}"/>
            </a:ext>
          </a:extLst>
        </xdr:cNvPr>
        <xdr:cNvCxnSpPr/>
      </xdr:nvCxnSpPr>
      <xdr:spPr>
        <a:xfrm flipV="1">
          <a:off x="19947254" y="1707832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2" name="【庁舎】&#10;一人当たり面積最小値テキスト">
          <a:extLst>
            <a:ext uri="{FF2B5EF4-FFF2-40B4-BE49-F238E27FC236}">
              <a16:creationId xmlns:a16="http://schemas.microsoft.com/office/drawing/2014/main" id="{EF0C63A9-25A8-4C0C-A260-DF368D5E68BB}"/>
            </a:ext>
          </a:extLst>
        </xdr:cNvPr>
        <xdr:cNvSpPr txBox="1"/>
      </xdr:nvSpPr>
      <xdr:spPr>
        <a:xfrm>
          <a:off x="1998599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3" name="直線コネクタ 912">
          <a:extLst>
            <a:ext uri="{FF2B5EF4-FFF2-40B4-BE49-F238E27FC236}">
              <a16:creationId xmlns:a16="http://schemas.microsoft.com/office/drawing/2014/main" id="{AEE764A9-138B-42EF-B613-A73B4E7CC800}"/>
            </a:ext>
          </a:extLst>
        </xdr:cNvPr>
        <xdr:cNvCxnSpPr/>
      </xdr:nvCxnSpPr>
      <xdr:spPr>
        <a:xfrm>
          <a:off x="1988566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4" name="【庁舎】&#10;一人当たり面積最大値テキスト">
          <a:extLst>
            <a:ext uri="{FF2B5EF4-FFF2-40B4-BE49-F238E27FC236}">
              <a16:creationId xmlns:a16="http://schemas.microsoft.com/office/drawing/2014/main" id="{02F52B9A-D9A3-4287-8579-1843ECFBAA8D}"/>
            </a:ext>
          </a:extLst>
        </xdr:cNvPr>
        <xdr:cNvSpPr txBox="1"/>
      </xdr:nvSpPr>
      <xdr:spPr>
        <a:xfrm>
          <a:off x="19985990" y="1685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5" name="直線コネクタ 914">
          <a:extLst>
            <a:ext uri="{FF2B5EF4-FFF2-40B4-BE49-F238E27FC236}">
              <a16:creationId xmlns:a16="http://schemas.microsoft.com/office/drawing/2014/main" id="{F36EF34C-D4A9-4006-ADD9-5CA365CFBB4D}"/>
            </a:ext>
          </a:extLst>
        </xdr:cNvPr>
        <xdr:cNvCxnSpPr/>
      </xdr:nvCxnSpPr>
      <xdr:spPr>
        <a:xfrm>
          <a:off x="19885660" y="1707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916" name="【庁舎】&#10;一人当たり面積平均値テキスト">
          <a:extLst>
            <a:ext uri="{FF2B5EF4-FFF2-40B4-BE49-F238E27FC236}">
              <a16:creationId xmlns:a16="http://schemas.microsoft.com/office/drawing/2014/main" id="{5B01E9AB-C296-4F53-89A1-AE1EAEDA8323}"/>
            </a:ext>
          </a:extLst>
        </xdr:cNvPr>
        <xdr:cNvSpPr txBox="1"/>
      </xdr:nvSpPr>
      <xdr:spPr>
        <a:xfrm>
          <a:off x="19985990" y="18189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7" name="フローチャート: 判断 916">
          <a:extLst>
            <a:ext uri="{FF2B5EF4-FFF2-40B4-BE49-F238E27FC236}">
              <a16:creationId xmlns:a16="http://schemas.microsoft.com/office/drawing/2014/main" id="{01C487EF-E464-4A4C-9196-525D2E4E594F}"/>
            </a:ext>
          </a:extLst>
        </xdr:cNvPr>
        <xdr:cNvSpPr/>
      </xdr:nvSpPr>
      <xdr:spPr>
        <a:xfrm>
          <a:off x="19904710" y="183457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8" name="フローチャート: 判断 917">
          <a:extLst>
            <a:ext uri="{FF2B5EF4-FFF2-40B4-BE49-F238E27FC236}">
              <a16:creationId xmlns:a16="http://schemas.microsoft.com/office/drawing/2014/main" id="{230603C2-3DBA-429F-A3B2-7E82DF6B3459}"/>
            </a:ext>
          </a:extLst>
        </xdr:cNvPr>
        <xdr:cNvSpPr/>
      </xdr:nvSpPr>
      <xdr:spPr>
        <a:xfrm>
          <a:off x="19161760" y="1836102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9" name="フローチャート: 判断 918">
          <a:extLst>
            <a:ext uri="{FF2B5EF4-FFF2-40B4-BE49-F238E27FC236}">
              <a16:creationId xmlns:a16="http://schemas.microsoft.com/office/drawing/2014/main" id="{6D364A44-B73E-49A2-BE34-ECA0156A3141}"/>
            </a:ext>
          </a:extLst>
        </xdr:cNvPr>
        <xdr:cNvSpPr/>
      </xdr:nvSpPr>
      <xdr:spPr>
        <a:xfrm>
          <a:off x="18345150" y="1835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20" name="フローチャート: 判断 919">
          <a:extLst>
            <a:ext uri="{FF2B5EF4-FFF2-40B4-BE49-F238E27FC236}">
              <a16:creationId xmlns:a16="http://schemas.microsoft.com/office/drawing/2014/main" id="{261CF659-AD28-4F3E-8075-5BFD051BCAFB}"/>
            </a:ext>
          </a:extLst>
        </xdr:cNvPr>
        <xdr:cNvSpPr/>
      </xdr:nvSpPr>
      <xdr:spPr>
        <a:xfrm>
          <a:off x="17547590" y="183610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21" name="フローチャート: 判断 920">
          <a:extLst>
            <a:ext uri="{FF2B5EF4-FFF2-40B4-BE49-F238E27FC236}">
              <a16:creationId xmlns:a16="http://schemas.microsoft.com/office/drawing/2014/main" id="{6107BA1B-5507-4872-B99E-F5D035BE2A27}"/>
            </a:ext>
          </a:extLst>
        </xdr:cNvPr>
        <xdr:cNvSpPr/>
      </xdr:nvSpPr>
      <xdr:spPr>
        <a:xfrm>
          <a:off x="16761460" y="183476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D4B6BDA-E401-4238-811A-530BDBCA954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22B299E-2F77-4A14-9DD5-4455674981E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B03AE5E0-3014-420A-B778-F6E59A1F916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8E82029-CD7E-4E05-8366-B06230084D0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BC3CEFA-5F80-46FA-889A-3D840945A57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69214</xdr:rowOff>
    </xdr:from>
    <xdr:to>
      <xdr:col>116</xdr:col>
      <xdr:colOff>114300</xdr:colOff>
      <xdr:row>108</xdr:row>
      <xdr:rowOff>170814</xdr:rowOff>
    </xdr:to>
    <xdr:sp macro="" textlink="">
      <xdr:nvSpPr>
        <xdr:cNvPr id="927" name="楕円 926">
          <a:extLst>
            <a:ext uri="{FF2B5EF4-FFF2-40B4-BE49-F238E27FC236}">
              <a16:creationId xmlns:a16="http://schemas.microsoft.com/office/drawing/2014/main" id="{532D4B36-7617-4111-B7E7-878BDBAA70F9}"/>
            </a:ext>
          </a:extLst>
        </xdr:cNvPr>
        <xdr:cNvSpPr/>
      </xdr:nvSpPr>
      <xdr:spPr>
        <a:xfrm>
          <a:off x="19904710" y="1858390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155591</xdr:rowOff>
    </xdr:from>
    <xdr:ext cx="469744" cy="259045"/>
    <xdr:sp macro="" textlink="">
      <xdr:nvSpPr>
        <xdr:cNvPr id="928" name="【庁舎】&#10;一人当たり面積該当値テキスト">
          <a:extLst>
            <a:ext uri="{FF2B5EF4-FFF2-40B4-BE49-F238E27FC236}">
              <a16:creationId xmlns:a16="http://schemas.microsoft.com/office/drawing/2014/main" id="{AF17A798-F88A-42BF-9EE0-2991AC877694}"/>
            </a:ext>
          </a:extLst>
        </xdr:cNvPr>
        <xdr:cNvSpPr txBox="1"/>
      </xdr:nvSpPr>
      <xdr:spPr>
        <a:xfrm>
          <a:off x="19985990" y="1850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76836</xdr:rowOff>
    </xdr:from>
    <xdr:to>
      <xdr:col>112</xdr:col>
      <xdr:colOff>38100</xdr:colOff>
      <xdr:row>109</xdr:row>
      <xdr:rowOff>6986</xdr:rowOff>
    </xdr:to>
    <xdr:sp macro="" textlink="">
      <xdr:nvSpPr>
        <xdr:cNvPr id="929" name="楕円 928">
          <a:extLst>
            <a:ext uri="{FF2B5EF4-FFF2-40B4-BE49-F238E27FC236}">
              <a16:creationId xmlns:a16="http://schemas.microsoft.com/office/drawing/2014/main" id="{EA338B4C-F616-48BA-B5EF-7A94249A3D2B}"/>
            </a:ext>
          </a:extLst>
        </xdr:cNvPr>
        <xdr:cNvSpPr/>
      </xdr:nvSpPr>
      <xdr:spPr>
        <a:xfrm>
          <a:off x="19161760" y="185934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120014</xdr:rowOff>
    </xdr:from>
    <xdr:to>
      <xdr:col>116</xdr:col>
      <xdr:colOff>63500</xdr:colOff>
      <xdr:row>108</xdr:row>
      <xdr:rowOff>127636</xdr:rowOff>
    </xdr:to>
    <xdr:cxnSp macro="">
      <xdr:nvCxnSpPr>
        <xdr:cNvPr id="930" name="直線コネクタ 929">
          <a:extLst>
            <a:ext uri="{FF2B5EF4-FFF2-40B4-BE49-F238E27FC236}">
              <a16:creationId xmlns:a16="http://schemas.microsoft.com/office/drawing/2014/main" id="{24A1BCF2-EB7A-40A8-A6E9-AB765413D2B9}"/>
            </a:ext>
          </a:extLst>
        </xdr:cNvPr>
        <xdr:cNvCxnSpPr/>
      </xdr:nvCxnSpPr>
      <xdr:spPr>
        <a:xfrm flipV="1">
          <a:off x="19204940" y="18638519"/>
          <a:ext cx="742950" cy="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84455</xdr:rowOff>
    </xdr:from>
    <xdr:to>
      <xdr:col>107</xdr:col>
      <xdr:colOff>101600</xdr:colOff>
      <xdr:row>109</xdr:row>
      <xdr:rowOff>14605</xdr:rowOff>
    </xdr:to>
    <xdr:sp macro="" textlink="">
      <xdr:nvSpPr>
        <xdr:cNvPr id="931" name="楕円 930">
          <a:extLst>
            <a:ext uri="{FF2B5EF4-FFF2-40B4-BE49-F238E27FC236}">
              <a16:creationId xmlns:a16="http://schemas.microsoft.com/office/drawing/2014/main" id="{1DA96EBC-3A9B-443C-9818-F05A11DF983F}"/>
            </a:ext>
          </a:extLst>
        </xdr:cNvPr>
        <xdr:cNvSpPr/>
      </xdr:nvSpPr>
      <xdr:spPr>
        <a:xfrm>
          <a:off x="18345150" y="18602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127636</xdr:rowOff>
    </xdr:from>
    <xdr:to>
      <xdr:col>111</xdr:col>
      <xdr:colOff>177800</xdr:colOff>
      <xdr:row>108</xdr:row>
      <xdr:rowOff>135255</xdr:rowOff>
    </xdr:to>
    <xdr:cxnSp macro="">
      <xdr:nvCxnSpPr>
        <xdr:cNvPr id="932" name="直線コネクタ 931">
          <a:extLst>
            <a:ext uri="{FF2B5EF4-FFF2-40B4-BE49-F238E27FC236}">
              <a16:creationId xmlns:a16="http://schemas.microsoft.com/office/drawing/2014/main" id="{DB129612-A4FC-476B-ACC4-FCAF6871E638}"/>
            </a:ext>
          </a:extLst>
        </xdr:cNvPr>
        <xdr:cNvCxnSpPr/>
      </xdr:nvCxnSpPr>
      <xdr:spPr>
        <a:xfrm flipV="1">
          <a:off x="18399760" y="1864804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90170</xdr:rowOff>
    </xdr:from>
    <xdr:to>
      <xdr:col>102</xdr:col>
      <xdr:colOff>165100</xdr:colOff>
      <xdr:row>109</xdr:row>
      <xdr:rowOff>20320</xdr:rowOff>
    </xdr:to>
    <xdr:sp macro="" textlink="">
      <xdr:nvSpPr>
        <xdr:cNvPr id="933" name="楕円 932">
          <a:extLst>
            <a:ext uri="{FF2B5EF4-FFF2-40B4-BE49-F238E27FC236}">
              <a16:creationId xmlns:a16="http://schemas.microsoft.com/office/drawing/2014/main" id="{FC36DF50-D054-4D70-B0AA-D245EB58A7E4}"/>
            </a:ext>
          </a:extLst>
        </xdr:cNvPr>
        <xdr:cNvSpPr/>
      </xdr:nvSpPr>
      <xdr:spPr>
        <a:xfrm>
          <a:off x="17547590" y="186105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135255</xdr:rowOff>
    </xdr:from>
    <xdr:to>
      <xdr:col>107</xdr:col>
      <xdr:colOff>50800</xdr:colOff>
      <xdr:row>108</xdr:row>
      <xdr:rowOff>140970</xdr:rowOff>
    </xdr:to>
    <xdr:cxnSp macro="">
      <xdr:nvCxnSpPr>
        <xdr:cNvPr id="934" name="直線コネクタ 933">
          <a:extLst>
            <a:ext uri="{FF2B5EF4-FFF2-40B4-BE49-F238E27FC236}">
              <a16:creationId xmlns:a16="http://schemas.microsoft.com/office/drawing/2014/main" id="{4DF2F222-B456-4FC9-A23B-06B492B1CA34}"/>
            </a:ext>
          </a:extLst>
        </xdr:cNvPr>
        <xdr:cNvCxnSpPr/>
      </xdr:nvCxnSpPr>
      <xdr:spPr>
        <a:xfrm flipV="1">
          <a:off x="17602200" y="1864804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95886</xdr:rowOff>
    </xdr:from>
    <xdr:to>
      <xdr:col>98</xdr:col>
      <xdr:colOff>38100</xdr:colOff>
      <xdr:row>109</xdr:row>
      <xdr:rowOff>26036</xdr:rowOff>
    </xdr:to>
    <xdr:sp macro="" textlink="">
      <xdr:nvSpPr>
        <xdr:cNvPr id="935" name="楕円 934">
          <a:extLst>
            <a:ext uri="{FF2B5EF4-FFF2-40B4-BE49-F238E27FC236}">
              <a16:creationId xmlns:a16="http://schemas.microsoft.com/office/drawing/2014/main" id="{CFB08401-83B2-401E-A59A-655743858816}"/>
            </a:ext>
          </a:extLst>
        </xdr:cNvPr>
        <xdr:cNvSpPr/>
      </xdr:nvSpPr>
      <xdr:spPr>
        <a:xfrm>
          <a:off x="16761460" y="186086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140970</xdr:rowOff>
    </xdr:from>
    <xdr:to>
      <xdr:col>102</xdr:col>
      <xdr:colOff>114300</xdr:colOff>
      <xdr:row>108</xdr:row>
      <xdr:rowOff>146686</xdr:rowOff>
    </xdr:to>
    <xdr:cxnSp macro="">
      <xdr:nvCxnSpPr>
        <xdr:cNvPr id="936" name="直線コネクタ 935">
          <a:extLst>
            <a:ext uri="{FF2B5EF4-FFF2-40B4-BE49-F238E27FC236}">
              <a16:creationId xmlns:a16="http://schemas.microsoft.com/office/drawing/2014/main" id="{FB55A4AA-6DEE-4FEC-8813-124C9FC51C99}"/>
            </a:ext>
          </a:extLst>
        </xdr:cNvPr>
        <xdr:cNvCxnSpPr/>
      </xdr:nvCxnSpPr>
      <xdr:spPr>
        <a:xfrm flipV="1">
          <a:off x="16804640" y="18655665"/>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937" name="n_1aveValue【庁舎】&#10;一人当たり面積">
          <a:extLst>
            <a:ext uri="{FF2B5EF4-FFF2-40B4-BE49-F238E27FC236}">
              <a16:creationId xmlns:a16="http://schemas.microsoft.com/office/drawing/2014/main" id="{BD7D920A-F3E6-41CD-8B73-65D3DD612FD2}"/>
            </a:ext>
          </a:extLst>
        </xdr:cNvPr>
        <xdr:cNvSpPr txBox="1"/>
      </xdr:nvSpPr>
      <xdr:spPr>
        <a:xfrm>
          <a:off x="18982132" y="1813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938" name="n_2aveValue【庁舎】&#10;一人当たり面積">
          <a:extLst>
            <a:ext uri="{FF2B5EF4-FFF2-40B4-BE49-F238E27FC236}">
              <a16:creationId xmlns:a16="http://schemas.microsoft.com/office/drawing/2014/main" id="{D75B20A0-0247-4B92-B768-04D958109D9A}"/>
            </a:ext>
          </a:extLst>
        </xdr:cNvPr>
        <xdr:cNvSpPr txBox="1"/>
      </xdr:nvSpPr>
      <xdr:spPr>
        <a:xfrm>
          <a:off x="18182032" y="1813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939" name="n_3aveValue【庁舎】&#10;一人当たり面積">
          <a:extLst>
            <a:ext uri="{FF2B5EF4-FFF2-40B4-BE49-F238E27FC236}">
              <a16:creationId xmlns:a16="http://schemas.microsoft.com/office/drawing/2014/main" id="{3FF71E58-479A-47BC-85BC-88AA8D024CE3}"/>
            </a:ext>
          </a:extLst>
        </xdr:cNvPr>
        <xdr:cNvSpPr txBox="1"/>
      </xdr:nvSpPr>
      <xdr:spPr>
        <a:xfrm>
          <a:off x="17384472" y="1813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940" name="n_4aveValue【庁舎】&#10;一人当たり面積">
          <a:extLst>
            <a:ext uri="{FF2B5EF4-FFF2-40B4-BE49-F238E27FC236}">
              <a16:creationId xmlns:a16="http://schemas.microsoft.com/office/drawing/2014/main" id="{06202407-8570-4737-8E0A-69A5610021F3}"/>
            </a:ext>
          </a:extLst>
        </xdr:cNvPr>
        <xdr:cNvSpPr txBox="1"/>
      </xdr:nvSpPr>
      <xdr:spPr>
        <a:xfrm>
          <a:off x="1658881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169563</xdr:rowOff>
    </xdr:from>
    <xdr:ext cx="469744" cy="259045"/>
    <xdr:sp macro="" textlink="">
      <xdr:nvSpPr>
        <xdr:cNvPr id="941" name="n_1mainValue【庁舎】&#10;一人当たり面積">
          <a:extLst>
            <a:ext uri="{FF2B5EF4-FFF2-40B4-BE49-F238E27FC236}">
              <a16:creationId xmlns:a16="http://schemas.microsoft.com/office/drawing/2014/main" id="{CDDC491F-EBC1-4C8B-91F1-313B3D0FB573}"/>
            </a:ext>
          </a:extLst>
        </xdr:cNvPr>
        <xdr:cNvSpPr txBox="1"/>
      </xdr:nvSpPr>
      <xdr:spPr>
        <a:xfrm>
          <a:off x="18982132" y="186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5732</xdr:rowOff>
    </xdr:from>
    <xdr:ext cx="469744" cy="259045"/>
    <xdr:sp macro="" textlink="">
      <xdr:nvSpPr>
        <xdr:cNvPr id="942" name="n_2mainValue【庁舎】&#10;一人当たり面積">
          <a:extLst>
            <a:ext uri="{FF2B5EF4-FFF2-40B4-BE49-F238E27FC236}">
              <a16:creationId xmlns:a16="http://schemas.microsoft.com/office/drawing/2014/main" id="{6145B377-1FBE-441C-8EA8-E1E9E144BBC9}"/>
            </a:ext>
          </a:extLst>
        </xdr:cNvPr>
        <xdr:cNvSpPr txBox="1"/>
      </xdr:nvSpPr>
      <xdr:spPr>
        <a:xfrm>
          <a:off x="18182032" y="186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11447</xdr:rowOff>
    </xdr:from>
    <xdr:ext cx="469744" cy="259045"/>
    <xdr:sp macro="" textlink="">
      <xdr:nvSpPr>
        <xdr:cNvPr id="943" name="n_3mainValue【庁舎】&#10;一人当たり面積">
          <a:extLst>
            <a:ext uri="{FF2B5EF4-FFF2-40B4-BE49-F238E27FC236}">
              <a16:creationId xmlns:a16="http://schemas.microsoft.com/office/drawing/2014/main" id="{39A51F49-B391-477A-B3D5-62A1304EDAB1}"/>
            </a:ext>
          </a:extLst>
        </xdr:cNvPr>
        <xdr:cNvSpPr txBox="1"/>
      </xdr:nvSpPr>
      <xdr:spPr>
        <a:xfrm>
          <a:off x="17384472"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17163</xdr:rowOff>
    </xdr:from>
    <xdr:ext cx="469744" cy="259045"/>
    <xdr:sp macro="" textlink="">
      <xdr:nvSpPr>
        <xdr:cNvPr id="944" name="n_4mainValue【庁舎】&#10;一人当たり面積">
          <a:extLst>
            <a:ext uri="{FF2B5EF4-FFF2-40B4-BE49-F238E27FC236}">
              <a16:creationId xmlns:a16="http://schemas.microsoft.com/office/drawing/2014/main" id="{5DCD74DD-CC9F-4CB2-B31A-A69BEA4FA8F8}"/>
            </a:ext>
          </a:extLst>
        </xdr:cNvPr>
        <xdr:cNvSpPr txBox="1"/>
      </xdr:nvSpPr>
      <xdr:spPr>
        <a:xfrm>
          <a:off x="16588817" y="1870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12E52A0B-2FE8-4C38-B6E1-0AC3C8EECE3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D944C0F-33BB-4500-A33F-52A20A0B60D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E9A62D84-74FE-4B02-9146-86C33B49A05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平成初期に設置した体育館・プール、</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年ほど前に建替えを行った消防施設を除き、</a:t>
          </a:r>
          <a:r>
            <a:rPr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特に庁舎については類似団体平均を大きく上回っている。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今後は、住民サービスの在り方、財政負担の低減、庁舎に必要な機能の確保といった観点から策定した「豊能町庁舎整備</a:t>
          </a:r>
          <a:r>
            <a:rPr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耐震化</a:t>
          </a:r>
          <a:r>
            <a:rPr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方針」に基づき、、庁舎整備（耐震化）に取り組んでいく。また、</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その他の施設については令和５年度改定の公共施設等総合管理計画に基づき、今後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年間の取組として公共施設等の再編等実施し、老朽化した公共施設について統廃合等を進めるとともに、点検・診断や計画的な予防保全による長寿命化を進めていくなど適正管理に努める。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3210_&#35914;&#33021;&#30010;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210_&#35914;&#33021;&#30010;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210_&#35914;&#3302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65.900000000000006</v>
          </cell>
          <cell r="BX53">
            <v>66.7</v>
          </cell>
          <cell r="CF53">
            <v>68.3</v>
          </cell>
          <cell r="CN53">
            <v>70.3</v>
          </cell>
          <cell r="CV53">
            <v>72.099999999999994</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6.3</v>
          </cell>
          <cell r="BX75">
            <v>5.6</v>
          </cell>
          <cell r="CF75">
            <v>5.8</v>
          </cell>
          <cell r="CN75">
            <v>5.5</v>
          </cell>
          <cell r="CV75">
            <v>5.6</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8948274</v>
      </c>
      <c r="BO4" s="436"/>
      <c r="BP4" s="436"/>
      <c r="BQ4" s="436"/>
      <c r="BR4" s="436"/>
      <c r="BS4" s="436"/>
      <c r="BT4" s="436"/>
      <c r="BU4" s="437"/>
      <c r="BV4" s="435">
        <v>7938573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10.199999999999999</v>
      </c>
      <c r="CU4" s="576"/>
      <c r="CV4" s="576"/>
      <c r="CW4" s="576"/>
      <c r="CX4" s="576"/>
      <c r="CY4" s="576"/>
      <c r="CZ4" s="576"/>
      <c r="DA4" s="577"/>
      <c r="DB4" s="575">
        <v>8.6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8378641</v>
      </c>
      <c r="BO5" s="407"/>
      <c r="BP5" s="407"/>
      <c r="BQ5" s="407"/>
      <c r="BR5" s="407"/>
      <c r="BS5" s="407"/>
      <c r="BT5" s="407"/>
      <c r="BU5" s="408"/>
      <c r="BV5" s="406">
        <v>7362274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96.4</v>
      </c>
      <c r="CU5" s="404"/>
      <c r="CV5" s="404"/>
      <c r="CW5" s="404"/>
      <c r="CX5" s="404"/>
      <c r="CY5" s="404"/>
      <c r="CZ5" s="404"/>
      <c r="DA5" s="405"/>
      <c r="DB5" s="403">
        <v>92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569633</v>
      </c>
      <c r="BO6" s="407"/>
      <c r="BP6" s="407"/>
      <c r="BQ6" s="407"/>
      <c r="BR6" s="407"/>
      <c r="BS6" s="407"/>
      <c r="BT6" s="407"/>
      <c r="BU6" s="408"/>
      <c r="BV6" s="406">
        <v>576299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96.7</v>
      </c>
      <c r="CU6" s="550"/>
      <c r="CV6" s="550"/>
      <c r="CW6" s="550"/>
      <c r="CX6" s="550"/>
      <c r="CY6" s="550"/>
      <c r="CZ6" s="550"/>
      <c r="DA6" s="551"/>
      <c r="DB6" s="549">
        <v>92.6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48626</v>
      </c>
      <c r="BO7" s="407"/>
      <c r="BP7" s="407"/>
      <c r="BQ7" s="407"/>
      <c r="BR7" s="407"/>
      <c r="BS7" s="407"/>
      <c r="BT7" s="407"/>
      <c r="BU7" s="408"/>
      <c r="BV7" s="406">
        <v>137245</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5110623</v>
      </c>
      <c r="CU7" s="407"/>
      <c r="CV7" s="407"/>
      <c r="CW7" s="407"/>
      <c r="CX7" s="407"/>
      <c r="CY7" s="407"/>
      <c r="CZ7" s="407"/>
      <c r="DA7" s="408"/>
      <c r="DB7" s="406">
        <v>5088160</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521007</v>
      </c>
      <c r="BO8" s="407"/>
      <c r="BP8" s="407"/>
      <c r="BQ8" s="407"/>
      <c r="BR8" s="407"/>
      <c r="BS8" s="407"/>
      <c r="BT8" s="407"/>
      <c r="BU8" s="408"/>
      <c r="BV8" s="406">
        <v>439054</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0.39</v>
      </c>
      <c r="CU8" s="510"/>
      <c r="CV8" s="510"/>
      <c r="CW8" s="510"/>
      <c r="CX8" s="510"/>
      <c r="CY8" s="510"/>
      <c r="CZ8" s="510"/>
      <c r="DA8" s="511"/>
      <c r="DB8" s="509">
        <v>0.4</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18279</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81953</v>
      </c>
      <c r="BO9" s="407"/>
      <c r="BP9" s="407"/>
      <c r="BQ9" s="407"/>
      <c r="BR9" s="407"/>
      <c r="BS9" s="407"/>
      <c r="BT9" s="407"/>
      <c r="BU9" s="408"/>
      <c r="BV9" s="406">
        <v>90806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8.5</v>
      </c>
      <c r="CU9" s="404"/>
      <c r="CV9" s="404"/>
      <c r="CW9" s="404"/>
      <c r="CX9" s="404"/>
      <c r="CY9" s="404"/>
      <c r="CZ9" s="404"/>
      <c r="DA9" s="405"/>
      <c r="DB9" s="403">
        <v>9.4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19934</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104</v>
      </c>
      <c r="AV10" s="465"/>
      <c r="AW10" s="465"/>
      <c r="AX10" s="465"/>
      <c r="AY10" s="420" t="s">
        <v>115</v>
      </c>
      <c r="AZ10" s="421"/>
      <c r="BA10" s="421"/>
      <c r="BB10" s="421"/>
      <c r="BC10" s="421"/>
      <c r="BD10" s="421"/>
      <c r="BE10" s="421"/>
      <c r="BF10" s="421"/>
      <c r="BG10" s="421"/>
      <c r="BH10" s="421"/>
      <c r="BI10" s="421"/>
      <c r="BJ10" s="421"/>
      <c r="BK10" s="421"/>
      <c r="BL10" s="421"/>
      <c r="BM10" s="422"/>
      <c r="BN10" s="406">
        <v>440915</v>
      </c>
      <c r="BO10" s="407"/>
      <c r="BP10" s="407"/>
      <c r="BQ10" s="407"/>
      <c r="BR10" s="407"/>
      <c r="BS10" s="407"/>
      <c r="BT10" s="407"/>
      <c r="BU10" s="408"/>
      <c r="BV10" s="406">
        <v>350155</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17804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448165</v>
      </c>
      <c r="BO12" s="407"/>
      <c r="BP12" s="407"/>
      <c r="BQ12" s="407"/>
      <c r="BR12" s="407"/>
      <c r="BS12" s="407"/>
      <c r="BT12" s="407"/>
      <c r="BU12" s="408"/>
      <c r="BV12" s="406">
        <v>137600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17661</v>
      </c>
      <c r="S13" s="494"/>
      <c r="T13" s="494"/>
      <c r="U13" s="494"/>
      <c r="V13" s="495"/>
      <c r="W13" s="496" t="s">
        <v>131</v>
      </c>
      <c r="X13" s="392"/>
      <c r="Y13" s="392"/>
      <c r="Z13" s="392"/>
      <c r="AA13" s="392"/>
      <c r="AB13" s="393"/>
      <c r="AC13" s="359">
        <v>169</v>
      </c>
      <c r="AD13" s="360"/>
      <c r="AE13" s="360"/>
      <c r="AF13" s="360"/>
      <c r="AG13" s="361"/>
      <c r="AH13" s="359">
        <v>184</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74703</v>
      </c>
      <c r="BO13" s="407"/>
      <c r="BP13" s="407"/>
      <c r="BQ13" s="407"/>
      <c r="BR13" s="407"/>
      <c r="BS13" s="407"/>
      <c r="BT13" s="407"/>
      <c r="BU13" s="408"/>
      <c r="BV13" s="406">
        <v>303361</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5.6</v>
      </c>
      <c r="CU13" s="404"/>
      <c r="CV13" s="404"/>
      <c r="CW13" s="404"/>
      <c r="CX13" s="404"/>
      <c r="CY13" s="404"/>
      <c r="CZ13" s="404"/>
      <c r="DA13" s="405"/>
      <c r="DB13" s="403">
        <v>5.5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18183</v>
      </c>
      <c r="S14" s="494"/>
      <c r="T14" s="494"/>
      <c r="U14" s="494"/>
      <c r="V14" s="495"/>
      <c r="W14" s="497"/>
      <c r="X14" s="395"/>
      <c r="Y14" s="395"/>
      <c r="Z14" s="395"/>
      <c r="AA14" s="395"/>
      <c r="AB14" s="396"/>
      <c r="AC14" s="486">
        <v>2.4</v>
      </c>
      <c r="AD14" s="487"/>
      <c r="AE14" s="487"/>
      <c r="AF14" s="487"/>
      <c r="AG14" s="488"/>
      <c r="AH14" s="486">
        <v>2.2999999999999998</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18046</v>
      </c>
      <c r="S15" s="494"/>
      <c r="T15" s="494"/>
      <c r="U15" s="494"/>
      <c r="V15" s="495"/>
      <c r="W15" s="496" t="s">
        <v>137</v>
      </c>
      <c r="X15" s="392"/>
      <c r="Y15" s="392"/>
      <c r="Z15" s="392"/>
      <c r="AA15" s="392"/>
      <c r="AB15" s="393"/>
      <c r="AC15" s="359">
        <v>1235</v>
      </c>
      <c r="AD15" s="360"/>
      <c r="AE15" s="360"/>
      <c r="AF15" s="360"/>
      <c r="AG15" s="361"/>
      <c r="AH15" s="359">
        <v>1473</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1780688</v>
      </c>
      <c r="BO15" s="436"/>
      <c r="BP15" s="436"/>
      <c r="BQ15" s="436"/>
      <c r="BR15" s="436"/>
      <c r="BS15" s="436"/>
      <c r="BT15" s="436"/>
      <c r="BU15" s="437"/>
      <c r="BV15" s="435">
        <v>1781988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17.3</v>
      </c>
      <c r="AD16" s="487"/>
      <c r="AE16" s="487"/>
      <c r="AF16" s="487"/>
      <c r="AG16" s="488"/>
      <c r="AH16" s="486">
        <v>18.3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4667018</v>
      </c>
      <c r="BO16" s="407"/>
      <c r="BP16" s="407"/>
      <c r="BQ16" s="407"/>
      <c r="BR16" s="407"/>
      <c r="BS16" s="407"/>
      <c r="BT16" s="407"/>
      <c r="BU16" s="408"/>
      <c r="BV16" s="406">
        <v>4558885</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141</v>
      </c>
      <c r="S17" s="484"/>
      <c r="T17" s="484"/>
      <c r="U17" s="484"/>
      <c r="V17" s="485"/>
      <c r="W17" s="496" t="s">
        <v>144</v>
      </c>
      <c r="X17" s="392"/>
      <c r="Y17" s="392"/>
      <c r="Z17" s="392"/>
      <c r="AA17" s="392"/>
      <c r="AB17" s="393"/>
      <c r="AC17" s="359">
        <v>5755</v>
      </c>
      <c r="AD17" s="360"/>
      <c r="AE17" s="360"/>
      <c r="AF17" s="360"/>
      <c r="AG17" s="361"/>
      <c r="AH17" s="359">
        <v>6394</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2221317</v>
      </c>
      <c r="BO17" s="407"/>
      <c r="BP17" s="407"/>
      <c r="BQ17" s="407"/>
      <c r="BR17" s="407"/>
      <c r="BS17" s="407"/>
      <c r="BT17" s="407"/>
      <c r="BU17" s="408"/>
      <c r="BV17" s="406">
        <v>2220865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146</v>
      </c>
      <c r="C18" s="457"/>
      <c r="D18" s="457"/>
      <c r="E18" s="458"/>
      <c r="F18" s="458"/>
      <c r="G18" s="458"/>
      <c r="H18" s="458"/>
      <c r="I18" s="458"/>
      <c r="J18" s="458"/>
      <c r="K18" s="458"/>
      <c r="L18" s="459">
        <v>34.340000000000003</v>
      </c>
      <c r="M18" s="459"/>
      <c r="N18" s="459"/>
      <c r="O18" s="459"/>
      <c r="P18" s="459"/>
      <c r="Q18" s="459"/>
      <c r="R18" s="460"/>
      <c r="S18" s="460"/>
      <c r="T18" s="460"/>
      <c r="U18" s="460"/>
      <c r="V18" s="461"/>
      <c r="W18" s="477"/>
      <c r="X18" s="478"/>
      <c r="Y18" s="478"/>
      <c r="Z18" s="478"/>
      <c r="AA18" s="478"/>
      <c r="AB18" s="502"/>
      <c r="AC18" s="376">
        <v>80.400000000000006</v>
      </c>
      <c r="AD18" s="377"/>
      <c r="AE18" s="377"/>
      <c r="AF18" s="377"/>
      <c r="AG18" s="462"/>
      <c r="AH18" s="376">
        <v>79.400000000000006</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4971600</v>
      </c>
      <c r="BO18" s="407"/>
      <c r="BP18" s="407"/>
      <c r="BQ18" s="407"/>
      <c r="BR18" s="407"/>
      <c r="BS18" s="407"/>
      <c r="BT18" s="407"/>
      <c r="BU18" s="408"/>
      <c r="BV18" s="406">
        <v>4717948</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148</v>
      </c>
      <c r="C19" s="457"/>
      <c r="D19" s="457"/>
      <c r="E19" s="458"/>
      <c r="F19" s="458"/>
      <c r="G19" s="458"/>
      <c r="H19" s="458"/>
      <c r="I19" s="458"/>
      <c r="J19" s="458"/>
      <c r="K19" s="458"/>
      <c r="L19" s="466">
        <v>532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6823816</v>
      </c>
      <c r="BO19" s="407"/>
      <c r="BP19" s="407"/>
      <c r="BQ19" s="407"/>
      <c r="BR19" s="407"/>
      <c r="BS19" s="407"/>
      <c r="BT19" s="407"/>
      <c r="BU19" s="408"/>
      <c r="BV19" s="406">
        <v>6328857</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150</v>
      </c>
      <c r="C20" s="457"/>
      <c r="D20" s="457"/>
      <c r="E20" s="458"/>
      <c r="F20" s="458"/>
      <c r="G20" s="458"/>
      <c r="H20" s="458"/>
      <c r="I20" s="458"/>
      <c r="J20" s="458"/>
      <c r="K20" s="458"/>
      <c r="L20" s="466">
        <v>7580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5216071</v>
      </c>
      <c r="BO22" s="436"/>
      <c r="BP22" s="436"/>
      <c r="BQ22" s="436"/>
      <c r="BR22" s="436"/>
      <c r="BS22" s="436"/>
      <c r="BT22" s="436"/>
      <c r="BU22" s="437"/>
      <c r="BV22" s="435">
        <v>5159699</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4883532</v>
      </c>
      <c r="BO23" s="407"/>
      <c r="BP23" s="407"/>
      <c r="BQ23" s="407"/>
      <c r="BR23" s="407"/>
      <c r="BS23" s="407"/>
      <c r="BT23" s="407"/>
      <c r="BU23" s="408"/>
      <c r="BV23" s="406">
        <v>4829797</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160</v>
      </c>
      <c r="F24" s="363"/>
      <c r="G24" s="363"/>
      <c r="H24" s="363"/>
      <c r="I24" s="363"/>
      <c r="J24" s="363"/>
      <c r="K24" s="364"/>
      <c r="L24" s="359">
        <v>1</v>
      </c>
      <c r="M24" s="360"/>
      <c r="N24" s="360"/>
      <c r="O24" s="360"/>
      <c r="P24" s="361"/>
      <c r="Q24" s="359">
        <v>5740</v>
      </c>
      <c r="R24" s="360"/>
      <c r="S24" s="360"/>
      <c r="T24" s="360"/>
      <c r="U24" s="360"/>
      <c r="V24" s="361"/>
      <c r="W24" s="449"/>
      <c r="X24" s="386"/>
      <c r="Y24" s="387"/>
      <c r="Z24" s="362" t="s">
        <v>161</v>
      </c>
      <c r="AA24" s="363"/>
      <c r="AB24" s="363"/>
      <c r="AC24" s="363"/>
      <c r="AD24" s="363"/>
      <c r="AE24" s="363"/>
      <c r="AF24" s="363"/>
      <c r="AG24" s="364"/>
      <c r="AH24" s="359">
        <v>133</v>
      </c>
      <c r="AI24" s="360"/>
      <c r="AJ24" s="360"/>
      <c r="AK24" s="360"/>
      <c r="AL24" s="361"/>
      <c r="AM24" s="359">
        <v>439565</v>
      </c>
      <c r="AN24" s="360"/>
      <c r="AO24" s="360"/>
      <c r="AP24" s="360"/>
      <c r="AQ24" s="360"/>
      <c r="AR24" s="361"/>
      <c r="AS24" s="359">
        <v>3305</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2239867</v>
      </c>
      <c r="BO24" s="407"/>
      <c r="BP24" s="407"/>
      <c r="BQ24" s="407"/>
      <c r="BR24" s="407"/>
      <c r="BS24" s="407"/>
      <c r="BT24" s="407"/>
      <c r="BU24" s="408"/>
      <c r="BV24" s="406">
        <v>1837708</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163</v>
      </c>
      <c r="F25" s="363"/>
      <c r="G25" s="363"/>
      <c r="H25" s="363"/>
      <c r="I25" s="363"/>
      <c r="J25" s="363"/>
      <c r="K25" s="364"/>
      <c r="L25" s="359">
        <v>2</v>
      </c>
      <c r="M25" s="360"/>
      <c r="N25" s="360"/>
      <c r="O25" s="360"/>
      <c r="P25" s="361"/>
      <c r="Q25" s="359">
        <v>5760</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1558063</v>
      </c>
      <c r="BO25" s="436"/>
      <c r="BP25" s="436"/>
      <c r="BQ25" s="436"/>
      <c r="BR25" s="436"/>
      <c r="BS25" s="436"/>
      <c r="BT25" s="436"/>
      <c r="BU25" s="437"/>
      <c r="BV25" s="435">
        <v>1252670</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166</v>
      </c>
      <c r="F26" s="363"/>
      <c r="G26" s="363"/>
      <c r="H26" s="363"/>
      <c r="I26" s="363"/>
      <c r="J26" s="363"/>
      <c r="K26" s="364"/>
      <c r="L26" s="359">
        <v>1</v>
      </c>
      <c r="M26" s="360"/>
      <c r="N26" s="360"/>
      <c r="O26" s="360"/>
      <c r="P26" s="361"/>
      <c r="Q26" s="359">
        <v>5850</v>
      </c>
      <c r="R26" s="360"/>
      <c r="S26" s="360"/>
      <c r="T26" s="360"/>
      <c r="U26" s="360"/>
      <c r="V26" s="361"/>
      <c r="W26" s="449"/>
      <c r="X26" s="386"/>
      <c r="Y26" s="387"/>
      <c r="Z26" s="362" t="s">
        <v>167</v>
      </c>
      <c r="AA26" s="417"/>
      <c r="AB26" s="417"/>
      <c r="AC26" s="417"/>
      <c r="AD26" s="417"/>
      <c r="AE26" s="417"/>
      <c r="AF26" s="417"/>
      <c r="AG26" s="418"/>
      <c r="AH26" s="359">
        <v>10</v>
      </c>
      <c r="AI26" s="360"/>
      <c r="AJ26" s="360"/>
      <c r="AK26" s="360"/>
      <c r="AL26" s="361"/>
      <c r="AM26" s="359">
        <v>31920</v>
      </c>
      <c r="AN26" s="360"/>
      <c r="AO26" s="360"/>
      <c r="AP26" s="360"/>
      <c r="AQ26" s="360"/>
      <c r="AR26" s="361"/>
      <c r="AS26" s="359">
        <v>3192</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169</v>
      </c>
      <c r="F27" s="363"/>
      <c r="G27" s="363"/>
      <c r="H27" s="363"/>
      <c r="I27" s="363"/>
      <c r="J27" s="363"/>
      <c r="K27" s="364"/>
      <c r="L27" s="359">
        <v>1</v>
      </c>
      <c r="M27" s="360"/>
      <c r="N27" s="360"/>
      <c r="O27" s="360"/>
      <c r="P27" s="361"/>
      <c r="Q27" s="359">
        <v>3800</v>
      </c>
      <c r="R27" s="360"/>
      <c r="S27" s="360"/>
      <c r="T27" s="360"/>
      <c r="U27" s="360"/>
      <c r="V27" s="361"/>
      <c r="W27" s="449"/>
      <c r="X27" s="386"/>
      <c r="Y27" s="387"/>
      <c r="Z27" s="362" t="s">
        <v>170</v>
      </c>
      <c r="AA27" s="363"/>
      <c r="AB27" s="363"/>
      <c r="AC27" s="363"/>
      <c r="AD27" s="363"/>
      <c r="AE27" s="363"/>
      <c r="AF27" s="363"/>
      <c r="AG27" s="364"/>
      <c r="AH27" s="359">
        <v>15</v>
      </c>
      <c r="AI27" s="360"/>
      <c r="AJ27" s="360"/>
      <c r="AK27" s="360"/>
      <c r="AL27" s="361"/>
      <c r="AM27" s="359">
        <v>55221</v>
      </c>
      <c r="AN27" s="360"/>
      <c r="AO27" s="360"/>
      <c r="AP27" s="360"/>
      <c r="AQ27" s="360"/>
      <c r="AR27" s="361"/>
      <c r="AS27" s="359">
        <v>3681</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75200</v>
      </c>
      <c r="BO27" s="441"/>
      <c r="BP27" s="441"/>
      <c r="BQ27" s="441"/>
      <c r="BR27" s="441"/>
      <c r="BS27" s="441"/>
      <c r="BT27" s="441"/>
      <c r="BU27" s="442"/>
      <c r="BV27" s="440">
        <v>75200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172</v>
      </c>
      <c r="F28" s="363"/>
      <c r="G28" s="363"/>
      <c r="H28" s="363"/>
      <c r="I28" s="363"/>
      <c r="J28" s="363"/>
      <c r="K28" s="364"/>
      <c r="L28" s="359">
        <v>1</v>
      </c>
      <c r="M28" s="360"/>
      <c r="N28" s="360"/>
      <c r="O28" s="360"/>
      <c r="P28" s="361"/>
      <c r="Q28" s="359">
        <v>3300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1736989</v>
      </c>
      <c r="BO28" s="436"/>
      <c r="BP28" s="436"/>
      <c r="BQ28" s="436"/>
      <c r="BR28" s="436"/>
      <c r="BS28" s="436"/>
      <c r="BT28" s="436"/>
      <c r="BU28" s="437"/>
      <c r="BV28" s="435">
        <v>1744239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175</v>
      </c>
      <c r="F29" s="363"/>
      <c r="G29" s="363"/>
      <c r="H29" s="363"/>
      <c r="I29" s="363"/>
      <c r="J29" s="363"/>
      <c r="K29" s="364"/>
      <c r="L29" s="359">
        <v>10</v>
      </c>
      <c r="M29" s="360"/>
      <c r="N29" s="360"/>
      <c r="O29" s="360"/>
      <c r="P29" s="361"/>
      <c r="Q29" s="359">
        <v>3000</v>
      </c>
      <c r="R29" s="360"/>
      <c r="S29" s="360"/>
      <c r="T29" s="360"/>
      <c r="U29" s="360"/>
      <c r="V29" s="361"/>
      <c r="W29" s="450"/>
      <c r="X29" s="451"/>
      <c r="Y29" s="452"/>
      <c r="Z29" s="362" t="s">
        <v>176</v>
      </c>
      <c r="AA29" s="363"/>
      <c r="AB29" s="363"/>
      <c r="AC29" s="363"/>
      <c r="AD29" s="363"/>
      <c r="AE29" s="363"/>
      <c r="AF29" s="363"/>
      <c r="AG29" s="364"/>
      <c r="AH29" s="359">
        <v>148</v>
      </c>
      <c r="AI29" s="360"/>
      <c r="AJ29" s="360"/>
      <c r="AK29" s="360"/>
      <c r="AL29" s="361"/>
      <c r="AM29" s="359">
        <v>494786</v>
      </c>
      <c r="AN29" s="360"/>
      <c r="AO29" s="360"/>
      <c r="AP29" s="360"/>
      <c r="AQ29" s="360"/>
      <c r="AR29" s="361"/>
      <c r="AS29" s="359">
        <v>3343</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93201</v>
      </c>
      <c r="BO29" s="407"/>
      <c r="BP29" s="407"/>
      <c r="BQ29" s="407"/>
      <c r="BR29" s="407"/>
      <c r="BS29" s="407"/>
      <c r="BT29" s="407"/>
      <c r="BU29" s="408"/>
      <c r="BV29" s="406">
        <v>102315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97.8</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698726</v>
      </c>
      <c r="BO30" s="441"/>
      <c r="BP30" s="441"/>
      <c r="BQ30" s="441"/>
      <c r="BR30" s="441"/>
      <c r="BS30" s="441"/>
      <c r="BT30" s="441"/>
      <c r="BU30" s="442"/>
      <c r="BV30" s="440">
        <v>695662</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185</v>
      </c>
      <c r="D33" s="358"/>
      <c r="E33" s="357" t="s">
        <v>186</v>
      </c>
      <c r="F33" s="357"/>
      <c r="G33" s="357"/>
      <c r="H33" s="357"/>
      <c r="I33" s="357"/>
      <c r="J33" s="357"/>
      <c r="K33" s="357"/>
      <c r="L33" s="357"/>
      <c r="M33" s="357"/>
      <c r="N33" s="357"/>
      <c r="O33" s="357"/>
      <c r="P33" s="357"/>
      <c r="Q33" s="357"/>
      <c r="R33" s="357"/>
      <c r="S33" s="357"/>
      <c r="T33" s="188"/>
      <c r="U33" s="358" t="s">
        <v>185</v>
      </c>
      <c r="V33" s="358"/>
      <c r="W33" s="357" t="s">
        <v>186</v>
      </c>
      <c r="X33" s="357"/>
      <c r="Y33" s="357"/>
      <c r="Z33" s="357"/>
      <c r="AA33" s="357"/>
      <c r="AB33" s="357"/>
      <c r="AC33" s="357"/>
      <c r="AD33" s="357"/>
      <c r="AE33" s="357"/>
      <c r="AF33" s="357"/>
      <c r="AG33" s="357"/>
      <c r="AH33" s="357"/>
      <c r="AI33" s="357"/>
      <c r="AJ33" s="357"/>
      <c r="AK33" s="357"/>
      <c r="AL33" s="188"/>
      <c r="AM33" s="358" t="s">
        <v>185</v>
      </c>
      <c r="AN33" s="358"/>
      <c r="AO33" s="357" t="s">
        <v>186</v>
      </c>
      <c r="AP33" s="357"/>
      <c r="AQ33" s="357"/>
      <c r="AR33" s="357"/>
      <c r="AS33" s="357"/>
      <c r="AT33" s="357"/>
      <c r="AU33" s="357"/>
      <c r="AV33" s="357"/>
      <c r="AW33" s="357"/>
      <c r="AX33" s="357"/>
      <c r="AY33" s="357"/>
      <c r="AZ33" s="357"/>
      <c r="BA33" s="357"/>
      <c r="BB33" s="357"/>
      <c r="BC33" s="357"/>
      <c r="BD33" s="189"/>
      <c r="BE33" s="357" t="s">
        <v>187</v>
      </c>
      <c r="BF33" s="357"/>
      <c r="BG33" s="357" t="s">
        <v>188</v>
      </c>
      <c r="BH33" s="357"/>
      <c r="BI33" s="357"/>
      <c r="BJ33" s="357"/>
      <c r="BK33" s="357"/>
      <c r="BL33" s="357"/>
      <c r="BM33" s="357"/>
      <c r="BN33" s="357"/>
      <c r="BO33" s="357"/>
      <c r="BP33" s="357"/>
      <c r="BQ33" s="357"/>
      <c r="BR33" s="357"/>
      <c r="BS33" s="357"/>
      <c r="BT33" s="357"/>
      <c r="BU33" s="357"/>
      <c r="BV33" s="189"/>
      <c r="BW33" s="358" t="s">
        <v>187</v>
      </c>
      <c r="BX33" s="358"/>
      <c r="BY33" s="357" t="s">
        <v>189</v>
      </c>
      <c r="BZ33" s="357"/>
      <c r="CA33" s="357"/>
      <c r="CB33" s="357"/>
      <c r="CC33" s="357"/>
      <c r="CD33" s="357"/>
      <c r="CE33" s="357"/>
      <c r="CF33" s="357"/>
      <c r="CG33" s="357"/>
      <c r="CH33" s="357"/>
      <c r="CI33" s="357"/>
      <c r="CJ33" s="357"/>
      <c r="CK33" s="357"/>
      <c r="CL33" s="357"/>
      <c r="CM33" s="357"/>
      <c r="CN33" s="188"/>
      <c r="CO33" s="358" t="s">
        <v>185</v>
      </c>
      <c r="CP33" s="358"/>
      <c r="CQ33" s="357" t="s">
        <v>190</v>
      </c>
      <c r="CR33" s="357"/>
      <c r="CS33" s="357"/>
      <c r="CT33" s="357"/>
      <c r="CU33" s="357"/>
      <c r="CV33" s="357"/>
      <c r="CW33" s="357"/>
      <c r="CX33" s="357"/>
      <c r="CY33" s="357"/>
      <c r="CZ33" s="357"/>
      <c r="DA33" s="357"/>
      <c r="DB33" s="357"/>
      <c r="DC33" s="357"/>
      <c r="DD33" s="357"/>
      <c r="DE33" s="357"/>
      <c r="DF33" s="188"/>
      <c r="DG33" s="356" t="s">
        <v>191</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国民健康保険特別会計事業勘定</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豊能郡環境施設組合（一般会計）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国民健康保険特別会計診療所施設勘定</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猪名川上流広域ごみ処理施設組合（一般会計）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介護保険特別会計事業勘定</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大阪府後期高齢者医療広域連合
（一般会計）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後期高齢者医療特別会計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大阪府後期高齢者医療広域連合
（後期高齢者医療特別会計）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大阪広域水道企業団
水道事業会計（水道用水供給事業）</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大阪広域水道企業団水道事業会計（市町村域水道事業）豊能地域水道事業</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13</v>
      </c>
      <c r="BX40" s="354"/>
      <c r="BY40" s="355" t="str">
        <f>IF('各会計、関係団体の財政状況及び健全化判断比率'!B74="","",'各会計、関係団体の財政状況及び健全化判断比率'!B74)</f>
        <v>大阪広域水道企業団
（工業用水道事業会計）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4abun2MCGVYkdhInGxDnHAp/cqUoequgspuEK4AAjrm8cHVw2FFjbn3FpEB96c3O010qkIKz+5iw1cbqPOOfeA==" saltValue="+lhGRGCeuIT5izY2Bx4kG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204</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205</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206</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207</v>
      </c>
      <c r="S4" s="661"/>
      <c r="T4" s="661"/>
      <c r="U4" s="661"/>
      <c r="V4" s="661"/>
      <c r="W4" s="661"/>
      <c r="X4" s="661"/>
      <c r="Y4" s="662"/>
      <c r="Z4" s="660" t="s">
        <v>208</v>
      </c>
      <c r="AA4" s="661"/>
      <c r="AB4" s="661"/>
      <c r="AC4" s="662"/>
      <c r="AD4" s="660" t="s">
        <v>209</v>
      </c>
      <c r="AE4" s="661"/>
      <c r="AF4" s="661"/>
      <c r="AG4" s="661"/>
      <c r="AH4" s="661"/>
      <c r="AI4" s="661"/>
      <c r="AJ4" s="661"/>
      <c r="AK4" s="662"/>
      <c r="AL4" s="660" t="s">
        <v>208</v>
      </c>
      <c r="AM4" s="661"/>
      <c r="AN4" s="661"/>
      <c r="AO4" s="662"/>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0" t="s">
        <v>213</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214</v>
      </c>
      <c r="C5" s="667"/>
      <c r="D5" s="667"/>
      <c r="E5" s="667"/>
      <c r="F5" s="667"/>
      <c r="G5" s="667"/>
      <c r="H5" s="667"/>
      <c r="I5" s="667"/>
      <c r="J5" s="667"/>
      <c r="K5" s="667"/>
      <c r="L5" s="667"/>
      <c r="M5" s="667"/>
      <c r="N5" s="667"/>
      <c r="O5" s="667"/>
      <c r="P5" s="667"/>
      <c r="Q5" s="668"/>
      <c r="R5" s="663">
        <v>1564818</v>
      </c>
      <c r="S5" s="664"/>
      <c r="T5" s="664"/>
      <c r="U5" s="664"/>
      <c r="V5" s="664"/>
      <c r="W5" s="664"/>
      <c r="X5" s="664"/>
      <c r="Y5" s="689"/>
      <c r="Z5" s="702">
        <v>17.5</v>
      </c>
      <c r="AA5" s="702"/>
      <c r="AB5" s="702"/>
      <c r="AC5" s="702"/>
      <c r="AD5" s="703">
        <v>1564818</v>
      </c>
      <c r="AE5" s="703"/>
      <c r="AF5" s="703"/>
      <c r="AG5" s="703"/>
      <c r="AH5" s="703"/>
      <c r="AI5" s="703"/>
      <c r="AJ5" s="703"/>
      <c r="AK5" s="703"/>
      <c r="AL5" s="690">
        <v>30.4</v>
      </c>
      <c r="AM5" s="672"/>
      <c r="AN5" s="672"/>
      <c r="AO5" s="691"/>
      <c r="AP5" s="666" t="s">
        <v>215</v>
      </c>
      <c r="AQ5" s="667"/>
      <c r="AR5" s="667"/>
      <c r="AS5" s="667"/>
      <c r="AT5" s="667"/>
      <c r="AU5" s="667"/>
      <c r="AV5" s="667"/>
      <c r="AW5" s="667"/>
      <c r="AX5" s="667"/>
      <c r="AY5" s="667"/>
      <c r="AZ5" s="667"/>
      <c r="BA5" s="667"/>
      <c r="BB5" s="667"/>
      <c r="BC5" s="667"/>
      <c r="BD5" s="667"/>
      <c r="BE5" s="667"/>
      <c r="BF5" s="668"/>
      <c r="BG5" s="608">
        <v>1564818</v>
      </c>
      <c r="BH5" s="609"/>
      <c r="BI5" s="609"/>
      <c r="BJ5" s="609"/>
      <c r="BK5" s="609"/>
      <c r="BL5" s="609"/>
      <c r="BM5" s="609"/>
      <c r="BN5" s="610"/>
      <c r="BO5" s="646">
        <v>100</v>
      </c>
      <c r="BP5" s="646"/>
      <c r="BQ5" s="646"/>
      <c r="BR5" s="646"/>
      <c r="BS5" s="647">
        <v>3877</v>
      </c>
      <c r="BT5" s="647"/>
      <c r="BU5" s="647"/>
      <c r="BV5" s="647"/>
      <c r="BW5" s="647"/>
      <c r="BX5" s="647"/>
      <c r="BY5" s="647"/>
      <c r="BZ5" s="647"/>
      <c r="CA5" s="647"/>
      <c r="CB5" s="687"/>
      <c r="CD5" s="660" t="s">
        <v>210</v>
      </c>
      <c r="CE5" s="661"/>
      <c r="CF5" s="661"/>
      <c r="CG5" s="661"/>
      <c r="CH5" s="661"/>
      <c r="CI5" s="661"/>
      <c r="CJ5" s="661"/>
      <c r="CK5" s="661"/>
      <c r="CL5" s="661"/>
      <c r="CM5" s="661"/>
      <c r="CN5" s="661"/>
      <c r="CO5" s="661"/>
      <c r="CP5" s="661"/>
      <c r="CQ5" s="662"/>
      <c r="CR5" s="660" t="s">
        <v>216</v>
      </c>
      <c r="CS5" s="661"/>
      <c r="CT5" s="661"/>
      <c r="CU5" s="661"/>
      <c r="CV5" s="661"/>
      <c r="CW5" s="661"/>
      <c r="CX5" s="661"/>
      <c r="CY5" s="662"/>
      <c r="CZ5" s="660" t="s">
        <v>208</v>
      </c>
      <c r="DA5" s="661"/>
      <c r="DB5" s="661"/>
      <c r="DC5" s="662"/>
      <c r="DD5" s="660" t="s">
        <v>217</v>
      </c>
      <c r="DE5" s="661"/>
      <c r="DF5" s="661"/>
      <c r="DG5" s="661"/>
      <c r="DH5" s="661"/>
      <c r="DI5" s="661"/>
      <c r="DJ5" s="661"/>
      <c r="DK5" s="661"/>
      <c r="DL5" s="661"/>
      <c r="DM5" s="661"/>
      <c r="DN5" s="661"/>
      <c r="DO5" s="661"/>
      <c r="DP5" s="662"/>
      <c r="DQ5" s="660" t="s">
        <v>218</v>
      </c>
      <c r="DR5" s="661"/>
      <c r="DS5" s="661"/>
      <c r="DT5" s="661"/>
      <c r="DU5" s="661"/>
      <c r="DV5" s="661"/>
      <c r="DW5" s="661"/>
      <c r="DX5" s="661"/>
      <c r="DY5" s="661"/>
      <c r="DZ5" s="661"/>
      <c r="EA5" s="661"/>
      <c r="EB5" s="661"/>
      <c r="EC5" s="662"/>
    </row>
    <row r="6" spans="2:143" ht="11.25" customHeight="1" x14ac:dyDescent="0.2">
      <c r="B6" s="605" t="s">
        <v>219</v>
      </c>
      <c r="C6" s="606"/>
      <c r="D6" s="606"/>
      <c r="E6" s="606"/>
      <c r="F6" s="606"/>
      <c r="G6" s="606"/>
      <c r="H6" s="606"/>
      <c r="I6" s="606"/>
      <c r="J6" s="606"/>
      <c r="K6" s="606"/>
      <c r="L6" s="606"/>
      <c r="M6" s="606"/>
      <c r="N6" s="606"/>
      <c r="O6" s="606"/>
      <c r="P6" s="606"/>
      <c r="Q6" s="607"/>
      <c r="R6" s="608">
        <v>61204</v>
      </c>
      <c r="S6" s="609"/>
      <c r="T6" s="609"/>
      <c r="U6" s="609"/>
      <c r="V6" s="609"/>
      <c r="W6" s="609"/>
      <c r="X6" s="609"/>
      <c r="Y6" s="610"/>
      <c r="Z6" s="646">
        <v>0.7</v>
      </c>
      <c r="AA6" s="646"/>
      <c r="AB6" s="646"/>
      <c r="AC6" s="646"/>
      <c r="AD6" s="647">
        <v>61204</v>
      </c>
      <c r="AE6" s="647"/>
      <c r="AF6" s="647"/>
      <c r="AG6" s="647"/>
      <c r="AH6" s="647"/>
      <c r="AI6" s="647"/>
      <c r="AJ6" s="647"/>
      <c r="AK6" s="647"/>
      <c r="AL6" s="611">
        <v>1.2</v>
      </c>
      <c r="AM6" s="612"/>
      <c r="AN6" s="612"/>
      <c r="AO6" s="648"/>
      <c r="AP6" s="605" t="s">
        <v>220</v>
      </c>
      <c r="AQ6" s="606"/>
      <c r="AR6" s="606"/>
      <c r="AS6" s="606"/>
      <c r="AT6" s="606"/>
      <c r="AU6" s="606"/>
      <c r="AV6" s="606"/>
      <c r="AW6" s="606"/>
      <c r="AX6" s="606"/>
      <c r="AY6" s="606"/>
      <c r="AZ6" s="606"/>
      <c r="BA6" s="606"/>
      <c r="BB6" s="606"/>
      <c r="BC6" s="606"/>
      <c r="BD6" s="606"/>
      <c r="BE6" s="606"/>
      <c r="BF6" s="607"/>
      <c r="BG6" s="608">
        <v>1564818</v>
      </c>
      <c r="BH6" s="609"/>
      <c r="BI6" s="609"/>
      <c r="BJ6" s="609"/>
      <c r="BK6" s="609"/>
      <c r="BL6" s="609"/>
      <c r="BM6" s="609"/>
      <c r="BN6" s="610"/>
      <c r="BO6" s="646">
        <v>100</v>
      </c>
      <c r="BP6" s="646"/>
      <c r="BQ6" s="646"/>
      <c r="BR6" s="646"/>
      <c r="BS6" s="647">
        <v>3877</v>
      </c>
      <c r="BT6" s="647"/>
      <c r="BU6" s="647"/>
      <c r="BV6" s="647"/>
      <c r="BW6" s="647"/>
      <c r="BX6" s="647"/>
      <c r="BY6" s="647"/>
      <c r="BZ6" s="647"/>
      <c r="CA6" s="647"/>
      <c r="CB6" s="687"/>
      <c r="CD6" s="666" t="s">
        <v>221</v>
      </c>
      <c r="CE6" s="667"/>
      <c r="CF6" s="667"/>
      <c r="CG6" s="667"/>
      <c r="CH6" s="667"/>
      <c r="CI6" s="667"/>
      <c r="CJ6" s="667"/>
      <c r="CK6" s="667"/>
      <c r="CL6" s="667"/>
      <c r="CM6" s="667"/>
      <c r="CN6" s="667"/>
      <c r="CO6" s="667"/>
      <c r="CP6" s="667"/>
      <c r="CQ6" s="668"/>
      <c r="CR6" s="608">
        <v>105375</v>
      </c>
      <c r="CS6" s="609"/>
      <c r="CT6" s="609"/>
      <c r="CU6" s="609"/>
      <c r="CV6" s="609"/>
      <c r="CW6" s="609"/>
      <c r="CX6" s="609"/>
      <c r="CY6" s="610"/>
      <c r="CZ6" s="690">
        <v>1.3</v>
      </c>
      <c r="DA6" s="672"/>
      <c r="DB6" s="672"/>
      <c r="DC6" s="692"/>
      <c r="DD6" s="614">
        <v>283</v>
      </c>
      <c r="DE6" s="609"/>
      <c r="DF6" s="609"/>
      <c r="DG6" s="609"/>
      <c r="DH6" s="609"/>
      <c r="DI6" s="609"/>
      <c r="DJ6" s="609"/>
      <c r="DK6" s="609"/>
      <c r="DL6" s="609"/>
      <c r="DM6" s="609"/>
      <c r="DN6" s="609"/>
      <c r="DO6" s="609"/>
      <c r="DP6" s="610"/>
      <c r="DQ6" s="614">
        <v>105374</v>
      </c>
      <c r="DR6" s="609"/>
      <c r="DS6" s="609"/>
      <c r="DT6" s="609"/>
      <c r="DU6" s="609"/>
      <c r="DV6" s="609"/>
      <c r="DW6" s="609"/>
      <c r="DX6" s="609"/>
      <c r="DY6" s="609"/>
      <c r="DZ6" s="609"/>
      <c r="EA6" s="609"/>
      <c r="EB6" s="609"/>
      <c r="EC6" s="645"/>
    </row>
    <row r="7" spans="2:143" ht="11.25" customHeight="1" x14ac:dyDescent="0.2">
      <c r="B7" s="605" t="s">
        <v>222</v>
      </c>
      <c r="C7" s="606"/>
      <c r="D7" s="606"/>
      <c r="E7" s="606"/>
      <c r="F7" s="606"/>
      <c r="G7" s="606"/>
      <c r="H7" s="606"/>
      <c r="I7" s="606"/>
      <c r="J7" s="606"/>
      <c r="K7" s="606"/>
      <c r="L7" s="606"/>
      <c r="M7" s="606"/>
      <c r="N7" s="606"/>
      <c r="O7" s="606"/>
      <c r="P7" s="606"/>
      <c r="Q7" s="607"/>
      <c r="R7" s="608">
        <v>2770</v>
      </c>
      <c r="S7" s="609"/>
      <c r="T7" s="609"/>
      <c r="U7" s="609"/>
      <c r="V7" s="609"/>
      <c r="W7" s="609"/>
      <c r="X7" s="609"/>
      <c r="Y7" s="610"/>
      <c r="Z7" s="646">
        <v>0</v>
      </c>
      <c r="AA7" s="646"/>
      <c r="AB7" s="646"/>
      <c r="AC7" s="646"/>
      <c r="AD7" s="647">
        <v>2770</v>
      </c>
      <c r="AE7" s="647"/>
      <c r="AF7" s="647"/>
      <c r="AG7" s="647"/>
      <c r="AH7" s="647"/>
      <c r="AI7" s="647"/>
      <c r="AJ7" s="647"/>
      <c r="AK7" s="647"/>
      <c r="AL7" s="611">
        <v>0.1</v>
      </c>
      <c r="AM7" s="612"/>
      <c r="AN7" s="612"/>
      <c r="AO7" s="648"/>
      <c r="AP7" s="605" t="s">
        <v>223</v>
      </c>
      <c r="AQ7" s="606"/>
      <c r="AR7" s="606"/>
      <c r="AS7" s="606"/>
      <c r="AT7" s="606"/>
      <c r="AU7" s="606"/>
      <c r="AV7" s="606"/>
      <c r="AW7" s="606"/>
      <c r="AX7" s="606"/>
      <c r="AY7" s="606"/>
      <c r="AZ7" s="606"/>
      <c r="BA7" s="606"/>
      <c r="BB7" s="606"/>
      <c r="BC7" s="606"/>
      <c r="BD7" s="606"/>
      <c r="BE7" s="606"/>
      <c r="BF7" s="607"/>
      <c r="BG7" s="608">
        <v>870828</v>
      </c>
      <c r="BH7" s="609"/>
      <c r="BI7" s="609"/>
      <c r="BJ7" s="609"/>
      <c r="BK7" s="609"/>
      <c r="BL7" s="609"/>
      <c r="BM7" s="609"/>
      <c r="BN7" s="610"/>
      <c r="BO7" s="646">
        <v>55.7</v>
      </c>
      <c r="BP7" s="646"/>
      <c r="BQ7" s="646"/>
      <c r="BR7" s="646"/>
      <c r="BS7" s="647">
        <v>3877</v>
      </c>
      <c r="BT7" s="647"/>
      <c r="BU7" s="647"/>
      <c r="BV7" s="647"/>
      <c r="BW7" s="647"/>
      <c r="BX7" s="647"/>
      <c r="BY7" s="647"/>
      <c r="BZ7" s="647"/>
      <c r="CA7" s="647"/>
      <c r="CB7" s="687"/>
      <c r="CD7" s="605" t="s">
        <v>224</v>
      </c>
      <c r="CE7" s="606"/>
      <c r="CF7" s="606"/>
      <c r="CG7" s="606"/>
      <c r="CH7" s="606"/>
      <c r="CI7" s="606"/>
      <c r="CJ7" s="606"/>
      <c r="CK7" s="606"/>
      <c r="CL7" s="606"/>
      <c r="CM7" s="606"/>
      <c r="CN7" s="606"/>
      <c r="CO7" s="606"/>
      <c r="CP7" s="606"/>
      <c r="CQ7" s="607"/>
      <c r="CR7" s="608">
        <v>1722143</v>
      </c>
      <c r="CS7" s="609"/>
      <c r="CT7" s="609"/>
      <c r="CU7" s="609"/>
      <c r="CV7" s="609"/>
      <c r="CW7" s="609"/>
      <c r="CX7" s="609"/>
      <c r="CY7" s="610"/>
      <c r="CZ7" s="646">
        <v>20.6</v>
      </c>
      <c r="DA7" s="646"/>
      <c r="DB7" s="646"/>
      <c r="DC7" s="646"/>
      <c r="DD7" s="614">
        <v>9838</v>
      </c>
      <c r="DE7" s="609"/>
      <c r="DF7" s="609"/>
      <c r="DG7" s="609"/>
      <c r="DH7" s="609"/>
      <c r="DI7" s="609"/>
      <c r="DJ7" s="609"/>
      <c r="DK7" s="609"/>
      <c r="DL7" s="609"/>
      <c r="DM7" s="609"/>
      <c r="DN7" s="609"/>
      <c r="DO7" s="609"/>
      <c r="DP7" s="610"/>
      <c r="DQ7" s="614">
        <v>1480318</v>
      </c>
      <c r="DR7" s="609"/>
      <c r="DS7" s="609"/>
      <c r="DT7" s="609"/>
      <c r="DU7" s="609"/>
      <c r="DV7" s="609"/>
      <c r="DW7" s="609"/>
      <c r="DX7" s="609"/>
      <c r="DY7" s="609"/>
      <c r="DZ7" s="609"/>
      <c r="EA7" s="609"/>
      <c r="EB7" s="609"/>
      <c r="EC7" s="645"/>
    </row>
    <row r="8" spans="2:143" ht="11.25" customHeight="1" x14ac:dyDescent="0.2">
      <c r="B8" s="605" t="s">
        <v>225</v>
      </c>
      <c r="C8" s="606"/>
      <c r="D8" s="606"/>
      <c r="E8" s="606"/>
      <c r="F8" s="606"/>
      <c r="G8" s="606"/>
      <c r="H8" s="606"/>
      <c r="I8" s="606"/>
      <c r="J8" s="606"/>
      <c r="K8" s="606"/>
      <c r="L8" s="606"/>
      <c r="M8" s="606"/>
      <c r="N8" s="606"/>
      <c r="O8" s="606"/>
      <c r="P8" s="606"/>
      <c r="Q8" s="607"/>
      <c r="R8" s="608">
        <v>30547</v>
      </c>
      <c r="S8" s="609"/>
      <c r="T8" s="609"/>
      <c r="U8" s="609"/>
      <c r="V8" s="609"/>
      <c r="W8" s="609"/>
      <c r="X8" s="609"/>
      <c r="Y8" s="610"/>
      <c r="Z8" s="646">
        <v>0.3</v>
      </c>
      <c r="AA8" s="646"/>
      <c r="AB8" s="646"/>
      <c r="AC8" s="646"/>
      <c r="AD8" s="647">
        <v>30547</v>
      </c>
      <c r="AE8" s="647"/>
      <c r="AF8" s="647"/>
      <c r="AG8" s="647"/>
      <c r="AH8" s="647"/>
      <c r="AI8" s="647"/>
      <c r="AJ8" s="647"/>
      <c r="AK8" s="647"/>
      <c r="AL8" s="611">
        <v>0.6</v>
      </c>
      <c r="AM8" s="612"/>
      <c r="AN8" s="612"/>
      <c r="AO8" s="648"/>
      <c r="AP8" s="605" t="s">
        <v>226</v>
      </c>
      <c r="AQ8" s="606"/>
      <c r="AR8" s="606"/>
      <c r="AS8" s="606"/>
      <c r="AT8" s="606"/>
      <c r="AU8" s="606"/>
      <c r="AV8" s="606"/>
      <c r="AW8" s="606"/>
      <c r="AX8" s="606"/>
      <c r="AY8" s="606"/>
      <c r="AZ8" s="606"/>
      <c r="BA8" s="606"/>
      <c r="BB8" s="606"/>
      <c r="BC8" s="606"/>
      <c r="BD8" s="606"/>
      <c r="BE8" s="606"/>
      <c r="BF8" s="607"/>
      <c r="BG8" s="608">
        <v>28665</v>
      </c>
      <c r="BH8" s="609"/>
      <c r="BI8" s="609"/>
      <c r="BJ8" s="609"/>
      <c r="BK8" s="609"/>
      <c r="BL8" s="609"/>
      <c r="BM8" s="609"/>
      <c r="BN8" s="610"/>
      <c r="BO8" s="646">
        <v>1.8</v>
      </c>
      <c r="BP8" s="646"/>
      <c r="BQ8" s="646"/>
      <c r="BR8" s="646"/>
      <c r="BS8" s="647" t="s">
        <v>122</v>
      </c>
      <c r="BT8" s="647"/>
      <c r="BU8" s="647"/>
      <c r="BV8" s="647"/>
      <c r="BW8" s="647"/>
      <c r="BX8" s="647"/>
      <c r="BY8" s="647"/>
      <c r="BZ8" s="647"/>
      <c r="CA8" s="647"/>
      <c r="CB8" s="687"/>
      <c r="CD8" s="605" t="s">
        <v>227</v>
      </c>
      <c r="CE8" s="606"/>
      <c r="CF8" s="606"/>
      <c r="CG8" s="606"/>
      <c r="CH8" s="606"/>
      <c r="CI8" s="606"/>
      <c r="CJ8" s="606"/>
      <c r="CK8" s="606"/>
      <c r="CL8" s="606"/>
      <c r="CM8" s="606"/>
      <c r="CN8" s="606"/>
      <c r="CO8" s="606"/>
      <c r="CP8" s="606"/>
      <c r="CQ8" s="607"/>
      <c r="CR8" s="608">
        <v>2523671</v>
      </c>
      <c r="CS8" s="609"/>
      <c r="CT8" s="609"/>
      <c r="CU8" s="609"/>
      <c r="CV8" s="609"/>
      <c r="CW8" s="609"/>
      <c r="CX8" s="609"/>
      <c r="CY8" s="610"/>
      <c r="CZ8" s="646">
        <v>30.1</v>
      </c>
      <c r="DA8" s="646"/>
      <c r="DB8" s="646"/>
      <c r="DC8" s="646"/>
      <c r="DD8" s="614">
        <v>1723</v>
      </c>
      <c r="DE8" s="609"/>
      <c r="DF8" s="609"/>
      <c r="DG8" s="609"/>
      <c r="DH8" s="609"/>
      <c r="DI8" s="609"/>
      <c r="DJ8" s="609"/>
      <c r="DK8" s="609"/>
      <c r="DL8" s="609"/>
      <c r="DM8" s="609"/>
      <c r="DN8" s="609"/>
      <c r="DO8" s="609"/>
      <c r="DP8" s="610"/>
      <c r="DQ8" s="614">
        <v>1699214</v>
      </c>
      <c r="DR8" s="609"/>
      <c r="DS8" s="609"/>
      <c r="DT8" s="609"/>
      <c r="DU8" s="609"/>
      <c r="DV8" s="609"/>
      <c r="DW8" s="609"/>
      <c r="DX8" s="609"/>
      <c r="DY8" s="609"/>
      <c r="DZ8" s="609"/>
      <c r="EA8" s="609"/>
      <c r="EB8" s="609"/>
      <c r="EC8" s="645"/>
    </row>
    <row r="9" spans="2:143" ht="11.25" customHeight="1" x14ac:dyDescent="0.2">
      <c r="B9" s="605" t="s">
        <v>228</v>
      </c>
      <c r="C9" s="606"/>
      <c r="D9" s="606"/>
      <c r="E9" s="606"/>
      <c r="F9" s="606"/>
      <c r="G9" s="606"/>
      <c r="H9" s="606"/>
      <c r="I9" s="606"/>
      <c r="J9" s="606"/>
      <c r="K9" s="606"/>
      <c r="L9" s="606"/>
      <c r="M9" s="606"/>
      <c r="N9" s="606"/>
      <c r="O9" s="606"/>
      <c r="P9" s="606"/>
      <c r="Q9" s="607"/>
      <c r="R9" s="608">
        <v>39952</v>
      </c>
      <c r="S9" s="609"/>
      <c r="T9" s="609"/>
      <c r="U9" s="609"/>
      <c r="V9" s="609"/>
      <c r="W9" s="609"/>
      <c r="X9" s="609"/>
      <c r="Y9" s="610"/>
      <c r="Z9" s="646">
        <v>0.4</v>
      </c>
      <c r="AA9" s="646"/>
      <c r="AB9" s="646"/>
      <c r="AC9" s="646"/>
      <c r="AD9" s="647">
        <v>39952</v>
      </c>
      <c r="AE9" s="647"/>
      <c r="AF9" s="647"/>
      <c r="AG9" s="647"/>
      <c r="AH9" s="647"/>
      <c r="AI9" s="647"/>
      <c r="AJ9" s="647"/>
      <c r="AK9" s="647"/>
      <c r="AL9" s="611">
        <v>0.8</v>
      </c>
      <c r="AM9" s="612"/>
      <c r="AN9" s="612"/>
      <c r="AO9" s="648"/>
      <c r="AP9" s="605" t="s">
        <v>229</v>
      </c>
      <c r="AQ9" s="606"/>
      <c r="AR9" s="606"/>
      <c r="AS9" s="606"/>
      <c r="AT9" s="606"/>
      <c r="AU9" s="606"/>
      <c r="AV9" s="606"/>
      <c r="AW9" s="606"/>
      <c r="AX9" s="606"/>
      <c r="AY9" s="606"/>
      <c r="AZ9" s="606"/>
      <c r="BA9" s="606"/>
      <c r="BB9" s="606"/>
      <c r="BC9" s="606"/>
      <c r="BD9" s="606"/>
      <c r="BE9" s="606"/>
      <c r="BF9" s="607"/>
      <c r="BG9" s="608">
        <v>805650</v>
      </c>
      <c r="BH9" s="609"/>
      <c r="BI9" s="609"/>
      <c r="BJ9" s="609"/>
      <c r="BK9" s="609"/>
      <c r="BL9" s="609"/>
      <c r="BM9" s="609"/>
      <c r="BN9" s="610"/>
      <c r="BO9" s="646">
        <v>51.5</v>
      </c>
      <c r="BP9" s="646"/>
      <c r="BQ9" s="646"/>
      <c r="BR9" s="646"/>
      <c r="BS9" s="647" t="s">
        <v>122</v>
      </c>
      <c r="BT9" s="647"/>
      <c r="BU9" s="647"/>
      <c r="BV9" s="647"/>
      <c r="BW9" s="647"/>
      <c r="BX9" s="647"/>
      <c r="BY9" s="647"/>
      <c r="BZ9" s="647"/>
      <c r="CA9" s="647"/>
      <c r="CB9" s="687"/>
      <c r="CD9" s="605" t="s">
        <v>230</v>
      </c>
      <c r="CE9" s="606"/>
      <c r="CF9" s="606"/>
      <c r="CG9" s="606"/>
      <c r="CH9" s="606"/>
      <c r="CI9" s="606"/>
      <c r="CJ9" s="606"/>
      <c r="CK9" s="606"/>
      <c r="CL9" s="606"/>
      <c r="CM9" s="606"/>
      <c r="CN9" s="606"/>
      <c r="CO9" s="606"/>
      <c r="CP9" s="606"/>
      <c r="CQ9" s="607"/>
      <c r="CR9" s="608">
        <v>886291</v>
      </c>
      <c r="CS9" s="609"/>
      <c r="CT9" s="609"/>
      <c r="CU9" s="609"/>
      <c r="CV9" s="609"/>
      <c r="CW9" s="609"/>
      <c r="CX9" s="609"/>
      <c r="CY9" s="610"/>
      <c r="CZ9" s="646">
        <v>10.6</v>
      </c>
      <c r="DA9" s="646"/>
      <c r="DB9" s="646"/>
      <c r="DC9" s="646"/>
      <c r="DD9" s="614">
        <v>8101</v>
      </c>
      <c r="DE9" s="609"/>
      <c r="DF9" s="609"/>
      <c r="DG9" s="609"/>
      <c r="DH9" s="609"/>
      <c r="DI9" s="609"/>
      <c r="DJ9" s="609"/>
      <c r="DK9" s="609"/>
      <c r="DL9" s="609"/>
      <c r="DM9" s="609"/>
      <c r="DN9" s="609"/>
      <c r="DO9" s="609"/>
      <c r="DP9" s="610"/>
      <c r="DQ9" s="614">
        <v>658120</v>
      </c>
      <c r="DR9" s="609"/>
      <c r="DS9" s="609"/>
      <c r="DT9" s="609"/>
      <c r="DU9" s="609"/>
      <c r="DV9" s="609"/>
      <c r="DW9" s="609"/>
      <c r="DX9" s="609"/>
      <c r="DY9" s="609"/>
      <c r="DZ9" s="609"/>
      <c r="EA9" s="609"/>
      <c r="EB9" s="609"/>
      <c r="EC9" s="645"/>
    </row>
    <row r="10" spans="2:143" ht="11.25" customHeight="1" x14ac:dyDescent="0.2">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23408</v>
      </c>
      <c r="BH10" s="609"/>
      <c r="BI10" s="609"/>
      <c r="BJ10" s="609"/>
      <c r="BK10" s="609"/>
      <c r="BL10" s="609"/>
      <c r="BM10" s="609"/>
      <c r="BN10" s="610"/>
      <c r="BO10" s="646">
        <v>1.5</v>
      </c>
      <c r="BP10" s="646"/>
      <c r="BQ10" s="646"/>
      <c r="BR10" s="646"/>
      <c r="BS10" s="647" t="s">
        <v>122</v>
      </c>
      <c r="BT10" s="647"/>
      <c r="BU10" s="647"/>
      <c r="BV10" s="647"/>
      <c r="BW10" s="647"/>
      <c r="BX10" s="647"/>
      <c r="BY10" s="647"/>
      <c r="BZ10" s="647"/>
      <c r="CA10" s="647"/>
      <c r="CB10" s="687"/>
      <c r="CD10" s="605" t="s">
        <v>233</v>
      </c>
      <c r="CE10" s="606"/>
      <c r="CF10" s="606"/>
      <c r="CG10" s="606"/>
      <c r="CH10" s="606"/>
      <c r="CI10" s="606"/>
      <c r="CJ10" s="606"/>
      <c r="CK10" s="606"/>
      <c r="CL10" s="606"/>
      <c r="CM10" s="606"/>
      <c r="CN10" s="606"/>
      <c r="CO10" s="606"/>
      <c r="CP10" s="606"/>
      <c r="CQ10" s="607"/>
      <c r="CR10" s="608">
        <v>4121</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4040</v>
      </c>
      <c r="DR10" s="609"/>
      <c r="DS10" s="609"/>
      <c r="DT10" s="609"/>
      <c r="DU10" s="609"/>
      <c r="DV10" s="609"/>
      <c r="DW10" s="609"/>
      <c r="DX10" s="609"/>
      <c r="DY10" s="609"/>
      <c r="DZ10" s="609"/>
      <c r="EA10" s="609"/>
      <c r="EB10" s="609"/>
      <c r="EC10" s="645"/>
    </row>
    <row r="11" spans="2:143" ht="11.25" customHeight="1" x14ac:dyDescent="0.2">
      <c r="B11" s="605" t="s">
        <v>234</v>
      </c>
      <c r="C11" s="606"/>
      <c r="D11" s="606"/>
      <c r="E11" s="606"/>
      <c r="F11" s="606"/>
      <c r="G11" s="606"/>
      <c r="H11" s="606"/>
      <c r="I11" s="606"/>
      <c r="J11" s="606"/>
      <c r="K11" s="606"/>
      <c r="L11" s="606"/>
      <c r="M11" s="606"/>
      <c r="N11" s="606"/>
      <c r="O11" s="606"/>
      <c r="P11" s="606"/>
      <c r="Q11" s="607"/>
      <c r="R11" s="608">
        <v>395570</v>
      </c>
      <c r="S11" s="609"/>
      <c r="T11" s="609"/>
      <c r="U11" s="609"/>
      <c r="V11" s="609"/>
      <c r="W11" s="609"/>
      <c r="X11" s="609"/>
      <c r="Y11" s="610"/>
      <c r="Z11" s="611">
        <v>4.4000000000000004</v>
      </c>
      <c r="AA11" s="612"/>
      <c r="AB11" s="612"/>
      <c r="AC11" s="613"/>
      <c r="AD11" s="614">
        <v>395570</v>
      </c>
      <c r="AE11" s="609"/>
      <c r="AF11" s="609"/>
      <c r="AG11" s="609"/>
      <c r="AH11" s="609"/>
      <c r="AI11" s="609"/>
      <c r="AJ11" s="609"/>
      <c r="AK11" s="610"/>
      <c r="AL11" s="611">
        <v>7.7</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13105</v>
      </c>
      <c r="BH11" s="609"/>
      <c r="BI11" s="609"/>
      <c r="BJ11" s="609"/>
      <c r="BK11" s="609"/>
      <c r="BL11" s="609"/>
      <c r="BM11" s="609"/>
      <c r="BN11" s="610"/>
      <c r="BO11" s="646">
        <v>0.8</v>
      </c>
      <c r="BP11" s="646"/>
      <c r="BQ11" s="646"/>
      <c r="BR11" s="646"/>
      <c r="BS11" s="647">
        <v>3877</v>
      </c>
      <c r="BT11" s="647"/>
      <c r="BU11" s="647"/>
      <c r="BV11" s="647"/>
      <c r="BW11" s="647"/>
      <c r="BX11" s="647"/>
      <c r="BY11" s="647"/>
      <c r="BZ11" s="647"/>
      <c r="CA11" s="647"/>
      <c r="CB11" s="687"/>
      <c r="CD11" s="605" t="s">
        <v>236</v>
      </c>
      <c r="CE11" s="606"/>
      <c r="CF11" s="606"/>
      <c r="CG11" s="606"/>
      <c r="CH11" s="606"/>
      <c r="CI11" s="606"/>
      <c r="CJ11" s="606"/>
      <c r="CK11" s="606"/>
      <c r="CL11" s="606"/>
      <c r="CM11" s="606"/>
      <c r="CN11" s="606"/>
      <c r="CO11" s="606"/>
      <c r="CP11" s="606"/>
      <c r="CQ11" s="607"/>
      <c r="CR11" s="608">
        <v>138164</v>
      </c>
      <c r="CS11" s="609"/>
      <c r="CT11" s="609"/>
      <c r="CU11" s="609"/>
      <c r="CV11" s="609"/>
      <c r="CW11" s="609"/>
      <c r="CX11" s="609"/>
      <c r="CY11" s="610"/>
      <c r="CZ11" s="646">
        <v>1.6</v>
      </c>
      <c r="DA11" s="646"/>
      <c r="DB11" s="646"/>
      <c r="DC11" s="646"/>
      <c r="DD11" s="614">
        <v>30940</v>
      </c>
      <c r="DE11" s="609"/>
      <c r="DF11" s="609"/>
      <c r="DG11" s="609"/>
      <c r="DH11" s="609"/>
      <c r="DI11" s="609"/>
      <c r="DJ11" s="609"/>
      <c r="DK11" s="609"/>
      <c r="DL11" s="609"/>
      <c r="DM11" s="609"/>
      <c r="DN11" s="609"/>
      <c r="DO11" s="609"/>
      <c r="DP11" s="610"/>
      <c r="DQ11" s="614">
        <v>91877</v>
      </c>
      <c r="DR11" s="609"/>
      <c r="DS11" s="609"/>
      <c r="DT11" s="609"/>
      <c r="DU11" s="609"/>
      <c r="DV11" s="609"/>
      <c r="DW11" s="609"/>
      <c r="DX11" s="609"/>
      <c r="DY11" s="609"/>
      <c r="DZ11" s="609"/>
      <c r="EA11" s="609"/>
      <c r="EB11" s="609"/>
      <c r="EC11" s="645"/>
    </row>
    <row r="12" spans="2:143" ht="11.25" customHeight="1" x14ac:dyDescent="0.2">
      <c r="B12" s="605" t="s">
        <v>237</v>
      </c>
      <c r="C12" s="606"/>
      <c r="D12" s="606"/>
      <c r="E12" s="606"/>
      <c r="F12" s="606"/>
      <c r="G12" s="606"/>
      <c r="H12" s="606"/>
      <c r="I12" s="606"/>
      <c r="J12" s="606"/>
      <c r="K12" s="606"/>
      <c r="L12" s="606"/>
      <c r="M12" s="606"/>
      <c r="N12" s="606"/>
      <c r="O12" s="606"/>
      <c r="P12" s="606"/>
      <c r="Q12" s="607"/>
      <c r="R12" s="608">
        <v>7460</v>
      </c>
      <c r="S12" s="609"/>
      <c r="T12" s="609"/>
      <c r="U12" s="609"/>
      <c r="V12" s="609"/>
      <c r="W12" s="609"/>
      <c r="X12" s="609"/>
      <c r="Y12" s="610"/>
      <c r="Z12" s="646">
        <v>0.1</v>
      </c>
      <c r="AA12" s="646"/>
      <c r="AB12" s="646"/>
      <c r="AC12" s="646"/>
      <c r="AD12" s="647">
        <v>7460</v>
      </c>
      <c r="AE12" s="647"/>
      <c r="AF12" s="647"/>
      <c r="AG12" s="647"/>
      <c r="AH12" s="647"/>
      <c r="AI12" s="647"/>
      <c r="AJ12" s="647"/>
      <c r="AK12" s="647"/>
      <c r="AL12" s="611">
        <v>0.1</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604041</v>
      </c>
      <c r="BH12" s="609"/>
      <c r="BI12" s="609"/>
      <c r="BJ12" s="609"/>
      <c r="BK12" s="609"/>
      <c r="BL12" s="609"/>
      <c r="BM12" s="609"/>
      <c r="BN12" s="610"/>
      <c r="BO12" s="646">
        <v>38.6</v>
      </c>
      <c r="BP12" s="646"/>
      <c r="BQ12" s="646"/>
      <c r="BR12" s="646"/>
      <c r="BS12" s="647" t="s">
        <v>122</v>
      </c>
      <c r="BT12" s="647"/>
      <c r="BU12" s="647"/>
      <c r="BV12" s="647"/>
      <c r="BW12" s="647"/>
      <c r="BX12" s="647"/>
      <c r="BY12" s="647"/>
      <c r="BZ12" s="647"/>
      <c r="CA12" s="647"/>
      <c r="CB12" s="687"/>
      <c r="CD12" s="605" t="s">
        <v>239</v>
      </c>
      <c r="CE12" s="606"/>
      <c r="CF12" s="606"/>
      <c r="CG12" s="606"/>
      <c r="CH12" s="606"/>
      <c r="CI12" s="606"/>
      <c r="CJ12" s="606"/>
      <c r="CK12" s="606"/>
      <c r="CL12" s="606"/>
      <c r="CM12" s="606"/>
      <c r="CN12" s="606"/>
      <c r="CO12" s="606"/>
      <c r="CP12" s="606"/>
      <c r="CQ12" s="607"/>
      <c r="CR12" s="608">
        <v>50153</v>
      </c>
      <c r="CS12" s="609"/>
      <c r="CT12" s="609"/>
      <c r="CU12" s="609"/>
      <c r="CV12" s="609"/>
      <c r="CW12" s="609"/>
      <c r="CX12" s="609"/>
      <c r="CY12" s="610"/>
      <c r="CZ12" s="646">
        <v>0.6</v>
      </c>
      <c r="DA12" s="646"/>
      <c r="DB12" s="646"/>
      <c r="DC12" s="646"/>
      <c r="DD12" s="614" t="s">
        <v>122</v>
      </c>
      <c r="DE12" s="609"/>
      <c r="DF12" s="609"/>
      <c r="DG12" s="609"/>
      <c r="DH12" s="609"/>
      <c r="DI12" s="609"/>
      <c r="DJ12" s="609"/>
      <c r="DK12" s="609"/>
      <c r="DL12" s="609"/>
      <c r="DM12" s="609"/>
      <c r="DN12" s="609"/>
      <c r="DO12" s="609"/>
      <c r="DP12" s="610"/>
      <c r="DQ12" s="614">
        <v>48272</v>
      </c>
      <c r="DR12" s="609"/>
      <c r="DS12" s="609"/>
      <c r="DT12" s="609"/>
      <c r="DU12" s="609"/>
      <c r="DV12" s="609"/>
      <c r="DW12" s="609"/>
      <c r="DX12" s="609"/>
      <c r="DY12" s="609"/>
      <c r="DZ12" s="609"/>
      <c r="EA12" s="609"/>
      <c r="EB12" s="609"/>
      <c r="EC12" s="645"/>
    </row>
    <row r="13" spans="2:143" ht="11.25" customHeight="1" x14ac:dyDescent="0.2">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604041</v>
      </c>
      <c r="BH13" s="609"/>
      <c r="BI13" s="609"/>
      <c r="BJ13" s="609"/>
      <c r="BK13" s="609"/>
      <c r="BL13" s="609"/>
      <c r="BM13" s="609"/>
      <c r="BN13" s="610"/>
      <c r="BO13" s="646">
        <v>38.6</v>
      </c>
      <c r="BP13" s="646"/>
      <c r="BQ13" s="646"/>
      <c r="BR13" s="646"/>
      <c r="BS13" s="647" t="s">
        <v>122</v>
      </c>
      <c r="BT13" s="647"/>
      <c r="BU13" s="647"/>
      <c r="BV13" s="647"/>
      <c r="BW13" s="647"/>
      <c r="BX13" s="647"/>
      <c r="BY13" s="647"/>
      <c r="BZ13" s="647"/>
      <c r="CA13" s="647"/>
      <c r="CB13" s="687"/>
      <c r="CD13" s="605" t="s">
        <v>242</v>
      </c>
      <c r="CE13" s="606"/>
      <c r="CF13" s="606"/>
      <c r="CG13" s="606"/>
      <c r="CH13" s="606"/>
      <c r="CI13" s="606"/>
      <c r="CJ13" s="606"/>
      <c r="CK13" s="606"/>
      <c r="CL13" s="606"/>
      <c r="CM13" s="606"/>
      <c r="CN13" s="606"/>
      <c r="CO13" s="606"/>
      <c r="CP13" s="606"/>
      <c r="CQ13" s="607"/>
      <c r="CR13" s="608">
        <v>441692</v>
      </c>
      <c r="CS13" s="609"/>
      <c r="CT13" s="609"/>
      <c r="CU13" s="609"/>
      <c r="CV13" s="609"/>
      <c r="CW13" s="609"/>
      <c r="CX13" s="609"/>
      <c r="CY13" s="610"/>
      <c r="CZ13" s="646">
        <v>5.3</v>
      </c>
      <c r="DA13" s="646"/>
      <c r="DB13" s="646"/>
      <c r="DC13" s="646"/>
      <c r="DD13" s="614">
        <v>78048</v>
      </c>
      <c r="DE13" s="609"/>
      <c r="DF13" s="609"/>
      <c r="DG13" s="609"/>
      <c r="DH13" s="609"/>
      <c r="DI13" s="609"/>
      <c r="DJ13" s="609"/>
      <c r="DK13" s="609"/>
      <c r="DL13" s="609"/>
      <c r="DM13" s="609"/>
      <c r="DN13" s="609"/>
      <c r="DO13" s="609"/>
      <c r="DP13" s="610"/>
      <c r="DQ13" s="614">
        <v>371602</v>
      </c>
      <c r="DR13" s="609"/>
      <c r="DS13" s="609"/>
      <c r="DT13" s="609"/>
      <c r="DU13" s="609"/>
      <c r="DV13" s="609"/>
      <c r="DW13" s="609"/>
      <c r="DX13" s="609"/>
      <c r="DY13" s="609"/>
      <c r="DZ13" s="609"/>
      <c r="EA13" s="609"/>
      <c r="EB13" s="609"/>
      <c r="EC13" s="645"/>
    </row>
    <row r="14" spans="2:143" ht="11.25" customHeight="1" x14ac:dyDescent="0.2">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43515</v>
      </c>
      <c r="BH14" s="609"/>
      <c r="BI14" s="609"/>
      <c r="BJ14" s="609"/>
      <c r="BK14" s="609"/>
      <c r="BL14" s="609"/>
      <c r="BM14" s="609"/>
      <c r="BN14" s="610"/>
      <c r="BO14" s="646">
        <v>2.8</v>
      </c>
      <c r="BP14" s="646"/>
      <c r="BQ14" s="646"/>
      <c r="BR14" s="646"/>
      <c r="BS14" s="647" t="s">
        <v>122</v>
      </c>
      <c r="BT14" s="647"/>
      <c r="BU14" s="647"/>
      <c r="BV14" s="647"/>
      <c r="BW14" s="647"/>
      <c r="BX14" s="647"/>
      <c r="BY14" s="647"/>
      <c r="BZ14" s="647"/>
      <c r="CA14" s="647"/>
      <c r="CB14" s="687"/>
      <c r="CD14" s="605" t="s">
        <v>245</v>
      </c>
      <c r="CE14" s="606"/>
      <c r="CF14" s="606"/>
      <c r="CG14" s="606"/>
      <c r="CH14" s="606"/>
      <c r="CI14" s="606"/>
      <c r="CJ14" s="606"/>
      <c r="CK14" s="606"/>
      <c r="CL14" s="606"/>
      <c r="CM14" s="606"/>
      <c r="CN14" s="606"/>
      <c r="CO14" s="606"/>
      <c r="CP14" s="606"/>
      <c r="CQ14" s="607"/>
      <c r="CR14" s="608">
        <v>476208</v>
      </c>
      <c r="CS14" s="609"/>
      <c r="CT14" s="609"/>
      <c r="CU14" s="609"/>
      <c r="CV14" s="609"/>
      <c r="CW14" s="609"/>
      <c r="CX14" s="609"/>
      <c r="CY14" s="610"/>
      <c r="CZ14" s="646">
        <v>5.7</v>
      </c>
      <c r="DA14" s="646"/>
      <c r="DB14" s="646"/>
      <c r="DC14" s="646"/>
      <c r="DD14" s="614">
        <v>95770</v>
      </c>
      <c r="DE14" s="609"/>
      <c r="DF14" s="609"/>
      <c r="DG14" s="609"/>
      <c r="DH14" s="609"/>
      <c r="DI14" s="609"/>
      <c r="DJ14" s="609"/>
      <c r="DK14" s="609"/>
      <c r="DL14" s="609"/>
      <c r="DM14" s="609"/>
      <c r="DN14" s="609"/>
      <c r="DO14" s="609"/>
      <c r="DP14" s="610"/>
      <c r="DQ14" s="614">
        <v>343051</v>
      </c>
      <c r="DR14" s="609"/>
      <c r="DS14" s="609"/>
      <c r="DT14" s="609"/>
      <c r="DU14" s="609"/>
      <c r="DV14" s="609"/>
      <c r="DW14" s="609"/>
      <c r="DX14" s="609"/>
      <c r="DY14" s="609"/>
      <c r="DZ14" s="609"/>
      <c r="EA14" s="609"/>
      <c r="EB14" s="609"/>
      <c r="EC14" s="645"/>
    </row>
    <row r="15" spans="2:143" ht="11.25" customHeight="1" x14ac:dyDescent="0.2">
      <c r="B15" s="605" t="s">
        <v>246</v>
      </c>
      <c r="C15" s="606"/>
      <c r="D15" s="606"/>
      <c r="E15" s="606"/>
      <c r="F15" s="606"/>
      <c r="G15" s="606"/>
      <c r="H15" s="606"/>
      <c r="I15" s="606"/>
      <c r="J15" s="606"/>
      <c r="K15" s="606"/>
      <c r="L15" s="606"/>
      <c r="M15" s="606"/>
      <c r="N15" s="606"/>
      <c r="O15" s="606"/>
      <c r="P15" s="606"/>
      <c r="Q15" s="607"/>
      <c r="R15" s="608">
        <v>15645</v>
      </c>
      <c r="S15" s="609"/>
      <c r="T15" s="609"/>
      <c r="U15" s="609"/>
      <c r="V15" s="609"/>
      <c r="W15" s="609"/>
      <c r="X15" s="609"/>
      <c r="Y15" s="610"/>
      <c r="Z15" s="646">
        <v>0.2</v>
      </c>
      <c r="AA15" s="646"/>
      <c r="AB15" s="646"/>
      <c r="AC15" s="646"/>
      <c r="AD15" s="647">
        <v>15645</v>
      </c>
      <c r="AE15" s="647"/>
      <c r="AF15" s="647"/>
      <c r="AG15" s="647"/>
      <c r="AH15" s="647"/>
      <c r="AI15" s="647"/>
      <c r="AJ15" s="647"/>
      <c r="AK15" s="647"/>
      <c r="AL15" s="611">
        <v>0.3</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46434</v>
      </c>
      <c r="BH15" s="609"/>
      <c r="BI15" s="609"/>
      <c r="BJ15" s="609"/>
      <c r="BK15" s="609"/>
      <c r="BL15" s="609"/>
      <c r="BM15" s="609"/>
      <c r="BN15" s="610"/>
      <c r="BO15" s="646">
        <v>3</v>
      </c>
      <c r="BP15" s="646"/>
      <c r="BQ15" s="646"/>
      <c r="BR15" s="646"/>
      <c r="BS15" s="647" t="s">
        <v>122</v>
      </c>
      <c r="BT15" s="647"/>
      <c r="BU15" s="647"/>
      <c r="BV15" s="647"/>
      <c r="BW15" s="647"/>
      <c r="BX15" s="647"/>
      <c r="BY15" s="647"/>
      <c r="BZ15" s="647"/>
      <c r="CA15" s="647"/>
      <c r="CB15" s="687"/>
      <c r="CD15" s="605" t="s">
        <v>248</v>
      </c>
      <c r="CE15" s="606"/>
      <c r="CF15" s="606"/>
      <c r="CG15" s="606"/>
      <c r="CH15" s="606"/>
      <c r="CI15" s="606"/>
      <c r="CJ15" s="606"/>
      <c r="CK15" s="606"/>
      <c r="CL15" s="606"/>
      <c r="CM15" s="606"/>
      <c r="CN15" s="606"/>
      <c r="CO15" s="606"/>
      <c r="CP15" s="606"/>
      <c r="CQ15" s="607"/>
      <c r="CR15" s="608">
        <v>1452731</v>
      </c>
      <c r="CS15" s="609"/>
      <c r="CT15" s="609"/>
      <c r="CU15" s="609"/>
      <c r="CV15" s="609"/>
      <c r="CW15" s="609"/>
      <c r="CX15" s="609"/>
      <c r="CY15" s="610"/>
      <c r="CZ15" s="646">
        <v>17.3</v>
      </c>
      <c r="DA15" s="646"/>
      <c r="DB15" s="646"/>
      <c r="DC15" s="646"/>
      <c r="DD15" s="614">
        <v>658935</v>
      </c>
      <c r="DE15" s="609"/>
      <c r="DF15" s="609"/>
      <c r="DG15" s="609"/>
      <c r="DH15" s="609"/>
      <c r="DI15" s="609"/>
      <c r="DJ15" s="609"/>
      <c r="DK15" s="609"/>
      <c r="DL15" s="609"/>
      <c r="DM15" s="609"/>
      <c r="DN15" s="609"/>
      <c r="DO15" s="609"/>
      <c r="DP15" s="610"/>
      <c r="DQ15" s="614">
        <v>874223</v>
      </c>
      <c r="DR15" s="609"/>
      <c r="DS15" s="609"/>
      <c r="DT15" s="609"/>
      <c r="DU15" s="609"/>
      <c r="DV15" s="609"/>
      <c r="DW15" s="609"/>
      <c r="DX15" s="609"/>
      <c r="DY15" s="609"/>
      <c r="DZ15" s="609"/>
      <c r="EA15" s="609"/>
      <c r="EB15" s="609"/>
      <c r="EC15" s="645"/>
    </row>
    <row r="16" spans="2:143" ht="11.25" customHeight="1" x14ac:dyDescent="0.2">
      <c r="B16" s="605" t="s">
        <v>249</v>
      </c>
      <c r="C16" s="606"/>
      <c r="D16" s="606"/>
      <c r="E16" s="606"/>
      <c r="F16" s="606"/>
      <c r="G16" s="606"/>
      <c r="H16" s="606"/>
      <c r="I16" s="606"/>
      <c r="J16" s="606"/>
      <c r="K16" s="606"/>
      <c r="L16" s="606"/>
      <c r="M16" s="606"/>
      <c r="N16" s="606"/>
      <c r="O16" s="606"/>
      <c r="P16" s="606"/>
      <c r="Q16" s="607"/>
      <c r="R16" s="608">
        <v>22272</v>
      </c>
      <c r="S16" s="609"/>
      <c r="T16" s="609"/>
      <c r="U16" s="609"/>
      <c r="V16" s="609"/>
      <c r="W16" s="609"/>
      <c r="X16" s="609"/>
      <c r="Y16" s="610"/>
      <c r="Z16" s="646">
        <v>0.2</v>
      </c>
      <c r="AA16" s="646"/>
      <c r="AB16" s="646"/>
      <c r="AC16" s="646"/>
      <c r="AD16" s="647">
        <v>22272</v>
      </c>
      <c r="AE16" s="647"/>
      <c r="AF16" s="647"/>
      <c r="AG16" s="647"/>
      <c r="AH16" s="647"/>
      <c r="AI16" s="647"/>
      <c r="AJ16" s="647"/>
      <c r="AK16" s="647"/>
      <c r="AL16" s="611">
        <v>0.4</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251</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252</v>
      </c>
      <c r="C17" s="606"/>
      <c r="D17" s="606"/>
      <c r="E17" s="606"/>
      <c r="F17" s="606"/>
      <c r="G17" s="606"/>
      <c r="H17" s="606"/>
      <c r="I17" s="606"/>
      <c r="J17" s="606"/>
      <c r="K17" s="606"/>
      <c r="L17" s="606"/>
      <c r="M17" s="606"/>
      <c r="N17" s="606"/>
      <c r="O17" s="606"/>
      <c r="P17" s="606"/>
      <c r="Q17" s="607"/>
      <c r="R17" s="608">
        <v>96838</v>
      </c>
      <c r="S17" s="609"/>
      <c r="T17" s="609"/>
      <c r="U17" s="609"/>
      <c r="V17" s="609"/>
      <c r="W17" s="609"/>
      <c r="X17" s="609"/>
      <c r="Y17" s="610"/>
      <c r="Z17" s="646">
        <v>1.1000000000000001</v>
      </c>
      <c r="AA17" s="646"/>
      <c r="AB17" s="646"/>
      <c r="AC17" s="646"/>
      <c r="AD17" s="647">
        <v>96838</v>
      </c>
      <c r="AE17" s="647"/>
      <c r="AF17" s="647"/>
      <c r="AG17" s="647"/>
      <c r="AH17" s="647"/>
      <c r="AI17" s="647"/>
      <c r="AJ17" s="647"/>
      <c r="AK17" s="647"/>
      <c r="AL17" s="611">
        <v>1.9</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254</v>
      </c>
      <c r="CE17" s="606"/>
      <c r="CF17" s="606"/>
      <c r="CG17" s="606"/>
      <c r="CH17" s="606"/>
      <c r="CI17" s="606"/>
      <c r="CJ17" s="606"/>
      <c r="CK17" s="606"/>
      <c r="CL17" s="606"/>
      <c r="CM17" s="606"/>
      <c r="CN17" s="606"/>
      <c r="CO17" s="606"/>
      <c r="CP17" s="606"/>
      <c r="CQ17" s="607"/>
      <c r="CR17" s="608">
        <v>578092</v>
      </c>
      <c r="CS17" s="609"/>
      <c r="CT17" s="609"/>
      <c r="CU17" s="609"/>
      <c r="CV17" s="609"/>
      <c r="CW17" s="609"/>
      <c r="CX17" s="609"/>
      <c r="CY17" s="610"/>
      <c r="CZ17" s="646">
        <v>6.9</v>
      </c>
      <c r="DA17" s="646"/>
      <c r="DB17" s="646"/>
      <c r="DC17" s="646"/>
      <c r="DD17" s="614" t="s">
        <v>122</v>
      </c>
      <c r="DE17" s="609"/>
      <c r="DF17" s="609"/>
      <c r="DG17" s="609"/>
      <c r="DH17" s="609"/>
      <c r="DI17" s="609"/>
      <c r="DJ17" s="609"/>
      <c r="DK17" s="609"/>
      <c r="DL17" s="609"/>
      <c r="DM17" s="609"/>
      <c r="DN17" s="609"/>
      <c r="DO17" s="609"/>
      <c r="DP17" s="610"/>
      <c r="DQ17" s="614">
        <v>578092</v>
      </c>
      <c r="DR17" s="609"/>
      <c r="DS17" s="609"/>
      <c r="DT17" s="609"/>
      <c r="DU17" s="609"/>
      <c r="DV17" s="609"/>
      <c r="DW17" s="609"/>
      <c r="DX17" s="609"/>
      <c r="DY17" s="609"/>
      <c r="DZ17" s="609"/>
      <c r="EA17" s="609"/>
      <c r="EB17" s="609"/>
      <c r="EC17" s="645"/>
    </row>
    <row r="18" spans="2:133" ht="11.25" customHeight="1" x14ac:dyDescent="0.2">
      <c r="B18" s="605" t="s">
        <v>255</v>
      </c>
      <c r="C18" s="606"/>
      <c r="D18" s="606"/>
      <c r="E18" s="606"/>
      <c r="F18" s="606"/>
      <c r="G18" s="606"/>
      <c r="H18" s="606"/>
      <c r="I18" s="606"/>
      <c r="J18" s="606"/>
      <c r="K18" s="606"/>
      <c r="L18" s="606"/>
      <c r="M18" s="606"/>
      <c r="N18" s="606"/>
      <c r="O18" s="606"/>
      <c r="P18" s="606"/>
      <c r="Q18" s="607"/>
      <c r="R18" s="608">
        <v>9155</v>
      </c>
      <c r="S18" s="609"/>
      <c r="T18" s="609"/>
      <c r="U18" s="609"/>
      <c r="V18" s="609"/>
      <c r="W18" s="609"/>
      <c r="X18" s="609"/>
      <c r="Y18" s="610"/>
      <c r="Z18" s="646">
        <v>0.1</v>
      </c>
      <c r="AA18" s="646"/>
      <c r="AB18" s="646"/>
      <c r="AC18" s="646"/>
      <c r="AD18" s="647">
        <v>9155</v>
      </c>
      <c r="AE18" s="647"/>
      <c r="AF18" s="647"/>
      <c r="AG18" s="647"/>
      <c r="AH18" s="647"/>
      <c r="AI18" s="647"/>
      <c r="AJ18" s="647"/>
      <c r="AK18" s="647"/>
      <c r="AL18" s="611">
        <v>0.2</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257</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258</v>
      </c>
      <c r="C19" s="606"/>
      <c r="D19" s="606"/>
      <c r="E19" s="606"/>
      <c r="F19" s="606"/>
      <c r="G19" s="606"/>
      <c r="H19" s="606"/>
      <c r="I19" s="606"/>
      <c r="J19" s="606"/>
      <c r="K19" s="606"/>
      <c r="L19" s="606"/>
      <c r="M19" s="606"/>
      <c r="N19" s="606"/>
      <c r="O19" s="606"/>
      <c r="P19" s="606"/>
      <c r="Q19" s="607"/>
      <c r="R19" s="608">
        <v>78542</v>
      </c>
      <c r="S19" s="609"/>
      <c r="T19" s="609"/>
      <c r="U19" s="609"/>
      <c r="V19" s="609"/>
      <c r="W19" s="609"/>
      <c r="X19" s="609"/>
      <c r="Y19" s="610"/>
      <c r="Z19" s="646">
        <v>0.9</v>
      </c>
      <c r="AA19" s="646"/>
      <c r="AB19" s="646"/>
      <c r="AC19" s="646"/>
      <c r="AD19" s="647">
        <v>78542</v>
      </c>
      <c r="AE19" s="647"/>
      <c r="AF19" s="647"/>
      <c r="AG19" s="647"/>
      <c r="AH19" s="647"/>
      <c r="AI19" s="647"/>
      <c r="AJ19" s="647"/>
      <c r="AK19" s="647"/>
      <c r="AL19" s="611">
        <v>1.5</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7"/>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261</v>
      </c>
      <c r="C20" s="676"/>
      <c r="D20" s="676"/>
      <c r="E20" s="676"/>
      <c r="F20" s="676"/>
      <c r="G20" s="676"/>
      <c r="H20" s="676"/>
      <c r="I20" s="676"/>
      <c r="J20" s="676"/>
      <c r="K20" s="676"/>
      <c r="L20" s="676"/>
      <c r="M20" s="676"/>
      <c r="N20" s="676"/>
      <c r="O20" s="676"/>
      <c r="P20" s="676"/>
      <c r="Q20" s="677"/>
      <c r="R20" s="608">
        <v>9141</v>
      </c>
      <c r="S20" s="609"/>
      <c r="T20" s="609"/>
      <c r="U20" s="609"/>
      <c r="V20" s="609"/>
      <c r="W20" s="609"/>
      <c r="X20" s="609"/>
      <c r="Y20" s="610"/>
      <c r="Z20" s="646">
        <v>0.1</v>
      </c>
      <c r="AA20" s="646"/>
      <c r="AB20" s="646"/>
      <c r="AC20" s="646"/>
      <c r="AD20" s="647">
        <v>9141</v>
      </c>
      <c r="AE20" s="647"/>
      <c r="AF20" s="647"/>
      <c r="AG20" s="647"/>
      <c r="AH20" s="647"/>
      <c r="AI20" s="647"/>
      <c r="AJ20" s="647"/>
      <c r="AK20" s="647"/>
      <c r="AL20" s="611">
        <v>0.2</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7"/>
      <c r="CD20" s="605" t="s">
        <v>263</v>
      </c>
      <c r="CE20" s="606"/>
      <c r="CF20" s="606"/>
      <c r="CG20" s="606"/>
      <c r="CH20" s="606"/>
      <c r="CI20" s="606"/>
      <c r="CJ20" s="606"/>
      <c r="CK20" s="606"/>
      <c r="CL20" s="606"/>
      <c r="CM20" s="606"/>
      <c r="CN20" s="606"/>
      <c r="CO20" s="606"/>
      <c r="CP20" s="606"/>
      <c r="CQ20" s="607"/>
      <c r="CR20" s="608">
        <v>8378641</v>
      </c>
      <c r="CS20" s="609"/>
      <c r="CT20" s="609"/>
      <c r="CU20" s="609"/>
      <c r="CV20" s="609"/>
      <c r="CW20" s="609"/>
      <c r="CX20" s="609"/>
      <c r="CY20" s="610"/>
      <c r="CZ20" s="646">
        <v>100</v>
      </c>
      <c r="DA20" s="646"/>
      <c r="DB20" s="646"/>
      <c r="DC20" s="646"/>
      <c r="DD20" s="614">
        <v>883638</v>
      </c>
      <c r="DE20" s="609"/>
      <c r="DF20" s="609"/>
      <c r="DG20" s="609"/>
      <c r="DH20" s="609"/>
      <c r="DI20" s="609"/>
      <c r="DJ20" s="609"/>
      <c r="DK20" s="609"/>
      <c r="DL20" s="609"/>
      <c r="DM20" s="609"/>
      <c r="DN20" s="609"/>
      <c r="DO20" s="609"/>
      <c r="DP20" s="610"/>
      <c r="DQ20" s="614">
        <v>6254183</v>
      </c>
      <c r="DR20" s="609"/>
      <c r="DS20" s="609"/>
      <c r="DT20" s="609"/>
      <c r="DU20" s="609"/>
      <c r="DV20" s="609"/>
      <c r="DW20" s="609"/>
      <c r="DX20" s="609"/>
      <c r="DY20" s="609"/>
      <c r="DZ20" s="609"/>
      <c r="EA20" s="609"/>
      <c r="EB20" s="609"/>
      <c r="EC20" s="645"/>
    </row>
    <row r="21" spans="2:133" ht="11.25" customHeight="1" x14ac:dyDescent="0.2">
      <c r="B21" s="605" t="s">
        <v>264</v>
      </c>
      <c r="C21" s="606"/>
      <c r="D21" s="606"/>
      <c r="E21" s="606"/>
      <c r="F21" s="606"/>
      <c r="G21" s="606"/>
      <c r="H21" s="606"/>
      <c r="I21" s="606"/>
      <c r="J21" s="606"/>
      <c r="K21" s="606"/>
      <c r="L21" s="606"/>
      <c r="M21" s="606"/>
      <c r="N21" s="606"/>
      <c r="O21" s="606"/>
      <c r="P21" s="606"/>
      <c r="Q21" s="607"/>
      <c r="R21" s="608">
        <v>3112027</v>
      </c>
      <c r="S21" s="609"/>
      <c r="T21" s="609"/>
      <c r="U21" s="609"/>
      <c r="V21" s="609"/>
      <c r="W21" s="609"/>
      <c r="X21" s="609"/>
      <c r="Y21" s="610"/>
      <c r="Z21" s="646">
        <v>34.799999999999997</v>
      </c>
      <c r="AA21" s="646"/>
      <c r="AB21" s="646"/>
      <c r="AC21" s="646"/>
      <c r="AD21" s="647">
        <v>2874528</v>
      </c>
      <c r="AE21" s="647"/>
      <c r="AF21" s="647"/>
      <c r="AG21" s="647"/>
      <c r="AH21" s="647"/>
      <c r="AI21" s="647"/>
      <c r="AJ21" s="647"/>
      <c r="AK21" s="647"/>
      <c r="AL21" s="611">
        <v>55.9</v>
      </c>
      <c r="AM21" s="612"/>
      <c r="AN21" s="612"/>
      <c r="AO21" s="648"/>
      <c r="AP21" s="605" t="s">
        <v>265</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266</v>
      </c>
      <c r="C22" s="606"/>
      <c r="D22" s="606"/>
      <c r="E22" s="606"/>
      <c r="F22" s="606"/>
      <c r="G22" s="606"/>
      <c r="H22" s="606"/>
      <c r="I22" s="606"/>
      <c r="J22" s="606"/>
      <c r="K22" s="606"/>
      <c r="L22" s="606"/>
      <c r="M22" s="606"/>
      <c r="N22" s="606"/>
      <c r="O22" s="606"/>
      <c r="P22" s="606"/>
      <c r="Q22" s="607"/>
      <c r="R22" s="608">
        <v>2874528</v>
      </c>
      <c r="S22" s="609"/>
      <c r="T22" s="609"/>
      <c r="U22" s="609"/>
      <c r="V22" s="609"/>
      <c r="W22" s="609"/>
      <c r="X22" s="609"/>
      <c r="Y22" s="610"/>
      <c r="Z22" s="646">
        <v>32.1</v>
      </c>
      <c r="AA22" s="646"/>
      <c r="AB22" s="646"/>
      <c r="AC22" s="646"/>
      <c r="AD22" s="647">
        <v>2874528</v>
      </c>
      <c r="AE22" s="647"/>
      <c r="AF22" s="647"/>
      <c r="AG22" s="647"/>
      <c r="AH22" s="647"/>
      <c r="AI22" s="647"/>
      <c r="AJ22" s="647"/>
      <c r="AK22" s="647"/>
      <c r="AL22" s="611">
        <v>55.9</v>
      </c>
      <c r="AM22" s="612"/>
      <c r="AN22" s="612"/>
      <c r="AO22" s="648"/>
      <c r="AP22" s="605" t="s">
        <v>267</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268</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269</v>
      </c>
      <c r="C23" s="606"/>
      <c r="D23" s="606"/>
      <c r="E23" s="606"/>
      <c r="F23" s="606"/>
      <c r="G23" s="606"/>
      <c r="H23" s="606"/>
      <c r="I23" s="606"/>
      <c r="J23" s="606"/>
      <c r="K23" s="606"/>
      <c r="L23" s="606"/>
      <c r="M23" s="606"/>
      <c r="N23" s="606"/>
      <c r="O23" s="606"/>
      <c r="P23" s="606"/>
      <c r="Q23" s="607"/>
      <c r="R23" s="608">
        <v>237499</v>
      </c>
      <c r="S23" s="609"/>
      <c r="T23" s="609"/>
      <c r="U23" s="609"/>
      <c r="V23" s="609"/>
      <c r="W23" s="609"/>
      <c r="X23" s="609"/>
      <c r="Y23" s="610"/>
      <c r="Z23" s="646">
        <v>2.7</v>
      </c>
      <c r="AA23" s="646"/>
      <c r="AB23" s="646"/>
      <c r="AC23" s="646"/>
      <c r="AD23" s="647" t="s">
        <v>122</v>
      </c>
      <c r="AE23" s="647"/>
      <c r="AF23" s="647"/>
      <c r="AG23" s="647"/>
      <c r="AH23" s="647"/>
      <c r="AI23" s="647"/>
      <c r="AJ23" s="647"/>
      <c r="AK23" s="647"/>
      <c r="AL23" s="611" t="s">
        <v>122</v>
      </c>
      <c r="AM23" s="612"/>
      <c r="AN23" s="612"/>
      <c r="AO23" s="648"/>
      <c r="AP23" s="605" t="s">
        <v>270</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210</v>
      </c>
      <c r="CE23" s="661"/>
      <c r="CF23" s="661"/>
      <c r="CG23" s="661"/>
      <c r="CH23" s="661"/>
      <c r="CI23" s="661"/>
      <c r="CJ23" s="661"/>
      <c r="CK23" s="661"/>
      <c r="CL23" s="661"/>
      <c r="CM23" s="661"/>
      <c r="CN23" s="661"/>
      <c r="CO23" s="661"/>
      <c r="CP23" s="661"/>
      <c r="CQ23" s="662"/>
      <c r="CR23" s="660" t="s">
        <v>271</v>
      </c>
      <c r="CS23" s="661"/>
      <c r="CT23" s="661"/>
      <c r="CU23" s="661"/>
      <c r="CV23" s="661"/>
      <c r="CW23" s="661"/>
      <c r="CX23" s="661"/>
      <c r="CY23" s="662"/>
      <c r="CZ23" s="660" t="s">
        <v>272</v>
      </c>
      <c r="DA23" s="661"/>
      <c r="DB23" s="661"/>
      <c r="DC23" s="662"/>
      <c r="DD23" s="660" t="s">
        <v>273</v>
      </c>
      <c r="DE23" s="661"/>
      <c r="DF23" s="661"/>
      <c r="DG23" s="661"/>
      <c r="DH23" s="661"/>
      <c r="DI23" s="661"/>
      <c r="DJ23" s="661"/>
      <c r="DK23" s="662"/>
      <c r="DL23" s="698" t="s">
        <v>274</v>
      </c>
      <c r="DM23" s="699"/>
      <c r="DN23" s="699"/>
      <c r="DO23" s="699"/>
      <c r="DP23" s="699"/>
      <c r="DQ23" s="699"/>
      <c r="DR23" s="699"/>
      <c r="DS23" s="699"/>
      <c r="DT23" s="699"/>
      <c r="DU23" s="699"/>
      <c r="DV23" s="700"/>
      <c r="DW23" s="660" t="s">
        <v>275</v>
      </c>
      <c r="DX23" s="661"/>
      <c r="DY23" s="661"/>
      <c r="DZ23" s="661"/>
      <c r="EA23" s="661"/>
      <c r="EB23" s="661"/>
      <c r="EC23" s="662"/>
    </row>
    <row r="24" spans="2:133" ht="11.25" customHeight="1" x14ac:dyDescent="0.2">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278</v>
      </c>
      <c r="CE24" s="667"/>
      <c r="CF24" s="667"/>
      <c r="CG24" s="667"/>
      <c r="CH24" s="667"/>
      <c r="CI24" s="667"/>
      <c r="CJ24" s="667"/>
      <c r="CK24" s="667"/>
      <c r="CL24" s="667"/>
      <c r="CM24" s="667"/>
      <c r="CN24" s="667"/>
      <c r="CO24" s="667"/>
      <c r="CP24" s="667"/>
      <c r="CQ24" s="668"/>
      <c r="CR24" s="663">
        <v>3327822</v>
      </c>
      <c r="CS24" s="664"/>
      <c r="CT24" s="664"/>
      <c r="CU24" s="664"/>
      <c r="CV24" s="664"/>
      <c r="CW24" s="664"/>
      <c r="CX24" s="664"/>
      <c r="CY24" s="689"/>
      <c r="CZ24" s="690">
        <v>39.700000000000003</v>
      </c>
      <c r="DA24" s="672"/>
      <c r="DB24" s="672"/>
      <c r="DC24" s="692"/>
      <c r="DD24" s="688">
        <v>2612270</v>
      </c>
      <c r="DE24" s="664"/>
      <c r="DF24" s="664"/>
      <c r="DG24" s="664"/>
      <c r="DH24" s="664"/>
      <c r="DI24" s="664"/>
      <c r="DJ24" s="664"/>
      <c r="DK24" s="689"/>
      <c r="DL24" s="688">
        <v>2488190</v>
      </c>
      <c r="DM24" s="664"/>
      <c r="DN24" s="664"/>
      <c r="DO24" s="664"/>
      <c r="DP24" s="664"/>
      <c r="DQ24" s="664"/>
      <c r="DR24" s="664"/>
      <c r="DS24" s="664"/>
      <c r="DT24" s="664"/>
      <c r="DU24" s="664"/>
      <c r="DV24" s="689"/>
      <c r="DW24" s="690">
        <v>48.2</v>
      </c>
      <c r="DX24" s="672"/>
      <c r="DY24" s="672"/>
      <c r="DZ24" s="672"/>
      <c r="EA24" s="672"/>
      <c r="EB24" s="672"/>
      <c r="EC24" s="691"/>
    </row>
    <row r="25" spans="2:133" ht="11.25" customHeight="1" x14ac:dyDescent="0.2">
      <c r="B25" s="605" t="s">
        <v>279</v>
      </c>
      <c r="C25" s="606"/>
      <c r="D25" s="606"/>
      <c r="E25" s="606"/>
      <c r="F25" s="606"/>
      <c r="G25" s="606"/>
      <c r="H25" s="606"/>
      <c r="I25" s="606"/>
      <c r="J25" s="606"/>
      <c r="K25" s="606"/>
      <c r="L25" s="606"/>
      <c r="M25" s="606"/>
      <c r="N25" s="606"/>
      <c r="O25" s="606"/>
      <c r="P25" s="606"/>
      <c r="Q25" s="607"/>
      <c r="R25" s="608">
        <v>5349103</v>
      </c>
      <c r="S25" s="609"/>
      <c r="T25" s="609"/>
      <c r="U25" s="609"/>
      <c r="V25" s="609"/>
      <c r="W25" s="609"/>
      <c r="X25" s="609"/>
      <c r="Y25" s="610"/>
      <c r="Z25" s="646">
        <v>59.8</v>
      </c>
      <c r="AA25" s="646"/>
      <c r="AB25" s="646"/>
      <c r="AC25" s="646"/>
      <c r="AD25" s="647">
        <v>5111604</v>
      </c>
      <c r="AE25" s="647"/>
      <c r="AF25" s="647"/>
      <c r="AG25" s="647"/>
      <c r="AH25" s="647"/>
      <c r="AI25" s="647"/>
      <c r="AJ25" s="647"/>
      <c r="AK25" s="647"/>
      <c r="AL25" s="611">
        <v>99.4</v>
      </c>
      <c r="AM25" s="612"/>
      <c r="AN25" s="612"/>
      <c r="AO25" s="648"/>
      <c r="AP25" s="605" t="s">
        <v>280</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281</v>
      </c>
      <c r="CE25" s="606"/>
      <c r="CF25" s="606"/>
      <c r="CG25" s="606"/>
      <c r="CH25" s="606"/>
      <c r="CI25" s="606"/>
      <c r="CJ25" s="606"/>
      <c r="CK25" s="606"/>
      <c r="CL25" s="606"/>
      <c r="CM25" s="606"/>
      <c r="CN25" s="606"/>
      <c r="CO25" s="606"/>
      <c r="CP25" s="606"/>
      <c r="CQ25" s="607"/>
      <c r="CR25" s="608">
        <v>1903448</v>
      </c>
      <c r="CS25" s="621"/>
      <c r="CT25" s="621"/>
      <c r="CU25" s="621"/>
      <c r="CV25" s="621"/>
      <c r="CW25" s="621"/>
      <c r="CX25" s="621"/>
      <c r="CY25" s="622"/>
      <c r="CZ25" s="611">
        <v>22.7</v>
      </c>
      <c r="DA25" s="623"/>
      <c r="DB25" s="623"/>
      <c r="DC25" s="624"/>
      <c r="DD25" s="614">
        <v>1743707</v>
      </c>
      <c r="DE25" s="621"/>
      <c r="DF25" s="621"/>
      <c r="DG25" s="621"/>
      <c r="DH25" s="621"/>
      <c r="DI25" s="621"/>
      <c r="DJ25" s="621"/>
      <c r="DK25" s="622"/>
      <c r="DL25" s="614">
        <v>1697137</v>
      </c>
      <c r="DM25" s="621"/>
      <c r="DN25" s="621"/>
      <c r="DO25" s="621"/>
      <c r="DP25" s="621"/>
      <c r="DQ25" s="621"/>
      <c r="DR25" s="621"/>
      <c r="DS25" s="621"/>
      <c r="DT25" s="621"/>
      <c r="DU25" s="621"/>
      <c r="DV25" s="622"/>
      <c r="DW25" s="611">
        <v>32.9</v>
      </c>
      <c r="DX25" s="623"/>
      <c r="DY25" s="623"/>
      <c r="DZ25" s="623"/>
      <c r="EA25" s="623"/>
      <c r="EB25" s="623"/>
      <c r="EC25" s="635"/>
    </row>
    <row r="26" spans="2:133" ht="11.25" customHeight="1" x14ac:dyDescent="0.2">
      <c r="B26" s="605" t="s">
        <v>282</v>
      </c>
      <c r="C26" s="606"/>
      <c r="D26" s="606"/>
      <c r="E26" s="606"/>
      <c r="F26" s="606"/>
      <c r="G26" s="606"/>
      <c r="H26" s="606"/>
      <c r="I26" s="606"/>
      <c r="J26" s="606"/>
      <c r="K26" s="606"/>
      <c r="L26" s="606"/>
      <c r="M26" s="606"/>
      <c r="N26" s="606"/>
      <c r="O26" s="606"/>
      <c r="P26" s="606"/>
      <c r="Q26" s="607"/>
      <c r="R26" s="608">
        <v>2116</v>
      </c>
      <c r="S26" s="609"/>
      <c r="T26" s="609"/>
      <c r="U26" s="609"/>
      <c r="V26" s="609"/>
      <c r="W26" s="609"/>
      <c r="X26" s="609"/>
      <c r="Y26" s="610"/>
      <c r="Z26" s="646">
        <v>0</v>
      </c>
      <c r="AA26" s="646"/>
      <c r="AB26" s="646"/>
      <c r="AC26" s="646"/>
      <c r="AD26" s="647">
        <v>2116</v>
      </c>
      <c r="AE26" s="647"/>
      <c r="AF26" s="647"/>
      <c r="AG26" s="647"/>
      <c r="AH26" s="647"/>
      <c r="AI26" s="647"/>
      <c r="AJ26" s="647"/>
      <c r="AK26" s="647"/>
      <c r="AL26" s="611">
        <v>0</v>
      </c>
      <c r="AM26" s="612"/>
      <c r="AN26" s="612"/>
      <c r="AO26" s="648"/>
      <c r="AP26" s="605" t="s">
        <v>283</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284</v>
      </c>
      <c r="CE26" s="606"/>
      <c r="CF26" s="606"/>
      <c r="CG26" s="606"/>
      <c r="CH26" s="606"/>
      <c r="CI26" s="606"/>
      <c r="CJ26" s="606"/>
      <c r="CK26" s="606"/>
      <c r="CL26" s="606"/>
      <c r="CM26" s="606"/>
      <c r="CN26" s="606"/>
      <c r="CO26" s="606"/>
      <c r="CP26" s="606"/>
      <c r="CQ26" s="607"/>
      <c r="CR26" s="608">
        <v>1005165</v>
      </c>
      <c r="CS26" s="609"/>
      <c r="CT26" s="609"/>
      <c r="CU26" s="609"/>
      <c r="CV26" s="609"/>
      <c r="CW26" s="609"/>
      <c r="CX26" s="609"/>
      <c r="CY26" s="610"/>
      <c r="CZ26" s="611">
        <v>12</v>
      </c>
      <c r="DA26" s="623"/>
      <c r="DB26" s="623"/>
      <c r="DC26" s="624"/>
      <c r="DD26" s="614">
        <v>915773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285</v>
      </c>
      <c r="C27" s="606"/>
      <c r="D27" s="606"/>
      <c r="E27" s="606"/>
      <c r="F27" s="606"/>
      <c r="G27" s="606"/>
      <c r="H27" s="606"/>
      <c r="I27" s="606"/>
      <c r="J27" s="606"/>
      <c r="K27" s="606"/>
      <c r="L27" s="606"/>
      <c r="M27" s="606"/>
      <c r="N27" s="606"/>
      <c r="O27" s="606"/>
      <c r="P27" s="606"/>
      <c r="Q27" s="607"/>
      <c r="R27" s="608">
        <v>42179</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1564818</v>
      </c>
      <c r="BH27" s="609"/>
      <c r="BI27" s="609"/>
      <c r="BJ27" s="609"/>
      <c r="BK27" s="609"/>
      <c r="BL27" s="609"/>
      <c r="BM27" s="609"/>
      <c r="BN27" s="610"/>
      <c r="BO27" s="646">
        <v>100</v>
      </c>
      <c r="BP27" s="646"/>
      <c r="BQ27" s="646"/>
      <c r="BR27" s="646"/>
      <c r="BS27" s="647">
        <v>3877</v>
      </c>
      <c r="BT27" s="647"/>
      <c r="BU27" s="647"/>
      <c r="BV27" s="647"/>
      <c r="BW27" s="647"/>
      <c r="BX27" s="647"/>
      <c r="BY27" s="647"/>
      <c r="BZ27" s="647"/>
      <c r="CA27" s="647"/>
      <c r="CB27" s="687"/>
      <c r="CD27" s="605" t="s">
        <v>287</v>
      </c>
      <c r="CE27" s="606"/>
      <c r="CF27" s="606"/>
      <c r="CG27" s="606"/>
      <c r="CH27" s="606"/>
      <c r="CI27" s="606"/>
      <c r="CJ27" s="606"/>
      <c r="CK27" s="606"/>
      <c r="CL27" s="606"/>
      <c r="CM27" s="606"/>
      <c r="CN27" s="606"/>
      <c r="CO27" s="606"/>
      <c r="CP27" s="606"/>
      <c r="CQ27" s="607"/>
      <c r="CR27" s="608">
        <v>846282</v>
      </c>
      <c r="CS27" s="621"/>
      <c r="CT27" s="621"/>
      <c r="CU27" s="621"/>
      <c r="CV27" s="621"/>
      <c r="CW27" s="621"/>
      <c r="CX27" s="621"/>
      <c r="CY27" s="622"/>
      <c r="CZ27" s="611">
        <v>10.1</v>
      </c>
      <c r="DA27" s="623"/>
      <c r="DB27" s="623"/>
      <c r="DC27" s="624"/>
      <c r="DD27" s="614">
        <v>290471</v>
      </c>
      <c r="DE27" s="621"/>
      <c r="DF27" s="621"/>
      <c r="DG27" s="621"/>
      <c r="DH27" s="621"/>
      <c r="DI27" s="621"/>
      <c r="DJ27" s="621"/>
      <c r="DK27" s="622"/>
      <c r="DL27" s="614">
        <v>212961</v>
      </c>
      <c r="DM27" s="621"/>
      <c r="DN27" s="621"/>
      <c r="DO27" s="621"/>
      <c r="DP27" s="621"/>
      <c r="DQ27" s="621"/>
      <c r="DR27" s="621"/>
      <c r="DS27" s="621"/>
      <c r="DT27" s="621"/>
      <c r="DU27" s="621"/>
      <c r="DV27" s="622"/>
      <c r="DW27" s="611">
        <v>4.0999999999999996</v>
      </c>
      <c r="DX27" s="623"/>
      <c r="DY27" s="623"/>
      <c r="DZ27" s="623"/>
      <c r="EA27" s="623"/>
      <c r="EB27" s="623"/>
      <c r="EC27" s="635"/>
    </row>
    <row r="28" spans="2:133" ht="11.25" customHeight="1" x14ac:dyDescent="0.2">
      <c r="B28" s="605" t="s">
        <v>288</v>
      </c>
      <c r="C28" s="606"/>
      <c r="D28" s="606"/>
      <c r="E28" s="606"/>
      <c r="F28" s="606"/>
      <c r="G28" s="606"/>
      <c r="H28" s="606"/>
      <c r="I28" s="606"/>
      <c r="J28" s="606"/>
      <c r="K28" s="606"/>
      <c r="L28" s="606"/>
      <c r="M28" s="606"/>
      <c r="N28" s="606"/>
      <c r="O28" s="606"/>
      <c r="P28" s="606"/>
      <c r="Q28" s="607"/>
      <c r="R28" s="608">
        <v>42409</v>
      </c>
      <c r="S28" s="609"/>
      <c r="T28" s="609"/>
      <c r="U28" s="609"/>
      <c r="V28" s="609"/>
      <c r="W28" s="609"/>
      <c r="X28" s="609"/>
      <c r="Y28" s="610"/>
      <c r="Z28" s="646">
        <v>0.5</v>
      </c>
      <c r="AA28" s="646"/>
      <c r="AB28" s="646"/>
      <c r="AC28" s="646"/>
      <c r="AD28" s="647">
        <v>21100</v>
      </c>
      <c r="AE28" s="647"/>
      <c r="AF28" s="647"/>
      <c r="AG28" s="647"/>
      <c r="AH28" s="647"/>
      <c r="AI28" s="647"/>
      <c r="AJ28" s="647"/>
      <c r="AK28" s="647"/>
      <c r="AL28" s="611">
        <v>0.4</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578092</v>
      </c>
      <c r="CS28" s="609"/>
      <c r="CT28" s="609"/>
      <c r="CU28" s="609"/>
      <c r="CV28" s="609"/>
      <c r="CW28" s="609"/>
      <c r="CX28" s="609"/>
      <c r="CY28" s="610"/>
      <c r="CZ28" s="611">
        <v>6.9</v>
      </c>
      <c r="DA28" s="623"/>
      <c r="DB28" s="623"/>
      <c r="DC28" s="624"/>
      <c r="DD28" s="614">
        <v>578092</v>
      </c>
      <c r="DE28" s="609"/>
      <c r="DF28" s="609"/>
      <c r="DG28" s="609"/>
      <c r="DH28" s="609"/>
      <c r="DI28" s="609"/>
      <c r="DJ28" s="609"/>
      <c r="DK28" s="610"/>
      <c r="DL28" s="614">
        <v>578092</v>
      </c>
      <c r="DM28" s="609"/>
      <c r="DN28" s="609"/>
      <c r="DO28" s="609"/>
      <c r="DP28" s="609"/>
      <c r="DQ28" s="609"/>
      <c r="DR28" s="609"/>
      <c r="DS28" s="609"/>
      <c r="DT28" s="609"/>
      <c r="DU28" s="609"/>
      <c r="DV28" s="610"/>
      <c r="DW28" s="611">
        <v>11.2</v>
      </c>
      <c r="DX28" s="623"/>
      <c r="DY28" s="623"/>
      <c r="DZ28" s="623"/>
      <c r="EA28" s="623"/>
      <c r="EB28" s="623"/>
      <c r="EC28" s="635"/>
    </row>
    <row r="29" spans="2:133" ht="11.25" customHeight="1" x14ac:dyDescent="0.2">
      <c r="B29" s="605" t="s">
        <v>290</v>
      </c>
      <c r="C29" s="606"/>
      <c r="D29" s="606"/>
      <c r="E29" s="606"/>
      <c r="F29" s="606"/>
      <c r="G29" s="606"/>
      <c r="H29" s="606"/>
      <c r="I29" s="606"/>
      <c r="J29" s="606"/>
      <c r="K29" s="606"/>
      <c r="L29" s="606"/>
      <c r="M29" s="606"/>
      <c r="N29" s="606"/>
      <c r="O29" s="606"/>
      <c r="P29" s="606"/>
      <c r="Q29" s="607"/>
      <c r="R29" s="608">
        <v>12309</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291</v>
      </c>
      <c r="CE29" s="628"/>
      <c r="CF29" s="605" t="s">
        <v>66</v>
      </c>
      <c r="CG29" s="606"/>
      <c r="CH29" s="606"/>
      <c r="CI29" s="606"/>
      <c r="CJ29" s="606"/>
      <c r="CK29" s="606"/>
      <c r="CL29" s="606"/>
      <c r="CM29" s="606"/>
      <c r="CN29" s="606"/>
      <c r="CO29" s="606"/>
      <c r="CP29" s="606"/>
      <c r="CQ29" s="607"/>
      <c r="CR29" s="608">
        <v>578092</v>
      </c>
      <c r="CS29" s="621"/>
      <c r="CT29" s="621"/>
      <c r="CU29" s="621"/>
      <c r="CV29" s="621"/>
      <c r="CW29" s="621"/>
      <c r="CX29" s="621"/>
      <c r="CY29" s="622"/>
      <c r="CZ29" s="611">
        <v>6.9</v>
      </c>
      <c r="DA29" s="623"/>
      <c r="DB29" s="623"/>
      <c r="DC29" s="624"/>
      <c r="DD29" s="614">
        <v>578092</v>
      </c>
      <c r="DE29" s="621"/>
      <c r="DF29" s="621"/>
      <c r="DG29" s="621"/>
      <c r="DH29" s="621"/>
      <c r="DI29" s="621"/>
      <c r="DJ29" s="621"/>
      <c r="DK29" s="622"/>
      <c r="DL29" s="614">
        <v>578092</v>
      </c>
      <c r="DM29" s="621"/>
      <c r="DN29" s="621"/>
      <c r="DO29" s="621"/>
      <c r="DP29" s="621"/>
      <c r="DQ29" s="621"/>
      <c r="DR29" s="621"/>
      <c r="DS29" s="621"/>
      <c r="DT29" s="621"/>
      <c r="DU29" s="621"/>
      <c r="DV29" s="622"/>
      <c r="DW29" s="611">
        <v>11.2</v>
      </c>
      <c r="DX29" s="623"/>
      <c r="DY29" s="623"/>
      <c r="DZ29" s="623"/>
      <c r="EA29" s="623"/>
      <c r="EB29" s="623"/>
      <c r="EC29" s="635"/>
    </row>
    <row r="30" spans="2:133" ht="11.25" customHeight="1" x14ac:dyDescent="0.2">
      <c r="B30" s="605" t="s">
        <v>292</v>
      </c>
      <c r="C30" s="606"/>
      <c r="D30" s="606"/>
      <c r="E30" s="606"/>
      <c r="F30" s="606"/>
      <c r="G30" s="606"/>
      <c r="H30" s="606"/>
      <c r="I30" s="606"/>
      <c r="J30" s="606"/>
      <c r="K30" s="606"/>
      <c r="L30" s="606"/>
      <c r="M30" s="606"/>
      <c r="N30" s="606"/>
      <c r="O30" s="606"/>
      <c r="P30" s="606"/>
      <c r="Q30" s="607"/>
      <c r="R30" s="608">
        <v>1122564</v>
      </c>
      <c r="S30" s="609"/>
      <c r="T30" s="609"/>
      <c r="U30" s="609"/>
      <c r="V30" s="609"/>
      <c r="W30" s="609"/>
      <c r="X30" s="609"/>
      <c r="Y30" s="610"/>
      <c r="Z30" s="646">
        <v>12.5</v>
      </c>
      <c r="AA30" s="646"/>
      <c r="AB30" s="646"/>
      <c r="AC30" s="646"/>
      <c r="AD30" s="647" t="s">
        <v>122</v>
      </c>
      <c r="AE30" s="647"/>
      <c r="AF30" s="647"/>
      <c r="AG30" s="647"/>
      <c r="AH30" s="647"/>
      <c r="AI30" s="647"/>
      <c r="AJ30" s="647"/>
      <c r="AK30" s="647"/>
      <c r="AL30" s="611" t="s">
        <v>122</v>
      </c>
      <c r="AM30" s="612"/>
      <c r="AN30" s="612"/>
      <c r="AO30" s="648"/>
      <c r="AP30" s="660" t="s">
        <v>210</v>
      </c>
      <c r="AQ30" s="661"/>
      <c r="AR30" s="661"/>
      <c r="AS30" s="661"/>
      <c r="AT30" s="661"/>
      <c r="AU30" s="661"/>
      <c r="AV30" s="661"/>
      <c r="AW30" s="661"/>
      <c r="AX30" s="661"/>
      <c r="AY30" s="661"/>
      <c r="AZ30" s="661"/>
      <c r="BA30" s="661"/>
      <c r="BB30" s="661"/>
      <c r="BC30" s="661"/>
      <c r="BD30" s="661"/>
      <c r="BE30" s="661"/>
      <c r="BF30" s="662"/>
      <c r="BG30" s="660" t="s">
        <v>293</v>
      </c>
      <c r="BH30" s="683"/>
      <c r="BI30" s="683"/>
      <c r="BJ30" s="683"/>
      <c r="BK30" s="683"/>
      <c r="BL30" s="683"/>
      <c r="BM30" s="683"/>
      <c r="BN30" s="683"/>
      <c r="BO30" s="683"/>
      <c r="BP30" s="683"/>
      <c r="BQ30" s="684"/>
      <c r="BR30" s="660" t="s">
        <v>294</v>
      </c>
      <c r="BS30" s="683"/>
      <c r="BT30" s="683"/>
      <c r="BU30" s="683"/>
      <c r="BV30" s="683"/>
      <c r="BW30" s="683"/>
      <c r="BX30" s="683"/>
      <c r="BY30" s="683"/>
      <c r="BZ30" s="683"/>
      <c r="CA30" s="683"/>
      <c r="CB30" s="684"/>
      <c r="CD30" s="629"/>
      <c r="CE30" s="630"/>
      <c r="CF30" s="605" t="s">
        <v>295</v>
      </c>
      <c r="CG30" s="606"/>
      <c r="CH30" s="606"/>
      <c r="CI30" s="606"/>
      <c r="CJ30" s="606"/>
      <c r="CK30" s="606"/>
      <c r="CL30" s="606"/>
      <c r="CM30" s="606"/>
      <c r="CN30" s="606"/>
      <c r="CO30" s="606"/>
      <c r="CP30" s="606"/>
      <c r="CQ30" s="607"/>
      <c r="CR30" s="608">
        <v>559606</v>
      </c>
      <c r="CS30" s="609"/>
      <c r="CT30" s="609"/>
      <c r="CU30" s="609"/>
      <c r="CV30" s="609"/>
      <c r="CW30" s="609"/>
      <c r="CX30" s="609"/>
      <c r="CY30" s="610"/>
      <c r="CZ30" s="611">
        <v>6.7</v>
      </c>
      <c r="DA30" s="623"/>
      <c r="DB30" s="623"/>
      <c r="DC30" s="624"/>
      <c r="DD30" s="614">
        <v>559606</v>
      </c>
      <c r="DE30" s="609"/>
      <c r="DF30" s="609"/>
      <c r="DG30" s="609"/>
      <c r="DH30" s="609"/>
      <c r="DI30" s="609"/>
      <c r="DJ30" s="609"/>
      <c r="DK30" s="610"/>
      <c r="DL30" s="614">
        <v>559606</v>
      </c>
      <c r="DM30" s="609"/>
      <c r="DN30" s="609"/>
      <c r="DO30" s="609"/>
      <c r="DP30" s="609"/>
      <c r="DQ30" s="609"/>
      <c r="DR30" s="609"/>
      <c r="DS30" s="609"/>
      <c r="DT30" s="609"/>
      <c r="DU30" s="609"/>
      <c r="DV30" s="610"/>
      <c r="DW30" s="611">
        <v>10.8</v>
      </c>
      <c r="DX30" s="623"/>
      <c r="DY30" s="623"/>
      <c r="DZ30" s="623"/>
      <c r="EA30" s="623"/>
      <c r="EB30" s="623"/>
      <c r="EC30" s="635"/>
    </row>
    <row r="31" spans="2:133" ht="11.25" customHeight="1" x14ac:dyDescent="0.2">
      <c r="B31" s="675" t="s">
        <v>296</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297</v>
      </c>
      <c r="AQ31" s="679"/>
      <c r="AR31" s="679"/>
      <c r="AS31" s="679"/>
      <c r="AT31" s="680" t="s">
        <v>298</v>
      </c>
      <c r="AU31" s="200"/>
      <c r="AV31" s="200"/>
      <c r="AW31" s="200"/>
      <c r="AX31" s="666" t="s">
        <v>176</v>
      </c>
      <c r="AY31" s="667"/>
      <c r="AZ31" s="667"/>
      <c r="BA31" s="667"/>
      <c r="BB31" s="667"/>
      <c r="BC31" s="667"/>
      <c r="BD31" s="667"/>
      <c r="BE31" s="667"/>
      <c r="BF31" s="668"/>
      <c r="BG31" s="670">
        <v>99.3</v>
      </c>
      <c r="BH31" s="671"/>
      <c r="BI31" s="671"/>
      <c r="BJ31" s="671"/>
      <c r="BK31" s="671"/>
      <c r="BL31" s="671"/>
      <c r="BM31" s="672">
        <v>97.4</v>
      </c>
      <c r="BN31" s="671"/>
      <c r="BO31" s="671"/>
      <c r="BP31" s="671"/>
      <c r="BQ31" s="673"/>
      <c r="BR31" s="670">
        <v>99.2</v>
      </c>
      <c r="BS31" s="671"/>
      <c r="BT31" s="671"/>
      <c r="BU31" s="671"/>
      <c r="BV31" s="671"/>
      <c r="BW31" s="671"/>
      <c r="BX31" s="672">
        <v>97.4</v>
      </c>
      <c r="BY31" s="671"/>
      <c r="BZ31" s="671"/>
      <c r="CA31" s="671"/>
      <c r="CB31" s="673"/>
      <c r="CD31" s="629"/>
      <c r="CE31" s="630"/>
      <c r="CF31" s="605" t="s">
        <v>299</v>
      </c>
      <c r="CG31" s="606"/>
      <c r="CH31" s="606"/>
      <c r="CI31" s="606"/>
      <c r="CJ31" s="606"/>
      <c r="CK31" s="606"/>
      <c r="CL31" s="606"/>
      <c r="CM31" s="606"/>
      <c r="CN31" s="606"/>
      <c r="CO31" s="606"/>
      <c r="CP31" s="606"/>
      <c r="CQ31" s="607"/>
      <c r="CR31" s="608">
        <v>18486</v>
      </c>
      <c r="CS31" s="621"/>
      <c r="CT31" s="621"/>
      <c r="CU31" s="621"/>
      <c r="CV31" s="621"/>
      <c r="CW31" s="621"/>
      <c r="CX31" s="621"/>
      <c r="CY31" s="622"/>
      <c r="CZ31" s="611">
        <v>0.2</v>
      </c>
      <c r="DA31" s="623"/>
      <c r="DB31" s="623"/>
      <c r="DC31" s="624"/>
      <c r="DD31" s="614">
        <v>18486</v>
      </c>
      <c r="DE31" s="621"/>
      <c r="DF31" s="621"/>
      <c r="DG31" s="621"/>
      <c r="DH31" s="621"/>
      <c r="DI31" s="621"/>
      <c r="DJ31" s="621"/>
      <c r="DK31" s="622"/>
      <c r="DL31" s="614">
        <v>18486</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300</v>
      </c>
      <c r="C32" s="606"/>
      <c r="D32" s="606"/>
      <c r="E32" s="606"/>
      <c r="F32" s="606"/>
      <c r="G32" s="606"/>
      <c r="H32" s="606"/>
      <c r="I32" s="606"/>
      <c r="J32" s="606"/>
      <c r="K32" s="606"/>
      <c r="L32" s="606"/>
      <c r="M32" s="606"/>
      <c r="N32" s="606"/>
      <c r="O32" s="606"/>
      <c r="P32" s="606"/>
      <c r="Q32" s="607"/>
      <c r="R32" s="608">
        <v>509981</v>
      </c>
      <c r="S32" s="609"/>
      <c r="T32" s="609"/>
      <c r="U32" s="609"/>
      <c r="V32" s="609"/>
      <c r="W32" s="609"/>
      <c r="X32" s="609"/>
      <c r="Y32" s="610"/>
      <c r="Z32" s="646">
        <v>5.7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301</v>
      </c>
      <c r="AX32" s="605" t="s">
        <v>302</v>
      </c>
      <c r="AY32" s="606"/>
      <c r="AZ32" s="606"/>
      <c r="BA32" s="606"/>
      <c r="BB32" s="606"/>
      <c r="BC32" s="606"/>
      <c r="BD32" s="606"/>
      <c r="BE32" s="606"/>
      <c r="BF32" s="607"/>
      <c r="BG32" s="674">
        <v>99.3</v>
      </c>
      <c r="BH32" s="621"/>
      <c r="BI32" s="621"/>
      <c r="BJ32" s="621"/>
      <c r="BK32" s="621"/>
      <c r="BL32" s="621"/>
      <c r="BM32" s="612">
        <v>97.6</v>
      </c>
      <c r="BN32" s="621"/>
      <c r="BO32" s="621"/>
      <c r="BP32" s="621"/>
      <c r="BQ32" s="644"/>
      <c r="BR32" s="674">
        <v>99.3</v>
      </c>
      <c r="BS32" s="621"/>
      <c r="BT32" s="621"/>
      <c r="BU32" s="621"/>
      <c r="BV32" s="621"/>
      <c r="BW32" s="621"/>
      <c r="BX32" s="612">
        <v>97.8</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304</v>
      </c>
      <c r="C33" s="606"/>
      <c r="D33" s="606"/>
      <c r="E33" s="606"/>
      <c r="F33" s="606"/>
      <c r="G33" s="606"/>
      <c r="H33" s="606"/>
      <c r="I33" s="606"/>
      <c r="J33" s="606"/>
      <c r="K33" s="606"/>
      <c r="L33" s="606"/>
      <c r="M33" s="606"/>
      <c r="N33" s="606"/>
      <c r="O33" s="606"/>
      <c r="P33" s="606"/>
      <c r="Q33" s="607"/>
      <c r="R33" s="608">
        <v>16439</v>
      </c>
      <c r="S33" s="609"/>
      <c r="T33" s="609"/>
      <c r="U33" s="609"/>
      <c r="V33" s="609"/>
      <c r="W33" s="609"/>
      <c r="X33" s="609"/>
      <c r="Y33" s="610"/>
      <c r="Z33" s="646">
        <v>0.2</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305</v>
      </c>
      <c r="AY33" s="590"/>
      <c r="AZ33" s="590"/>
      <c r="BA33" s="590"/>
      <c r="BB33" s="590"/>
      <c r="BC33" s="590"/>
      <c r="BD33" s="590"/>
      <c r="BE33" s="590"/>
      <c r="BF33" s="591"/>
      <c r="BG33" s="669">
        <v>99.2</v>
      </c>
      <c r="BH33" s="593"/>
      <c r="BI33" s="593"/>
      <c r="BJ33" s="593"/>
      <c r="BK33" s="593"/>
      <c r="BL33" s="593"/>
      <c r="BM33" s="639">
        <v>97</v>
      </c>
      <c r="BN33" s="593"/>
      <c r="BO33" s="593"/>
      <c r="BP33" s="593"/>
      <c r="BQ33" s="656"/>
      <c r="BR33" s="669">
        <v>98.9</v>
      </c>
      <c r="BS33" s="593"/>
      <c r="BT33" s="593"/>
      <c r="BU33" s="593"/>
      <c r="BV33" s="593"/>
      <c r="BW33" s="593"/>
      <c r="BX33" s="639">
        <v>96.8</v>
      </c>
      <c r="BY33" s="593"/>
      <c r="BZ33" s="593"/>
      <c r="CA33" s="593"/>
      <c r="CB33" s="656"/>
      <c r="CD33" s="605" t="s">
        <v>306</v>
      </c>
      <c r="CE33" s="606"/>
      <c r="CF33" s="606"/>
      <c r="CG33" s="606"/>
      <c r="CH33" s="606"/>
      <c r="CI33" s="606"/>
      <c r="CJ33" s="606"/>
      <c r="CK33" s="606"/>
      <c r="CL33" s="606"/>
      <c r="CM33" s="606"/>
      <c r="CN33" s="606"/>
      <c r="CO33" s="606"/>
      <c r="CP33" s="606"/>
      <c r="CQ33" s="607"/>
      <c r="CR33" s="608">
        <v>4167181</v>
      </c>
      <c r="CS33" s="621"/>
      <c r="CT33" s="621"/>
      <c r="CU33" s="621"/>
      <c r="CV33" s="621"/>
      <c r="CW33" s="621"/>
      <c r="CX33" s="621"/>
      <c r="CY33" s="622"/>
      <c r="CZ33" s="611">
        <v>49.7</v>
      </c>
      <c r="DA33" s="623"/>
      <c r="DB33" s="623"/>
      <c r="DC33" s="624"/>
      <c r="DD33" s="614">
        <v>3479126</v>
      </c>
      <c r="DE33" s="621"/>
      <c r="DF33" s="621"/>
      <c r="DG33" s="621"/>
      <c r="DH33" s="621"/>
      <c r="DI33" s="621"/>
      <c r="DJ33" s="621"/>
      <c r="DK33" s="622"/>
      <c r="DL33" s="614">
        <v>2483410</v>
      </c>
      <c r="DM33" s="621"/>
      <c r="DN33" s="621"/>
      <c r="DO33" s="621"/>
      <c r="DP33" s="621"/>
      <c r="DQ33" s="621"/>
      <c r="DR33" s="621"/>
      <c r="DS33" s="621"/>
      <c r="DT33" s="621"/>
      <c r="DU33" s="621"/>
      <c r="DV33" s="622"/>
      <c r="DW33" s="611">
        <v>48.1</v>
      </c>
      <c r="DX33" s="623"/>
      <c r="DY33" s="623"/>
      <c r="DZ33" s="623"/>
      <c r="EA33" s="623"/>
      <c r="EB33" s="623"/>
      <c r="EC33" s="635"/>
    </row>
    <row r="34" spans="2:133" ht="11.25" customHeight="1" x14ac:dyDescent="0.2">
      <c r="B34" s="605" t="s">
        <v>307</v>
      </c>
      <c r="C34" s="606"/>
      <c r="D34" s="606"/>
      <c r="E34" s="606"/>
      <c r="F34" s="606"/>
      <c r="G34" s="606"/>
      <c r="H34" s="606"/>
      <c r="I34" s="606"/>
      <c r="J34" s="606"/>
      <c r="K34" s="606"/>
      <c r="L34" s="606"/>
      <c r="M34" s="606"/>
      <c r="N34" s="606"/>
      <c r="O34" s="606"/>
      <c r="P34" s="606"/>
      <c r="Q34" s="607"/>
      <c r="R34" s="608">
        <v>11881</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308</v>
      </c>
      <c r="CE34" s="606"/>
      <c r="CF34" s="606"/>
      <c r="CG34" s="606"/>
      <c r="CH34" s="606"/>
      <c r="CI34" s="606"/>
      <c r="CJ34" s="606"/>
      <c r="CK34" s="606"/>
      <c r="CL34" s="606"/>
      <c r="CM34" s="606"/>
      <c r="CN34" s="606"/>
      <c r="CO34" s="606"/>
      <c r="CP34" s="606"/>
      <c r="CQ34" s="607"/>
      <c r="CR34" s="608">
        <v>1194306</v>
      </c>
      <c r="CS34" s="609"/>
      <c r="CT34" s="609"/>
      <c r="CU34" s="609"/>
      <c r="CV34" s="609"/>
      <c r="CW34" s="609"/>
      <c r="CX34" s="609"/>
      <c r="CY34" s="610"/>
      <c r="CZ34" s="611">
        <v>14.3</v>
      </c>
      <c r="DA34" s="623"/>
      <c r="DB34" s="623"/>
      <c r="DC34" s="624"/>
      <c r="DD34" s="614">
        <v>942849</v>
      </c>
      <c r="DE34" s="609"/>
      <c r="DF34" s="609"/>
      <c r="DG34" s="609"/>
      <c r="DH34" s="609"/>
      <c r="DI34" s="609"/>
      <c r="DJ34" s="609"/>
      <c r="DK34" s="610"/>
      <c r="DL34" s="614">
        <v>775873</v>
      </c>
      <c r="DM34" s="609"/>
      <c r="DN34" s="609"/>
      <c r="DO34" s="609"/>
      <c r="DP34" s="609"/>
      <c r="DQ34" s="609"/>
      <c r="DR34" s="609"/>
      <c r="DS34" s="609"/>
      <c r="DT34" s="609"/>
      <c r="DU34" s="609"/>
      <c r="DV34" s="610"/>
      <c r="DW34" s="611">
        <v>15</v>
      </c>
      <c r="DX34" s="623"/>
      <c r="DY34" s="623"/>
      <c r="DZ34" s="623"/>
      <c r="EA34" s="623"/>
      <c r="EB34" s="623"/>
      <c r="EC34" s="635"/>
    </row>
    <row r="35" spans="2:133" ht="11.25" customHeight="1" x14ac:dyDescent="0.2">
      <c r="B35" s="605" t="s">
        <v>309</v>
      </c>
      <c r="C35" s="606"/>
      <c r="D35" s="606"/>
      <c r="E35" s="606"/>
      <c r="F35" s="606"/>
      <c r="G35" s="606"/>
      <c r="H35" s="606"/>
      <c r="I35" s="606"/>
      <c r="J35" s="606"/>
      <c r="K35" s="606"/>
      <c r="L35" s="606"/>
      <c r="M35" s="606"/>
      <c r="N35" s="606"/>
      <c r="O35" s="606"/>
      <c r="P35" s="606"/>
      <c r="Q35" s="607"/>
      <c r="R35" s="608">
        <v>501430</v>
      </c>
      <c r="S35" s="609"/>
      <c r="T35" s="609"/>
      <c r="U35" s="609"/>
      <c r="V35" s="609"/>
      <c r="W35" s="609"/>
      <c r="X35" s="609"/>
      <c r="Y35" s="610"/>
      <c r="Z35" s="646">
        <v>5.6</v>
      </c>
      <c r="AA35" s="646"/>
      <c r="AB35" s="646"/>
      <c r="AC35" s="646"/>
      <c r="AD35" s="647" t="s">
        <v>122</v>
      </c>
      <c r="AE35" s="647"/>
      <c r="AF35" s="647"/>
      <c r="AG35" s="647"/>
      <c r="AH35" s="647"/>
      <c r="AI35" s="647"/>
      <c r="AJ35" s="647"/>
      <c r="AK35" s="647"/>
      <c r="AL35" s="611" t="s">
        <v>122</v>
      </c>
      <c r="AM35" s="612"/>
      <c r="AN35" s="612"/>
      <c r="AO35" s="648"/>
      <c r="AP35" s="204"/>
      <c r="AQ35" s="660" t="s">
        <v>310</v>
      </c>
      <c r="AR35" s="661"/>
      <c r="AS35" s="661"/>
      <c r="AT35" s="661"/>
      <c r="AU35" s="661"/>
      <c r="AV35" s="661"/>
      <c r="AW35" s="661"/>
      <c r="AX35" s="661"/>
      <c r="AY35" s="661"/>
      <c r="AZ35" s="661"/>
      <c r="BA35" s="661"/>
      <c r="BB35" s="661"/>
      <c r="BC35" s="661"/>
      <c r="BD35" s="661"/>
      <c r="BE35" s="661"/>
      <c r="BF35" s="662"/>
      <c r="BG35" s="660" t="s">
        <v>311</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312</v>
      </c>
      <c r="CE35" s="606"/>
      <c r="CF35" s="606"/>
      <c r="CG35" s="606"/>
      <c r="CH35" s="606"/>
      <c r="CI35" s="606"/>
      <c r="CJ35" s="606"/>
      <c r="CK35" s="606"/>
      <c r="CL35" s="606"/>
      <c r="CM35" s="606"/>
      <c r="CN35" s="606"/>
      <c r="CO35" s="606"/>
      <c r="CP35" s="606"/>
      <c r="CQ35" s="607"/>
      <c r="CR35" s="608">
        <v>165380</v>
      </c>
      <c r="CS35" s="621"/>
      <c r="CT35" s="621"/>
      <c r="CU35" s="621"/>
      <c r="CV35" s="621"/>
      <c r="CW35" s="621"/>
      <c r="CX35" s="621"/>
      <c r="CY35" s="622"/>
      <c r="CZ35" s="611">
        <v>2</v>
      </c>
      <c r="DA35" s="623"/>
      <c r="DB35" s="623"/>
      <c r="DC35" s="624"/>
      <c r="DD35" s="614">
        <v>137418</v>
      </c>
      <c r="DE35" s="621"/>
      <c r="DF35" s="621"/>
      <c r="DG35" s="621"/>
      <c r="DH35" s="621"/>
      <c r="DI35" s="621"/>
      <c r="DJ35" s="621"/>
      <c r="DK35" s="622"/>
      <c r="DL35" s="614">
        <v>137418</v>
      </c>
      <c r="DM35" s="621"/>
      <c r="DN35" s="621"/>
      <c r="DO35" s="621"/>
      <c r="DP35" s="621"/>
      <c r="DQ35" s="621"/>
      <c r="DR35" s="621"/>
      <c r="DS35" s="621"/>
      <c r="DT35" s="621"/>
      <c r="DU35" s="621"/>
      <c r="DV35" s="622"/>
      <c r="DW35" s="611">
        <v>2.7</v>
      </c>
      <c r="DX35" s="623"/>
      <c r="DY35" s="623"/>
      <c r="DZ35" s="623"/>
      <c r="EA35" s="623"/>
      <c r="EB35" s="623"/>
      <c r="EC35" s="635"/>
    </row>
    <row r="36" spans="2:133" ht="11.25" customHeight="1" x14ac:dyDescent="0.2">
      <c r="B36" s="605" t="s">
        <v>313</v>
      </c>
      <c r="C36" s="606"/>
      <c r="D36" s="606"/>
      <c r="E36" s="606"/>
      <c r="F36" s="606"/>
      <c r="G36" s="606"/>
      <c r="H36" s="606"/>
      <c r="I36" s="606"/>
      <c r="J36" s="606"/>
      <c r="K36" s="606"/>
      <c r="L36" s="606"/>
      <c r="M36" s="606"/>
      <c r="N36" s="606"/>
      <c r="O36" s="606"/>
      <c r="P36" s="606"/>
      <c r="Q36" s="607"/>
      <c r="R36" s="608">
        <v>576299</v>
      </c>
      <c r="S36" s="609"/>
      <c r="T36" s="609"/>
      <c r="U36" s="609"/>
      <c r="V36" s="609"/>
      <c r="W36" s="609"/>
      <c r="X36" s="609"/>
      <c r="Y36" s="610"/>
      <c r="Z36" s="646">
        <v>6.4</v>
      </c>
      <c r="AA36" s="646"/>
      <c r="AB36" s="646"/>
      <c r="AC36" s="646"/>
      <c r="AD36" s="647" t="s">
        <v>122</v>
      </c>
      <c r="AE36" s="647"/>
      <c r="AF36" s="647"/>
      <c r="AG36" s="647"/>
      <c r="AH36" s="647"/>
      <c r="AI36" s="647"/>
      <c r="AJ36" s="647"/>
      <c r="AK36" s="647"/>
      <c r="AL36" s="611" t="s">
        <v>122</v>
      </c>
      <c r="AM36" s="612"/>
      <c r="AN36" s="612"/>
      <c r="AO36" s="648"/>
      <c r="AP36" s="204"/>
      <c r="AQ36" s="657" t="s">
        <v>314</v>
      </c>
      <c r="AR36" s="658"/>
      <c r="AS36" s="658"/>
      <c r="AT36" s="658"/>
      <c r="AU36" s="658"/>
      <c r="AV36" s="658"/>
      <c r="AW36" s="658"/>
      <c r="AX36" s="658"/>
      <c r="AY36" s="659"/>
      <c r="AZ36" s="663">
        <v>1182455</v>
      </c>
      <c r="BA36" s="664"/>
      <c r="BB36" s="664"/>
      <c r="BC36" s="664"/>
      <c r="BD36" s="664"/>
      <c r="BE36" s="664"/>
      <c r="BF36" s="665"/>
      <c r="BG36" s="666" t="s">
        <v>315</v>
      </c>
      <c r="BH36" s="667"/>
      <c r="BI36" s="667"/>
      <c r="BJ36" s="667"/>
      <c r="BK36" s="667"/>
      <c r="BL36" s="667"/>
      <c r="BM36" s="667"/>
      <c r="BN36" s="667"/>
      <c r="BO36" s="667"/>
      <c r="BP36" s="667"/>
      <c r="BQ36" s="667"/>
      <c r="BR36" s="667"/>
      <c r="BS36" s="667"/>
      <c r="BT36" s="667"/>
      <c r="BU36" s="668"/>
      <c r="BV36" s="663">
        <v>16752</v>
      </c>
      <c r="BW36" s="664"/>
      <c r="BX36" s="664"/>
      <c r="BY36" s="664"/>
      <c r="BZ36" s="664"/>
      <c r="CA36" s="664"/>
      <c r="CB36" s="665"/>
      <c r="CD36" s="605" t="s">
        <v>316</v>
      </c>
      <c r="CE36" s="606"/>
      <c r="CF36" s="606"/>
      <c r="CG36" s="606"/>
      <c r="CH36" s="606"/>
      <c r="CI36" s="606"/>
      <c r="CJ36" s="606"/>
      <c r="CK36" s="606"/>
      <c r="CL36" s="606"/>
      <c r="CM36" s="606"/>
      <c r="CN36" s="606"/>
      <c r="CO36" s="606"/>
      <c r="CP36" s="606"/>
      <c r="CQ36" s="607"/>
      <c r="CR36" s="608">
        <v>1274070</v>
      </c>
      <c r="CS36" s="609"/>
      <c r="CT36" s="609"/>
      <c r="CU36" s="609"/>
      <c r="CV36" s="609"/>
      <c r="CW36" s="609"/>
      <c r="CX36" s="609"/>
      <c r="CY36" s="610"/>
      <c r="CZ36" s="611">
        <v>15.2</v>
      </c>
      <c r="DA36" s="623"/>
      <c r="DB36" s="623"/>
      <c r="DC36" s="624"/>
      <c r="DD36" s="614">
        <v>1052279</v>
      </c>
      <c r="DE36" s="609"/>
      <c r="DF36" s="609"/>
      <c r="DG36" s="609"/>
      <c r="DH36" s="609"/>
      <c r="DI36" s="609"/>
      <c r="DJ36" s="609"/>
      <c r="DK36" s="610"/>
      <c r="DL36" s="614">
        <v>768617</v>
      </c>
      <c r="DM36" s="609"/>
      <c r="DN36" s="609"/>
      <c r="DO36" s="609"/>
      <c r="DP36" s="609"/>
      <c r="DQ36" s="609"/>
      <c r="DR36" s="609"/>
      <c r="DS36" s="609"/>
      <c r="DT36" s="609"/>
      <c r="DU36" s="609"/>
      <c r="DV36" s="610"/>
      <c r="DW36" s="611">
        <v>14.9</v>
      </c>
      <c r="DX36" s="623"/>
      <c r="DY36" s="623"/>
      <c r="DZ36" s="623"/>
      <c r="EA36" s="623"/>
      <c r="EB36" s="623"/>
      <c r="EC36" s="635"/>
    </row>
    <row r="37" spans="2:133" ht="11.25" customHeight="1" x14ac:dyDescent="0.2">
      <c r="B37" s="605" t="s">
        <v>317</v>
      </c>
      <c r="C37" s="606"/>
      <c r="D37" s="606"/>
      <c r="E37" s="606"/>
      <c r="F37" s="606"/>
      <c r="G37" s="606"/>
      <c r="H37" s="606"/>
      <c r="I37" s="606"/>
      <c r="J37" s="606"/>
      <c r="K37" s="606"/>
      <c r="L37" s="606"/>
      <c r="M37" s="606"/>
      <c r="N37" s="606"/>
      <c r="O37" s="606"/>
      <c r="P37" s="606"/>
      <c r="Q37" s="607"/>
      <c r="R37" s="608">
        <v>145586</v>
      </c>
      <c r="S37" s="609"/>
      <c r="T37" s="609"/>
      <c r="U37" s="609"/>
      <c r="V37" s="609"/>
      <c r="W37" s="609"/>
      <c r="X37" s="609"/>
      <c r="Y37" s="610"/>
      <c r="Z37" s="646">
        <v>1.6</v>
      </c>
      <c r="AA37" s="646"/>
      <c r="AB37" s="646"/>
      <c r="AC37" s="646"/>
      <c r="AD37" s="647">
        <v>9069</v>
      </c>
      <c r="AE37" s="647"/>
      <c r="AF37" s="647"/>
      <c r="AG37" s="647"/>
      <c r="AH37" s="647"/>
      <c r="AI37" s="647"/>
      <c r="AJ37" s="647"/>
      <c r="AK37" s="647"/>
      <c r="AL37" s="611">
        <v>0.2</v>
      </c>
      <c r="AM37" s="612"/>
      <c r="AN37" s="612"/>
      <c r="AO37" s="648"/>
      <c r="AQ37" s="641" t="s">
        <v>318</v>
      </c>
      <c r="AR37" s="642"/>
      <c r="AS37" s="642"/>
      <c r="AT37" s="642"/>
      <c r="AU37" s="642"/>
      <c r="AV37" s="642"/>
      <c r="AW37" s="642"/>
      <c r="AX37" s="642"/>
      <c r="AY37" s="643"/>
      <c r="AZ37" s="608">
        <v>137760</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5885</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330622</v>
      </c>
      <c r="CS37" s="621"/>
      <c r="CT37" s="621"/>
      <c r="CU37" s="621"/>
      <c r="CV37" s="621"/>
      <c r="CW37" s="621"/>
      <c r="CX37" s="621"/>
      <c r="CY37" s="622"/>
      <c r="CZ37" s="611">
        <v>3.9</v>
      </c>
      <c r="DA37" s="623"/>
      <c r="DB37" s="623"/>
      <c r="DC37" s="624"/>
      <c r="DD37" s="614">
        <v>207322</v>
      </c>
      <c r="DE37" s="621"/>
      <c r="DF37" s="621"/>
      <c r="DG37" s="621"/>
      <c r="DH37" s="621"/>
      <c r="DI37" s="621"/>
      <c r="DJ37" s="621"/>
      <c r="DK37" s="622"/>
      <c r="DL37" s="614">
        <v>186440</v>
      </c>
      <c r="DM37" s="621"/>
      <c r="DN37" s="621"/>
      <c r="DO37" s="621"/>
      <c r="DP37" s="621"/>
      <c r="DQ37" s="621"/>
      <c r="DR37" s="621"/>
      <c r="DS37" s="621"/>
      <c r="DT37" s="621"/>
      <c r="DU37" s="621"/>
      <c r="DV37" s="622"/>
      <c r="DW37" s="611">
        <v>3.6</v>
      </c>
      <c r="DX37" s="623"/>
      <c r="DY37" s="623"/>
      <c r="DZ37" s="623"/>
      <c r="EA37" s="623"/>
      <c r="EB37" s="623"/>
      <c r="EC37" s="635"/>
    </row>
    <row r="38" spans="2:133" ht="11.25" customHeight="1" x14ac:dyDescent="0.2">
      <c r="B38" s="605" t="s">
        <v>321</v>
      </c>
      <c r="C38" s="606"/>
      <c r="D38" s="606"/>
      <c r="E38" s="606"/>
      <c r="F38" s="606"/>
      <c r="G38" s="606"/>
      <c r="H38" s="606"/>
      <c r="I38" s="606"/>
      <c r="J38" s="606"/>
      <c r="K38" s="606"/>
      <c r="L38" s="606"/>
      <c r="M38" s="606"/>
      <c r="N38" s="606"/>
      <c r="O38" s="606"/>
      <c r="P38" s="606"/>
      <c r="Q38" s="607"/>
      <c r="R38" s="608">
        <v>615978</v>
      </c>
      <c r="S38" s="609"/>
      <c r="T38" s="609"/>
      <c r="U38" s="609"/>
      <c r="V38" s="609"/>
      <c r="W38" s="609"/>
      <c r="X38" s="609"/>
      <c r="Y38" s="610"/>
      <c r="Z38" s="646">
        <v>6.9</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t="s">
        <v>122</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2637</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1044695</v>
      </c>
      <c r="CS38" s="609"/>
      <c r="CT38" s="609"/>
      <c r="CU38" s="609"/>
      <c r="CV38" s="609"/>
      <c r="CW38" s="609"/>
      <c r="CX38" s="609"/>
      <c r="CY38" s="610"/>
      <c r="CZ38" s="611">
        <v>12.5</v>
      </c>
      <c r="DA38" s="623"/>
      <c r="DB38" s="623"/>
      <c r="DC38" s="624"/>
      <c r="DD38" s="614">
        <v>865795</v>
      </c>
      <c r="DE38" s="609"/>
      <c r="DF38" s="609"/>
      <c r="DG38" s="609"/>
      <c r="DH38" s="609"/>
      <c r="DI38" s="609"/>
      <c r="DJ38" s="609"/>
      <c r="DK38" s="610"/>
      <c r="DL38" s="614">
        <v>801502</v>
      </c>
      <c r="DM38" s="609"/>
      <c r="DN38" s="609"/>
      <c r="DO38" s="609"/>
      <c r="DP38" s="609"/>
      <c r="DQ38" s="609"/>
      <c r="DR38" s="609"/>
      <c r="DS38" s="609"/>
      <c r="DT38" s="609"/>
      <c r="DU38" s="609"/>
      <c r="DV38" s="610"/>
      <c r="DW38" s="611">
        <v>15.5</v>
      </c>
      <c r="DX38" s="623"/>
      <c r="DY38" s="623"/>
      <c r="DZ38" s="623"/>
      <c r="EA38" s="623"/>
      <c r="EB38" s="623"/>
      <c r="EC38" s="635"/>
    </row>
    <row r="39" spans="2:133" ht="11.25" customHeight="1" x14ac:dyDescent="0.2">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t="s">
        <v>122</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3840</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488130</v>
      </c>
      <c r="CS39" s="621"/>
      <c r="CT39" s="621"/>
      <c r="CU39" s="621"/>
      <c r="CV39" s="621"/>
      <c r="CW39" s="621"/>
      <c r="CX39" s="621"/>
      <c r="CY39" s="622"/>
      <c r="CZ39" s="611">
        <v>5.8</v>
      </c>
      <c r="DA39" s="623"/>
      <c r="DB39" s="623"/>
      <c r="DC39" s="624"/>
      <c r="DD39" s="614">
        <v>480785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329</v>
      </c>
      <c r="C40" s="606"/>
      <c r="D40" s="606"/>
      <c r="E40" s="606"/>
      <c r="F40" s="606"/>
      <c r="G40" s="606"/>
      <c r="H40" s="606"/>
      <c r="I40" s="606"/>
      <c r="J40" s="606"/>
      <c r="K40" s="606"/>
      <c r="L40" s="606"/>
      <c r="M40" s="606"/>
      <c r="N40" s="606"/>
      <c r="O40" s="606"/>
      <c r="P40" s="606"/>
      <c r="Q40" s="607"/>
      <c r="R40" s="608">
        <v>14778</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t="s">
        <v>122</v>
      </c>
      <c r="BA40" s="609"/>
      <c r="BB40" s="609"/>
      <c r="BC40" s="609"/>
      <c r="BD40" s="621"/>
      <c r="BE40" s="621"/>
      <c r="BF40" s="644"/>
      <c r="BG40" s="649" t="s">
        <v>331</v>
      </c>
      <c r="BH40" s="650"/>
      <c r="BI40" s="650"/>
      <c r="BJ40" s="650"/>
      <c r="BK40" s="650"/>
      <c r="BL40" s="205"/>
      <c r="BM40" s="606" t="s">
        <v>332</v>
      </c>
      <c r="BN40" s="606"/>
      <c r="BO40" s="606"/>
      <c r="BP40" s="606"/>
      <c r="BQ40" s="606"/>
      <c r="BR40" s="606"/>
      <c r="BS40" s="606"/>
      <c r="BT40" s="606"/>
      <c r="BU40" s="607"/>
      <c r="BV40" s="608">
        <v>134</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600</v>
      </c>
      <c r="CS40" s="609"/>
      <c r="CT40" s="609"/>
      <c r="CU40" s="609"/>
      <c r="CV40" s="609"/>
      <c r="CW40" s="609"/>
      <c r="CX40" s="609"/>
      <c r="CY40" s="610"/>
      <c r="CZ40" s="611">
        <v>0</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334</v>
      </c>
      <c r="C41" s="590"/>
      <c r="D41" s="590"/>
      <c r="E41" s="590"/>
      <c r="F41" s="590"/>
      <c r="G41" s="590"/>
      <c r="H41" s="590"/>
      <c r="I41" s="590"/>
      <c r="J41" s="590"/>
      <c r="K41" s="590"/>
      <c r="L41" s="590"/>
      <c r="M41" s="590"/>
      <c r="N41" s="590"/>
      <c r="O41" s="590"/>
      <c r="P41" s="590"/>
      <c r="Q41" s="591"/>
      <c r="R41" s="592">
        <v>8948274</v>
      </c>
      <c r="S41" s="633"/>
      <c r="T41" s="633"/>
      <c r="U41" s="633"/>
      <c r="V41" s="633"/>
      <c r="W41" s="633"/>
      <c r="X41" s="633"/>
      <c r="Y41" s="636"/>
      <c r="Z41" s="637">
        <v>100</v>
      </c>
      <c r="AA41" s="637"/>
      <c r="AB41" s="637"/>
      <c r="AC41" s="637"/>
      <c r="AD41" s="638">
        <v>5143889</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221372</v>
      </c>
      <c r="BA41" s="609"/>
      <c r="BB41" s="609"/>
      <c r="BC41" s="609"/>
      <c r="BD41" s="621"/>
      <c r="BE41" s="621"/>
      <c r="BF41" s="644"/>
      <c r="BG41" s="649"/>
      <c r="BH41" s="650"/>
      <c r="BI41" s="650"/>
      <c r="BJ41" s="650"/>
      <c r="BK41" s="650"/>
      <c r="BL41" s="205"/>
      <c r="BM41" s="606" t="s">
        <v>336</v>
      </c>
      <c r="BN41" s="606"/>
      <c r="BO41" s="606"/>
      <c r="BP41" s="606"/>
      <c r="BQ41" s="606"/>
      <c r="BR41" s="606"/>
      <c r="BS41" s="606"/>
      <c r="BT41" s="606"/>
      <c r="BU41" s="607"/>
      <c r="BV41" s="608">
        <v>3</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338</v>
      </c>
      <c r="AR42" s="654"/>
      <c r="AS42" s="654"/>
      <c r="AT42" s="654"/>
      <c r="AU42" s="654"/>
      <c r="AV42" s="654"/>
      <c r="AW42" s="654"/>
      <c r="AX42" s="654"/>
      <c r="AY42" s="655"/>
      <c r="AZ42" s="592">
        <v>823323</v>
      </c>
      <c r="BA42" s="633"/>
      <c r="BB42" s="633"/>
      <c r="BC42" s="633"/>
      <c r="BD42" s="593"/>
      <c r="BE42" s="593"/>
      <c r="BF42" s="656"/>
      <c r="BG42" s="651"/>
      <c r="BH42" s="652"/>
      <c r="BI42" s="652"/>
      <c r="BJ42" s="652"/>
      <c r="BK42" s="652"/>
      <c r="BL42" s="206"/>
      <c r="BM42" s="590" t="s">
        <v>339</v>
      </c>
      <c r="BN42" s="590"/>
      <c r="BO42" s="590"/>
      <c r="BP42" s="590"/>
      <c r="BQ42" s="590"/>
      <c r="BR42" s="590"/>
      <c r="BS42" s="590"/>
      <c r="BT42" s="590"/>
      <c r="BU42" s="591"/>
      <c r="BV42" s="592">
        <v>445</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883638</v>
      </c>
      <c r="CS42" s="621"/>
      <c r="CT42" s="621"/>
      <c r="CU42" s="621"/>
      <c r="CV42" s="621"/>
      <c r="CW42" s="621"/>
      <c r="CX42" s="621"/>
      <c r="CY42" s="622"/>
      <c r="CZ42" s="611">
        <v>10.5</v>
      </c>
      <c r="DA42" s="623"/>
      <c r="DB42" s="623"/>
      <c r="DC42" s="624"/>
      <c r="DD42" s="614">
        <v>162787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341</v>
      </c>
      <c r="CD43" s="605" t="s">
        <v>342</v>
      </c>
      <c r="CE43" s="606"/>
      <c r="CF43" s="606"/>
      <c r="CG43" s="606"/>
      <c r="CH43" s="606"/>
      <c r="CI43" s="606"/>
      <c r="CJ43" s="606"/>
      <c r="CK43" s="606"/>
      <c r="CL43" s="606"/>
      <c r="CM43" s="606"/>
      <c r="CN43" s="606"/>
      <c r="CO43" s="606"/>
      <c r="CP43" s="606"/>
      <c r="CQ43" s="607"/>
      <c r="CR43" s="608">
        <v>15933</v>
      </c>
      <c r="CS43" s="621"/>
      <c r="CT43" s="621"/>
      <c r="CU43" s="621"/>
      <c r="CV43" s="621"/>
      <c r="CW43" s="621"/>
      <c r="CX43" s="621"/>
      <c r="CY43" s="622"/>
      <c r="CZ43" s="611">
        <v>0.2</v>
      </c>
      <c r="DA43" s="623"/>
      <c r="DB43" s="623"/>
      <c r="DC43" s="624"/>
      <c r="DD43" s="614">
        <v>15933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883638</v>
      </c>
      <c r="CS44" s="609"/>
      <c r="CT44" s="609"/>
      <c r="CU44" s="609"/>
      <c r="CV44" s="609"/>
      <c r="CW44" s="609"/>
      <c r="CX44" s="609"/>
      <c r="CY44" s="610"/>
      <c r="CZ44" s="611">
        <v>10.5</v>
      </c>
      <c r="DA44" s="612"/>
      <c r="DB44" s="612"/>
      <c r="DC44" s="613"/>
      <c r="DD44" s="614">
        <v>162787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402818</v>
      </c>
      <c r="CS45" s="621"/>
      <c r="CT45" s="621"/>
      <c r="CU45" s="621"/>
      <c r="CV45" s="621"/>
      <c r="CW45" s="621"/>
      <c r="CX45" s="621"/>
      <c r="CY45" s="622"/>
      <c r="CZ45" s="611">
        <v>4.8</v>
      </c>
      <c r="DA45" s="623"/>
      <c r="DB45" s="623"/>
      <c r="DC45" s="624"/>
      <c r="DD45" s="614">
        <v>2056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347</v>
      </c>
      <c r="CG46" s="606"/>
      <c r="CH46" s="606"/>
      <c r="CI46" s="606"/>
      <c r="CJ46" s="606"/>
      <c r="CK46" s="606"/>
      <c r="CL46" s="606"/>
      <c r="CM46" s="606"/>
      <c r="CN46" s="606"/>
      <c r="CO46" s="606"/>
      <c r="CP46" s="606"/>
      <c r="CQ46" s="607"/>
      <c r="CR46" s="608">
        <v>453950</v>
      </c>
      <c r="CS46" s="609"/>
      <c r="CT46" s="609"/>
      <c r="CU46" s="609"/>
      <c r="CV46" s="609"/>
      <c r="CW46" s="609"/>
      <c r="CX46" s="609"/>
      <c r="CY46" s="610"/>
      <c r="CZ46" s="611">
        <v>5.4</v>
      </c>
      <c r="DA46" s="612"/>
      <c r="DB46" s="612"/>
      <c r="DC46" s="613"/>
      <c r="DD46" s="614">
        <v>160659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348</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350</v>
      </c>
      <c r="CE49" s="590"/>
      <c r="CF49" s="590"/>
      <c r="CG49" s="590"/>
      <c r="CH49" s="590"/>
      <c r="CI49" s="590"/>
      <c r="CJ49" s="590"/>
      <c r="CK49" s="590"/>
      <c r="CL49" s="590"/>
      <c r="CM49" s="590"/>
      <c r="CN49" s="590"/>
      <c r="CO49" s="590"/>
      <c r="CP49" s="590"/>
      <c r="CQ49" s="591"/>
      <c r="CR49" s="592">
        <v>8378641</v>
      </c>
      <c r="CS49" s="593"/>
      <c r="CT49" s="593"/>
      <c r="CU49" s="593"/>
      <c r="CV49" s="593"/>
      <c r="CW49" s="593"/>
      <c r="CX49" s="593"/>
      <c r="CY49" s="594"/>
      <c r="CZ49" s="595">
        <v>100</v>
      </c>
      <c r="DA49" s="596"/>
      <c r="DB49" s="596"/>
      <c r="DC49" s="597"/>
      <c r="DD49" s="598">
        <v>6254183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NGRHdUzQhzUo4m8LaWAa5AJDDr6dZVASPA5axYHo8Uc8h9zM3bjM2tNeaGJEULNLKb35bplRFu08gYd+roGWww==" saltValue="O5hEfswURH/aFukFeQaz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8" t="s">
        <v>351</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352</v>
      </c>
      <c r="DK2" s="1080"/>
      <c r="DL2" s="1080"/>
      <c r="DM2" s="1080"/>
      <c r="DN2" s="1080"/>
      <c r="DO2" s="1081"/>
      <c r="DP2" s="210"/>
      <c r="DQ2" s="1079" t="s">
        <v>353</v>
      </c>
      <c r="DR2" s="1080"/>
      <c r="DS2" s="1080"/>
      <c r="DT2" s="1080"/>
      <c r="DU2" s="1080"/>
      <c r="DV2" s="1080"/>
      <c r="DW2" s="1080"/>
      <c r="DX2" s="1080"/>
      <c r="DY2" s="1080"/>
      <c r="DZ2" s="108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7" t="s">
        <v>354</v>
      </c>
      <c r="B4" s="1047"/>
      <c r="C4" s="1047"/>
      <c r="D4" s="1047"/>
      <c r="E4" s="1047"/>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7"/>
      <c r="AL4" s="1047"/>
      <c r="AM4" s="1047"/>
      <c r="AN4" s="1047"/>
      <c r="AO4" s="1047"/>
      <c r="AP4" s="1047"/>
      <c r="AQ4" s="1047"/>
      <c r="AR4" s="1047"/>
      <c r="AS4" s="1047"/>
      <c r="AT4" s="1047"/>
      <c r="AU4" s="1047"/>
      <c r="AV4" s="1047"/>
      <c r="AW4" s="1047"/>
      <c r="AX4" s="1047"/>
      <c r="AY4" s="1047"/>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3" t="s">
        <v>356</v>
      </c>
      <c r="B5" s="984"/>
      <c r="C5" s="984"/>
      <c r="D5" s="984"/>
      <c r="E5" s="984"/>
      <c r="F5" s="984"/>
      <c r="G5" s="984"/>
      <c r="H5" s="984"/>
      <c r="I5" s="984"/>
      <c r="J5" s="984"/>
      <c r="K5" s="984"/>
      <c r="L5" s="984"/>
      <c r="M5" s="984"/>
      <c r="N5" s="984"/>
      <c r="O5" s="984"/>
      <c r="P5" s="985"/>
      <c r="Q5" s="989" t="s">
        <v>357</v>
      </c>
      <c r="R5" s="990"/>
      <c r="S5" s="990"/>
      <c r="T5" s="990"/>
      <c r="U5" s="991"/>
      <c r="V5" s="989" t="s">
        <v>358</v>
      </c>
      <c r="W5" s="990"/>
      <c r="X5" s="990"/>
      <c r="Y5" s="990"/>
      <c r="Z5" s="991"/>
      <c r="AA5" s="989" t="s">
        <v>359</v>
      </c>
      <c r="AB5" s="990"/>
      <c r="AC5" s="990"/>
      <c r="AD5" s="990"/>
      <c r="AE5" s="990"/>
      <c r="AF5" s="1082" t="s">
        <v>360</v>
      </c>
      <c r="AG5" s="990"/>
      <c r="AH5" s="990"/>
      <c r="AI5" s="990"/>
      <c r="AJ5" s="1003"/>
      <c r="AK5" s="990" t="s">
        <v>361</v>
      </c>
      <c r="AL5" s="990"/>
      <c r="AM5" s="990"/>
      <c r="AN5" s="990"/>
      <c r="AO5" s="991"/>
      <c r="AP5" s="989" t="s">
        <v>362</v>
      </c>
      <c r="AQ5" s="990"/>
      <c r="AR5" s="990"/>
      <c r="AS5" s="990"/>
      <c r="AT5" s="991"/>
      <c r="AU5" s="989" t="s">
        <v>363</v>
      </c>
      <c r="AV5" s="990"/>
      <c r="AW5" s="990"/>
      <c r="AX5" s="990"/>
      <c r="AY5" s="1003"/>
      <c r="AZ5" s="214"/>
      <c r="BA5" s="214"/>
      <c r="BB5" s="214"/>
      <c r="BC5" s="214"/>
      <c r="BD5" s="214"/>
      <c r="BE5" s="215"/>
      <c r="BF5" s="215"/>
      <c r="BG5" s="215"/>
      <c r="BH5" s="215"/>
      <c r="BI5" s="215"/>
      <c r="BJ5" s="215"/>
      <c r="BK5" s="215"/>
      <c r="BL5" s="215"/>
      <c r="BM5" s="215"/>
      <c r="BN5" s="215"/>
      <c r="BO5" s="215"/>
      <c r="BP5" s="215"/>
      <c r="BQ5" s="983" t="s">
        <v>364</v>
      </c>
      <c r="BR5" s="984"/>
      <c r="BS5" s="984"/>
      <c r="BT5" s="984"/>
      <c r="BU5" s="984"/>
      <c r="BV5" s="984"/>
      <c r="BW5" s="984"/>
      <c r="BX5" s="984"/>
      <c r="BY5" s="984"/>
      <c r="BZ5" s="984"/>
      <c r="CA5" s="984"/>
      <c r="CB5" s="984"/>
      <c r="CC5" s="984"/>
      <c r="CD5" s="984"/>
      <c r="CE5" s="984"/>
      <c r="CF5" s="984"/>
      <c r="CG5" s="985"/>
      <c r="CH5" s="989" t="s">
        <v>365</v>
      </c>
      <c r="CI5" s="990"/>
      <c r="CJ5" s="990"/>
      <c r="CK5" s="990"/>
      <c r="CL5" s="991"/>
      <c r="CM5" s="989" t="s">
        <v>366</v>
      </c>
      <c r="CN5" s="990"/>
      <c r="CO5" s="990"/>
      <c r="CP5" s="990"/>
      <c r="CQ5" s="991"/>
      <c r="CR5" s="989" t="s">
        <v>367</v>
      </c>
      <c r="CS5" s="990"/>
      <c r="CT5" s="990"/>
      <c r="CU5" s="990"/>
      <c r="CV5" s="991"/>
      <c r="CW5" s="989" t="s">
        <v>368</v>
      </c>
      <c r="CX5" s="990"/>
      <c r="CY5" s="990"/>
      <c r="CZ5" s="990"/>
      <c r="DA5" s="991"/>
      <c r="DB5" s="989" t="s">
        <v>369</v>
      </c>
      <c r="DC5" s="990"/>
      <c r="DD5" s="990"/>
      <c r="DE5" s="990"/>
      <c r="DF5" s="991"/>
      <c r="DG5" s="1072" t="s">
        <v>370</v>
      </c>
      <c r="DH5" s="1073"/>
      <c r="DI5" s="1073"/>
      <c r="DJ5" s="1073"/>
      <c r="DK5" s="1074"/>
      <c r="DL5" s="1072" t="s">
        <v>371</v>
      </c>
      <c r="DM5" s="1073"/>
      <c r="DN5" s="1073"/>
      <c r="DO5" s="1073"/>
      <c r="DP5" s="1074"/>
      <c r="DQ5" s="989" t="s">
        <v>372</v>
      </c>
      <c r="DR5" s="990"/>
      <c r="DS5" s="990"/>
      <c r="DT5" s="990"/>
      <c r="DU5" s="991"/>
      <c r="DV5" s="989" t="s">
        <v>363</v>
      </c>
      <c r="DW5" s="990"/>
      <c r="DX5" s="990"/>
      <c r="DY5" s="990"/>
      <c r="DZ5" s="1003"/>
      <c r="EA5" s="216"/>
    </row>
    <row r="6" spans="1:131" s="217" customFormat="1" ht="26.25" customHeight="1" thickBot="1" x14ac:dyDescent="0.25">
      <c r="A6" s="986"/>
      <c r="B6" s="987"/>
      <c r="C6" s="987"/>
      <c r="D6" s="987"/>
      <c r="E6" s="987"/>
      <c r="F6" s="987"/>
      <c r="G6" s="987"/>
      <c r="H6" s="987"/>
      <c r="I6" s="987"/>
      <c r="J6" s="987"/>
      <c r="K6" s="987"/>
      <c r="L6" s="987"/>
      <c r="M6" s="987"/>
      <c r="N6" s="987"/>
      <c r="O6" s="987"/>
      <c r="P6" s="988"/>
      <c r="Q6" s="992"/>
      <c r="R6" s="993"/>
      <c r="S6" s="993"/>
      <c r="T6" s="993"/>
      <c r="U6" s="994"/>
      <c r="V6" s="992"/>
      <c r="W6" s="993"/>
      <c r="X6" s="993"/>
      <c r="Y6" s="993"/>
      <c r="Z6" s="994"/>
      <c r="AA6" s="992"/>
      <c r="AB6" s="993"/>
      <c r="AC6" s="993"/>
      <c r="AD6" s="993"/>
      <c r="AE6" s="993"/>
      <c r="AF6" s="1083"/>
      <c r="AG6" s="993"/>
      <c r="AH6" s="993"/>
      <c r="AI6" s="993"/>
      <c r="AJ6" s="1004"/>
      <c r="AK6" s="993"/>
      <c r="AL6" s="993"/>
      <c r="AM6" s="993"/>
      <c r="AN6" s="993"/>
      <c r="AO6" s="994"/>
      <c r="AP6" s="992"/>
      <c r="AQ6" s="993"/>
      <c r="AR6" s="993"/>
      <c r="AS6" s="993"/>
      <c r="AT6" s="994"/>
      <c r="AU6" s="992"/>
      <c r="AV6" s="993"/>
      <c r="AW6" s="993"/>
      <c r="AX6" s="993"/>
      <c r="AY6" s="1004"/>
      <c r="AZ6" s="214"/>
      <c r="BA6" s="214"/>
      <c r="BB6" s="214"/>
      <c r="BC6" s="214"/>
      <c r="BD6" s="214"/>
      <c r="BE6" s="215"/>
      <c r="BF6" s="215"/>
      <c r="BG6" s="215"/>
      <c r="BH6" s="215"/>
      <c r="BI6" s="215"/>
      <c r="BJ6" s="215"/>
      <c r="BK6" s="215"/>
      <c r="BL6" s="215"/>
      <c r="BM6" s="215"/>
      <c r="BN6" s="215"/>
      <c r="BO6" s="215"/>
      <c r="BP6" s="215"/>
      <c r="BQ6" s="986"/>
      <c r="BR6" s="987"/>
      <c r="BS6" s="987"/>
      <c r="BT6" s="987"/>
      <c r="BU6" s="987"/>
      <c r="BV6" s="987"/>
      <c r="BW6" s="987"/>
      <c r="BX6" s="987"/>
      <c r="BY6" s="987"/>
      <c r="BZ6" s="987"/>
      <c r="CA6" s="987"/>
      <c r="CB6" s="987"/>
      <c r="CC6" s="987"/>
      <c r="CD6" s="987"/>
      <c r="CE6" s="987"/>
      <c r="CF6" s="987"/>
      <c r="CG6" s="988"/>
      <c r="CH6" s="992"/>
      <c r="CI6" s="993"/>
      <c r="CJ6" s="993"/>
      <c r="CK6" s="993"/>
      <c r="CL6" s="994"/>
      <c r="CM6" s="992"/>
      <c r="CN6" s="993"/>
      <c r="CO6" s="993"/>
      <c r="CP6" s="993"/>
      <c r="CQ6" s="994"/>
      <c r="CR6" s="992"/>
      <c r="CS6" s="993"/>
      <c r="CT6" s="993"/>
      <c r="CU6" s="993"/>
      <c r="CV6" s="994"/>
      <c r="CW6" s="992"/>
      <c r="CX6" s="993"/>
      <c r="CY6" s="993"/>
      <c r="CZ6" s="993"/>
      <c r="DA6" s="994"/>
      <c r="DB6" s="992"/>
      <c r="DC6" s="993"/>
      <c r="DD6" s="993"/>
      <c r="DE6" s="993"/>
      <c r="DF6" s="994"/>
      <c r="DG6" s="1075"/>
      <c r="DH6" s="1076"/>
      <c r="DI6" s="1076"/>
      <c r="DJ6" s="1076"/>
      <c r="DK6" s="1077"/>
      <c r="DL6" s="1075"/>
      <c r="DM6" s="1076"/>
      <c r="DN6" s="1076"/>
      <c r="DO6" s="1076"/>
      <c r="DP6" s="1077"/>
      <c r="DQ6" s="992"/>
      <c r="DR6" s="993"/>
      <c r="DS6" s="993"/>
      <c r="DT6" s="993"/>
      <c r="DU6" s="994"/>
      <c r="DV6" s="992"/>
      <c r="DW6" s="993"/>
      <c r="DX6" s="993"/>
      <c r="DY6" s="993"/>
      <c r="DZ6" s="1004"/>
      <c r="EA6" s="216"/>
    </row>
    <row r="7" spans="1:131" s="217" customFormat="1" ht="26.25" customHeight="1" thickTop="1" x14ac:dyDescent="0.2">
      <c r="A7" s="218">
        <v>1</v>
      </c>
      <c r="B7" s="1035" t="s">
        <v>373</v>
      </c>
      <c r="C7" s="1036"/>
      <c r="D7" s="1036"/>
      <c r="E7" s="1036"/>
      <c r="F7" s="1036"/>
      <c r="G7" s="1036"/>
      <c r="H7" s="1036"/>
      <c r="I7" s="1036"/>
      <c r="J7" s="1036"/>
      <c r="K7" s="1036"/>
      <c r="L7" s="1036"/>
      <c r="M7" s="1036"/>
      <c r="N7" s="1036"/>
      <c r="O7" s="1036"/>
      <c r="P7" s="1037"/>
      <c r="Q7" s="1090">
        <v>8948</v>
      </c>
      <c r="R7" s="1091"/>
      <c r="S7" s="1091"/>
      <c r="T7" s="1091"/>
      <c r="U7" s="1091"/>
      <c r="V7" s="1091">
        <v>8379</v>
      </c>
      <c r="W7" s="1091"/>
      <c r="X7" s="1091"/>
      <c r="Y7" s="1091"/>
      <c r="Z7" s="1091"/>
      <c r="AA7" s="1091">
        <v>570</v>
      </c>
      <c r="AB7" s="1091"/>
      <c r="AC7" s="1091"/>
      <c r="AD7" s="1091"/>
      <c r="AE7" s="1092"/>
      <c r="AF7" s="1093">
        <v>521</v>
      </c>
      <c r="AG7" s="1094"/>
      <c r="AH7" s="1094"/>
      <c r="AI7" s="1094"/>
      <c r="AJ7" s="1095"/>
      <c r="AK7" s="1096">
        <v>501</v>
      </c>
      <c r="AL7" s="1097"/>
      <c r="AM7" s="1097"/>
      <c r="AN7" s="1097"/>
      <c r="AO7" s="1097"/>
      <c r="AP7" s="1097">
        <v>5216</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8">
        <v>1</v>
      </c>
      <c r="BR7" s="219"/>
      <c r="BS7" s="1087"/>
      <c r="BT7" s="1088"/>
      <c r="BU7" s="1088"/>
      <c r="BV7" s="1088"/>
      <c r="BW7" s="1088"/>
      <c r="BX7" s="1088"/>
      <c r="BY7" s="1088"/>
      <c r="BZ7" s="1088"/>
      <c r="CA7" s="1088"/>
      <c r="CB7" s="1088"/>
      <c r="CC7" s="1088"/>
      <c r="CD7" s="1088"/>
      <c r="CE7" s="1088"/>
      <c r="CF7" s="1088"/>
      <c r="CG7" s="1100"/>
      <c r="CH7" s="1084"/>
      <c r="CI7" s="1085"/>
      <c r="CJ7" s="1085"/>
      <c r="CK7" s="1085"/>
      <c r="CL7" s="1086"/>
      <c r="CM7" s="1084"/>
      <c r="CN7" s="1085"/>
      <c r="CO7" s="1085"/>
      <c r="CP7" s="1085"/>
      <c r="CQ7" s="1086"/>
      <c r="CR7" s="1084"/>
      <c r="CS7" s="1085"/>
      <c r="CT7" s="1085"/>
      <c r="CU7" s="1085"/>
      <c r="CV7" s="1086"/>
      <c r="CW7" s="1084"/>
      <c r="CX7" s="1085"/>
      <c r="CY7" s="1085"/>
      <c r="CZ7" s="1085"/>
      <c r="DA7" s="1086"/>
      <c r="DB7" s="1084"/>
      <c r="DC7" s="1085"/>
      <c r="DD7" s="1085"/>
      <c r="DE7" s="1085"/>
      <c r="DF7" s="1086"/>
      <c r="DG7" s="1084"/>
      <c r="DH7" s="1085"/>
      <c r="DI7" s="1085"/>
      <c r="DJ7" s="1085"/>
      <c r="DK7" s="1086"/>
      <c r="DL7" s="1084"/>
      <c r="DM7" s="1085"/>
      <c r="DN7" s="1085"/>
      <c r="DO7" s="1085"/>
      <c r="DP7" s="1086"/>
      <c r="DQ7" s="1084"/>
      <c r="DR7" s="1085"/>
      <c r="DS7" s="1085"/>
      <c r="DT7" s="1085"/>
      <c r="DU7" s="1086"/>
      <c r="DV7" s="1087"/>
      <c r="DW7" s="1088"/>
      <c r="DX7" s="1088"/>
      <c r="DY7" s="1088"/>
      <c r="DZ7" s="1089"/>
      <c r="EA7" s="216"/>
    </row>
    <row r="8" spans="1:131" s="217" customFormat="1" ht="26.25" customHeight="1" x14ac:dyDescent="0.2">
      <c r="A8" s="220">
        <v>2</v>
      </c>
      <c r="B8" s="1018"/>
      <c r="C8" s="1019"/>
      <c r="D8" s="1019"/>
      <c r="E8" s="1019"/>
      <c r="F8" s="1019"/>
      <c r="G8" s="1019"/>
      <c r="H8" s="1019"/>
      <c r="I8" s="1019"/>
      <c r="J8" s="1019"/>
      <c r="K8" s="1019"/>
      <c r="L8" s="1019"/>
      <c r="M8" s="1019"/>
      <c r="N8" s="1019"/>
      <c r="O8" s="1019"/>
      <c r="P8" s="1020"/>
      <c r="Q8" s="1026"/>
      <c r="R8" s="1027"/>
      <c r="S8" s="1027"/>
      <c r="T8" s="1027"/>
      <c r="U8" s="1027"/>
      <c r="V8" s="1027"/>
      <c r="W8" s="1027"/>
      <c r="X8" s="1027"/>
      <c r="Y8" s="1027"/>
      <c r="Z8" s="1027"/>
      <c r="AA8" s="1027"/>
      <c r="AB8" s="1027"/>
      <c r="AC8" s="1027"/>
      <c r="AD8" s="1027"/>
      <c r="AE8" s="1028"/>
      <c r="AF8" s="1023"/>
      <c r="AG8" s="1024"/>
      <c r="AH8" s="1024"/>
      <c r="AI8" s="1024"/>
      <c r="AJ8" s="1025"/>
      <c r="AK8" s="1068"/>
      <c r="AL8" s="1069"/>
      <c r="AM8" s="1069"/>
      <c r="AN8" s="1069"/>
      <c r="AO8" s="1069"/>
      <c r="AP8" s="1069"/>
      <c r="AQ8" s="1069"/>
      <c r="AR8" s="1069"/>
      <c r="AS8" s="1069"/>
      <c r="AT8" s="1069"/>
      <c r="AU8" s="1070"/>
      <c r="AV8" s="1070"/>
      <c r="AW8" s="1070"/>
      <c r="AX8" s="1070"/>
      <c r="AY8" s="1071"/>
      <c r="AZ8" s="214"/>
      <c r="BA8" s="214"/>
      <c r="BB8" s="214"/>
      <c r="BC8" s="214"/>
      <c r="BD8" s="214"/>
      <c r="BE8" s="215"/>
      <c r="BF8" s="215"/>
      <c r="BG8" s="215"/>
      <c r="BH8" s="215"/>
      <c r="BI8" s="215"/>
      <c r="BJ8" s="215"/>
      <c r="BK8" s="215"/>
      <c r="BL8" s="215"/>
      <c r="BM8" s="215"/>
      <c r="BN8" s="215"/>
      <c r="BO8" s="215"/>
      <c r="BP8" s="215"/>
      <c r="BQ8" s="220">
        <v>2</v>
      </c>
      <c r="BR8" s="221"/>
      <c r="BS8" s="980"/>
      <c r="BT8" s="981"/>
      <c r="BU8" s="981"/>
      <c r="BV8" s="981"/>
      <c r="BW8" s="981"/>
      <c r="BX8" s="981"/>
      <c r="BY8" s="981"/>
      <c r="BZ8" s="981"/>
      <c r="CA8" s="981"/>
      <c r="CB8" s="981"/>
      <c r="CC8" s="981"/>
      <c r="CD8" s="981"/>
      <c r="CE8" s="981"/>
      <c r="CF8" s="981"/>
      <c r="CG8" s="1002"/>
      <c r="CH8" s="977"/>
      <c r="CI8" s="978"/>
      <c r="CJ8" s="978"/>
      <c r="CK8" s="978"/>
      <c r="CL8" s="979"/>
      <c r="CM8" s="977"/>
      <c r="CN8" s="978"/>
      <c r="CO8" s="978"/>
      <c r="CP8" s="978"/>
      <c r="CQ8" s="979"/>
      <c r="CR8" s="977"/>
      <c r="CS8" s="978"/>
      <c r="CT8" s="978"/>
      <c r="CU8" s="978"/>
      <c r="CV8" s="979"/>
      <c r="CW8" s="977"/>
      <c r="CX8" s="978"/>
      <c r="CY8" s="978"/>
      <c r="CZ8" s="978"/>
      <c r="DA8" s="979"/>
      <c r="DB8" s="977"/>
      <c r="DC8" s="978"/>
      <c r="DD8" s="978"/>
      <c r="DE8" s="978"/>
      <c r="DF8" s="979"/>
      <c r="DG8" s="977"/>
      <c r="DH8" s="978"/>
      <c r="DI8" s="978"/>
      <c r="DJ8" s="978"/>
      <c r="DK8" s="979"/>
      <c r="DL8" s="977"/>
      <c r="DM8" s="978"/>
      <c r="DN8" s="978"/>
      <c r="DO8" s="978"/>
      <c r="DP8" s="979"/>
      <c r="DQ8" s="977"/>
      <c r="DR8" s="978"/>
      <c r="DS8" s="978"/>
      <c r="DT8" s="978"/>
      <c r="DU8" s="979"/>
      <c r="DV8" s="980"/>
      <c r="DW8" s="981"/>
      <c r="DX8" s="981"/>
      <c r="DY8" s="981"/>
      <c r="DZ8" s="982"/>
      <c r="EA8" s="216"/>
    </row>
    <row r="9" spans="1:131" s="217" customFormat="1" ht="26.25" customHeight="1" x14ac:dyDescent="0.2">
      <c r="A9" s="220">
        <v>3</v>
      </c>
      <c r="B9" s="1018"/>
      <c r="C9" s="1019"/>
      <c r="D9" s="1019"/>
      <c r="E9" s="1019"/>
      <c r="F9" s="1019"/>
      <c r="G9" s="1019"/>
      <c r="H9" s="1019"/>
      <c r="I9" s="1019"/>
      <c r="J9" s="1019"/>
      <c r="K9" s="1019"/>
      <c r="L9" s="1019"/>
      <c r="M9" s="1019"/>
      <c r="N9" s="1019"/>
      <c r="O9" s="1019"/>
      <c r="P9" s="1020"/>
      <c r="Q9" s="1026"/>
      <c r="R9" s="1027"/>
      <c r="S9" s="1027"/>
      <c r="T9" s="1027"/>
      <c r="U9" s="1027"/>
      <c r="V9" s="1027"/>
      <c r="W9" s="1027"/>
      <c r="X9" s="1027"/>
      <c r="Y9" s="1027"/>
      <c r="Z9" s="1027"/>
      <c r="AA9" s="1027"/>
      <c r="AB9" s="1027"/>
      <c r="AC9" s="1027"/>
      <c r="AD9" s="1027"/>
      <c r="AE9" s="1028"/>
      <c r="AF9" s="1023"/>
      <c r="AG9" s="1024"/>
      <c r="AH9" s="1024"/>
      <c r="AI9" s="1024"/>
      <c r="AJ9" s="1025"/>
      <c r="AK9" s="1068"/>
      <c r="AL9" s="1069"/>
      <c r="AM9" s="1069"/>
      <c r="AN9" s="1069"/>
      <c r="AO9" s="1069"/>
      <c r="AP9" s="1069"/>
      <c r="AQ9" s="1069"/>
      <c r="AR9" s="1069"/>
      <c r="AS9" s="1069"/>
      <c r="AT9" s="1069"/>
      <c r="AU9" s="1070"/>
      <c r="AV9" s="1070"/>
      <c r="AW9" s="1070"/>
      <c r="AX9" s="1070"/>
      <c r="AY9" s="1071"/>
      <c r="AZ9" s="214"/>
      <c r="BA9" s="214"/>
      <c r="BB9" s="214"/>
      <c r="BC9" s="214"/>
      <c r="BD9" s="214"/>
      <c r="BE9" s="215"/>
      <c r="BF9" s="215"/>
      <c r="BG9" s="215"/>
      <c r="BH9" s="215"/>
      <c r="BI9" s="215"/>
      <c r="BJ9" s="215"/>
      <c r="BK9" s="215"/>
      <c r="BL9" s="215"/>
      <c r="BM9" s="215"/>
      <c r="BN9" s="215"/>
      <c r="BO9" s="215"/>
      <c r="BP9" s="215"/>
      <c r="BQ9" s="220">
        <v>3</v>
      </c>
      <c r="BR9" s="221"/>
      <c r="BS9" s="980"/>
      <c r="BT9" s="981"/>
      <c r="BU9" s="981"/>
      <c r="BV9" s="981"/>
      <c r="BW9" s="981"/>
      <c r="BX9" s="981"/>
      <c r="BY9" s="981"/>
      <c r="BZ9" s="981"/>
      <c r="CA9" s="981"/>
      <c r="CB9" s="981"/>
      <c r="CC9" s="981"/>
      <c r="CD9" s="981"/>
      <c r="CE9" s="981"/>
      <c r="CF9" s="981"/>
      <c r="CG9" s="1002"/>
      <c r="CH9" s="977"/>
      <c r="CI9" s="978"/>
      <c r="CJ9" s="978"/>
      <c r="CK9" s="978"/>
      <c r="CL9" s="979"/>
      <c r="CM9" s="977"/>
      <c r="CN9" s="978"/>
      <c r="CO9" s="978"/>
      <c r="CP9" s="978"/>
      <c r="CQ9" s="979"/>
      <c r="CR9" s="977"/>
      <c r="CS9" s="978"/>
      <c r="CT9" s="978"/>
      <c r="CU9" s="978"/>
      <c r="CV9" s="979"/>
      <c r="CW9" s="977"/>
      <c r="CX9" s="978"/>
      <c r="CY9" s="978"/>
      <c r="CZ9" s="978"/>
      <c r="DA9" s="979"/>
      <c r="DB9" s="977"/>
      <c r="DC9" s="978"/>
      <c r="DD9" s="978"/>
      <c r="DE9" s="978"/>
      <c r="DF9" s="979"/>
      <c r="DG9" s="977"/>
      <c r="DH9" s="978"/>
      <c r="DI9" s="978"/>
      <c r="DJ9" s="978"/>
      <c r="DK9" s="979"/>
      <c r="DL9" s="977"/>
      <c r="DM9" s="978"/>
      <c r="DN9" s="978"/>
      <c r="DO9" s="978"/>
      <c r="DP9" s="979"/>
      <c r="DQ9" s="977"/>
      <c r="DR9" s="978"/>
      <c r="DS9" s="978"/>
      <c r="DT9" s="978"/>
      <c r="DU9" s="979"/>
      <c r="DV9" s="980"/>
      <c r="DW9" s="981"/>
      <c r="DX9" s="981"/>
      <c r="DY9" s="981"/>
      <c r="DZ9" s="982"/>
      <c r="EA9" s="216"/>
    </row>
    <row r="10" spans="1:131" s="217" customFormat="1" ht="26.25" customHeight="1" x14ac:dyDescent="0.2">
      <c r="A10" s="220">
        <v>4</v>
      </c>
      <c r="B10" s="1018"/>
      <c r="C10" s="1019"/>
      <c r="D10" s="1019"/>
      <c r="E10" s="1019"/>
      <c r="F10" s="1019"/>
      <c r="G10" s="1019"/>
      <c r="H10" s="1019"/>
      <c r="I10" s="1019"/>
      <c r="J10" s="1019"/>
      <c r="K10" s="1019"/>
      <c r="L10" s="1019"/>
      <c r="M10" s="1019"/>
      <c r="N10" s="1019"/>
      <c r="O10" s="1019"/>
      <c r="P10" s="1020"/>
      <c r="Q10" s="1026"/>
      <c r="R10" s="1027"/>
      <c r="S10" s="1027"/>
      <c r="T10" s="1027"/>
      <c r="U10" s="1027"/>
      <c r="V10" s="1027"/>
      <c r="W10" s="1027"/>
      <c r="X10" s="1027"/>
      <c r="Y10" s="1027"/>
      <c r="Z10" s="1027"/>
      <c r="AA10" s="1027"/>
      <c r="AB10" s="1027"/>
      <c r="AC10" s="1027"/>
      <c r="AD10" s="1027"/>
      <c r="AE10" s="1028"/>
      <c r="AF10" s="1023"/>
      <c r="AG10" s="1024"/>
      <c r="AH10" s="1024"/>
      <c r="AI10" s="1024"/>
      <c r="AJ10" s="1025"/>
      <c r="AK10" s="1068"/>
      <c r="AL10" s="1069"/>
      <c r="AM10" s="1069"/>
      <c r="AN10" s="1069"/>
      <c r="AO10" s="1069"/>
      <c r="AP10" s="1069"/>
      <c r="AQ10" s="1069"/>
      <c r="AR10" s="1069"/>
      <c r="AS10" s="1069"/>
      <c r="AT10" s="1069"/>
      <c r="AU10" s="1070"/>
      <c r="AV10" s="1070"/>
      <c r="AW10" s="1070"/>
      <c r="AX10" s="1070"/>
      <c r="AY10" s="1071"/>
      <c r="AZ10" s="214"/>
      <c r="BA10" s="214"/>
      <c r="BB10" s="214"/>
      <c r="BC10" s="214"/>
      <c r="BD10" s="214"/>
      <c r="BE10" s="215"/>
      <c r="BF10" s="215"/>
      <c r="BG10" s="215"/>
      <c r="BH10" s="215"/>
      <c r="BI10" s="215"/>
      <c r="BJ10" s="215"/>
      <c r="BK10" s="215"/>
      <c r="BL10" s="215"/>
      <c r="BM10" s="215"/>
      <c r="BN10" s="215"/>
      <c r="BO10" s="215"/>
      <c r="BP10" s="215"/>
      <c r="BQ10" s="220">
        <v>4</v>
      </c>
      <c r="BR10" s="221"/>
      <c r="BS10" s="980"/>
      <c r="BT10" s="981"/>
      <c r="BU10" s="981"/>
      <c r="BV10" s="981"/>
      <c r="BW10" s="981"/>
      <c r="BX10" s="981"/>
      <c r="BY10" s="981"/>
      <c r="BZ10" s="981"/>
      <c r="CA10" s="981"/>
      <c r="CB10" s="981"/>
      <c r="CC10" s="981"/>
      <c r="CD10" s="981"/>
      <c r="CE10" s="981"/>
      <c r="CF10" s="981"/>
      <c r="CG10" s="1002"/>
      <c r="CH10" s="977"/>
      <c r="CI10" s="978"/>
      <c r="CJ10" s="978"/>
      <c r="CK10" s="978"/>
      <c r="CL10" s="979"/>
      <c r="CM10" s="977"/>
      <c r="CN10" s="978"/>
      <c r="CO10" s="978"/>
      <c r="CP10" s="978"/>
      <c r="CQ10" s="979"/>
      <c r="CR10" s="977"/>
      <c r="CS10" s="978"/>
      <c r="CT10" s="978"/>
      <c r="CU10" s="978"/>
      <c r="CV10" s="979"/>
      <c r="CW10" s="977"/>
      <c r="CX10" s="978"/>
      <c r="CY10" s="978"/>
      <c r="CZ10" s="978"/>
      <c r="DA10" s="979"/>
      <c r="DB10" s="977"/>
      <c r="DC10" s="978"/>
      <c r="DD10" s="978"/>
      <c r="DE10" s="978"/>
      <c r="DF10" s="979"/>
      <c r="DG10" s="977"/>
      <c r="DH10" s="978"/>
      <c r="DI10" s="978"/>
      <c r="DJ10" s="978"/>
      <c r="DK10" s="979"/>
      <c r="DL10" s="977"/>
      <c r="DM10" s="978"/>
      <c r="DN10" s="978"/>
      <c r="DO10" s="978"/>
      <c r="DP10" s="979"/>
      <c r="DQ10" s="977"/>
      <c r="DR10" s="978"/>
      <c r="DS10" s="978"/>
      <c r="DT10" s="978"/>
      <c r="DU10" s="979"/>
      <c r="DV10" s="980"/>
      <c r="DW10" s="981"/>
      <c r="DX10" s="981"/>
      <c r="DY10" s="981"/>
      <c r="DZ10" s="982"/>
      <c r="EA10" s="216"/>
    </row>
    <row r="11" spans="1:131" s="217" customFormat="1" ht="26.25" customHeight="1" x14ac:dyDescent="0.2">
      <c r="A11" s="220">
        <v>5</v>
      </c>
      <c r="B11" s="1018"/>
      <c r="C11" s="1019"/>
      <c r="D11" s="1019"/>
      <c r="E11" s="1019"/>
      <c r="F11" s="1019"/>
      <c r="G11" s="1019"/>
      <c r="H11" s="1019"/>
      <c r="I11" s="1019"/>
      <c r="J11" s="1019"/>
      <c r="K11" s="1019"/>
      <c r="L11" s="1019"/>
      <c r="M11" s="1019"/>
      <c r="N11" s="1019"/>
      <c r="O11" s="1019"/>
      <c r="P11" s="1020"/>
      <c r="Q11" s="1026"/>
      <c r="R11" s="1027"/>
      <c r="S11" s="1027"/>
      <c r="T11" s="1027"/>
      <c r="U11" s="1027"/>
      <c r="V11" s="1027"/>
      <c r="W11" s="1027"/>
      <c r="X11" s="1027"/>
      <c r="Y11" s="1027"/>
      <c r="Z11" s="1027"/>
      <c r="AA11" s="1027"/>
      <c r="AB11" s="1027"/>
      <c r="AC11" s="1027"/>
      <c r="AD11" s="1027"/>
      <c r="AE11" s="1028"/>
      <c r="AF11" s="1023"/>
      <c r="AG11" s="1024"/>
      <c r="AH11" s="1024"/>
      <c r="AI11" s="1024"/>
      <c r="AJ11" s="1025"/>
      <c r="AK11" s="1068"/>
      <c r="AL11" s="1069"/>
      <c r="AM11" s="1069"/>
      <c r="AN11" s="1069"/>
      <c r="AO11" s="1069"/>
      <c r="AP11" s="1069"/>
      <c r="AQ11" s="1069"/>
      <c r="AR11" s="1069"/>
      <c r="AS11" s="1069"/>
      <c r="AT11" s="1069"/>
      <c r="AU11" s="1070"/>
      <c r="AV11" s="1070"/>
      <c r="AW11" s="1070"/>
      <c r="AX11" s="1070"/>
      <c r="AY11" s="1071"/>
      <c r="AZ11" s="214"/>
      <c r="BA11" s="214"/>
      <c r="BB11" s="214"/>
      <c r="BC11" s="214"/>
      <c r="BD11" s="214"/>
      <c r="BE11" s="215"/>
      <c r="BF11" s="215"/>
      <c r="BG11" s="215"/>
      <c r="BH11" s="215"/>
      <c r="BI11" s="215"/>
      <c r="BJ11" s="215"/>
      <c r="BK11" s="215"/>
      <c r="BL11" s="215"/>
      <c r="BM11" s="215"/>
      <c r="BN11" s="215"/>
      <c r="BO11" s="215"/>
      <c r="BP11" s="215"/>
      <c r="BQ11" s="220">
        <v>5</v>
      </c>
      <c r="BR11" s="221"/>
      <c r="BS11" s="980"/>
      <c r="BT11" s="981"/>
      <c r="BU11" s="981"/>
      <c r="BV11" s="981"/>
      <c r="BW11" s="981"/>
      <c r="BX11" s="981"/>
      <c r="BY11" s="981"/>
      <c r="BZ11" s="981"/>
      <c r="CA11" s="981"/>
      <c r="CB11" s="981"/>
      <c r="CC11" s="981"/>
      <c r="CD11" s="981"/>
      <c r="CE11" s="981"/>
      <c r="CF11" s="981"/>
      <c r="CG11" s="1002"/>
      <c r="CH11" s="977"/>
      <c r="CI11" s="978"/>
      <c r="CJ11" s="978"/>
      <c r="CK11" s="978"/>
      <c r="CL11" s="979"/>
      <c r="CM11" s="977"/>
      <c r="CN11" s="978"/>
      <c r="CO11" s="978"/>
      <c r="CP11" s="978"/>
      <c r="CQ11" s="979"/>
      <c r="CR11" s="977"/>
      <c r="CS11" s="978"/>
      <c r="CT11" s="978"/>
      <c r="CU11" s="978"/>
      <c r="CV11" s="979"/>
      <c r="CW11" s="977"/>
      <c r="CX11" s="978"/>
      <c r="CY11" s="978"/>
      <c r="CZ11" s="978"/>
      <c r="DA11" s="979"/>
      <c r="DB11" s="977"/>
      <c r="DC11" s="978"/>
      <c r="DD11" s="978"/>
      <c r="DE11" s="978"/>
      <c r="DF11" s="979"/>
      <c r="DG11" s="977"/>
      <c r="DH11" s="978"/>
      <c r="DI11" s="978"/>
      <c r="DJ11" s="978"/>
      <c r="DK11" s="979"/>
      <c r="DL11" s="977"/>
      <c r="DM11" s="978"/>
      <c r="DN11" s="978"/>
      <c r="DO11" s="978"/>
      <c r="DP11" s="979"/>
      <c r="DQ11" s="977"/>
      <c r="DR11" s="978"/>
      <c r="DS11" s="978"/>
      <c r="DT11" s="978"/>
      <c r="DU11" s="979"/>
      <c r="DV11" s="980"/>
      <c r="DW11" s="981"/>
      <c r="DX11" s="981"/>
      <c r="DY11" s="981"/>
      <c r="DZ11" s="982"/>
      <c r="EA11" s="216"/>
    </row>
    <row r="12" spans="1:131" s="217" customFormat="1" ht="26.25" customHeight="1" x14ac:dyDescent="0.2">
      <c r="A12" s="220">
        <v>6</v>
      </c>
      <c r="B12" s="1018"/>
      <c r="C12" s="1019"/>
      <c r="D12" s="1019"/>
      <c r="E12" s="1019"/>
      <c r="F12" s="1019"/>
      <c r="G12" s="1019"/>
      <c r="H12" s="1019"/>
      <c r="I12" s="1019"/>
      <c r="J12" s="1019"/>
      <c r="K12" s="1019"/>
      <c r="L12" s="1019"/>
      <c r="M12" s="1019"/>
      <c r="N12" s="1019"/>
      <c r="O12" s="1019"/>
      <c r="P12" s="1020"/>
      <c r="Q12" s="1026"/>
      <c r="R12" s="1027"/>
      <c r="S12" s="1027"/>
      <c r="T12" s="1027"/>
      <c r="U12" s="1027"/>
      <c r="V12" s="1027"/>
      <c r="W12" s="1027"/>
      <c r="X12" s="1027"/>
      <c r="Y12" s="1027"/>
      <c r="Z12" s="1027"/>
      <c r="AA12" s="1027"/>
      <c r="AB12" s="1027"/>
      <c r="AC12" s="1027"/>
      <c r="AD12" s="1027"/>
      <c r="AE12" s="1028"/>
      <c r="AF12" s="1023"/>
      <c r="AG12" s="1024"/>
      <c r="AH12" s="1024"/>
      <c r="AI12" s="1024"/>
      <c r="AJ12" s="1025"/>
      <c r="AK12" s="1068"/>
      <c r="AL12" s="1069"/>
      <c r="AM12" s="1069"/>
      <c r="AN12" s="1069"/>
      <c r="AO12" s="1069"/>
      <c r="AP12" s="1069"/>
      <c r="AQ12" s="1069"/>
      <c r="AR12" s="1069"/>
      <c r="AS12" s="1069"/>
      <c r="AT12" s="1069"/>
      <c r="AU12" s="1070"/>
      <c r="AV12" s="1070"/>
      <c r="AW12" s="1070"/>
      <c r="AX12" s="1070"/>
      <c r="AY12" s="1071"/>
      <c r="AZ12" s="214"/>
      <c r="BA12" s="214"/>
      <c r="BB12" s="214"/>
      <c r="BC12" s="214"/>
      <c r="BD12" s="214"/>
      <c r="BE12" s="215"/>
      <c r="BF12" s="215"/>
      <c r="BG12" s="215"/>
      <c r="BH12" s="215"/>
      <c r="BI12" s="215"/>
      <c r="BJ12" s="215"/>
      <c r="BK12" s="215"/>
      <c r="BL12" s="215"/>
      <c r="BM12" s="215"/>
      <c r="BN12" s="215"/>
      <c r="BO12" s="215"/>
      <c r="BP12" s="215"/>
      <c r="BQ12" s="220">
        <v>6</v>
      </c>
      <c r="BR12" s="221"/>
      <c r="BS12" s="980"/>
      <c r="BT12" s="981"/>
      <c r="BU12" s="981"/>
      <c r="BV12" s="981"/>
      <c r="BW12" s="981"/>
      <c r="BX12" s="981"/>
      <c r="BY12" s="981"/>
      <c r="BZ12" s="981"/>
      <c r="CA12" s="981"/>
      <c r="CB12" s="981"/>
      <c r="CC12" s="981"/>
      <c r="CD12" s="981"/>
      <c r="CE12" s="981"/>
      <c r="CF12" s="981"/>
      <c r="CG12" s="1002"/>
      <c r="CH12" s="977"/>
      <c r="CI12" s="978"/>
      <c r="CJ12" s="978"/>
      <c r="CK12" s="978"/>
      <c r="CL12" s="979"/>
      <c r="CM12" s="977"/>
      <c r="CN12" s="978"/>
      <c r="CO12" s="978"/>
      <c r="CP12" s="978"/>
      <c r="CQ12" s="979"/>
      <c r="CR12" s="977"/>
      <c r="CS12" s="978"/>
      <c r="CT12" s="978"/>
      <c r="CU12" s="978"/>
      <c r="CV12" s="979"/>
      <c r="CW12" s="977"/>
      <c r="CX12" s="978"/>
      <c r="CY12" s="978"/>
      <c r="CZ12" s="978"/>
      <c r="DA12" s="979"/>
      <c r="DB12" s="977"/>
      <c r="DC12" s="978"/>
      <c r="DD12" s="978"/>
      <c r="DE12" s="978"/>
      <c r="DF12" s="979"/>
      <c r="DG12" s="977"/>
      <c r="DH12" s="978"/>
      <c r="DI12" s="978"/>
      <c r="DJ12" s="978"/>
      <c r="DK12" s="979"/>
      <c r="DL12" s="977"/>
      <c r="DM12" s="978"/>
      <c r="DN12" s="978"/>
      <c r="DO12" s="978"/>
      <c r="DP12" s="979"/>
      <c r="DQ12" s="977"/>
      <c r="DR12" s="978"/>
      <c r="DS12" s="978"/>
      <c r="DT12" s="978"/>
      <c r="DU12" s="979"/>
      <c r="DV12" s="980"/>
      <c r="DW12" s="981"/>
      <c r="DX12" s="981"/>
      <c r="DY12" s="981"/>
      <c r="DZ12" s="982"/>
      <c r="EA12" s="216"/>
    </row>
    <row r="13" spans="1:131" s="217" customFormat="1" ht="26.25" customHeight="1" x14ac:dyDescent="0.2">
      <c r="A13" s="220">
        <v>7</v>
      </c>
      <c r="B13" s="1018"/>
      <c r="C13" s="1019"/>
      <c r="D13" s="1019"/>
      <c r="E13" s="1019"/>
      <c r="F13" s="1019"/>
      <c r="G13" s="1019"/>
      <c r="H13" s="1019"/>
      <c r="I13" s="1019"/>
      <c r="J13" s="1019"/>
      <c r="K13" s="1019"/>
      <c r="L13" s="1019"/>
      <c r="M13" s="1019"/>
      <c r="N13" s="1019"/>
      <c r="O13" s="1019"/>
      <c r="P13" s="1020"/>
      <c r="Q13" s="1026"/>
      <c r="R13" s="1027"/>
      <c r="S13" s="1027"/>
      <c r="T13" s="1027"/>
      <c r="U13" s="1027"/>
      <c r="V13" s="1027"/>
      <c r="W13" s="1027"/>
      <c r="X13" s="1027"/>
      <c r="Y13" s="1027"/>
      <c r="Z13" s="1027"/>
      <c r="AA13" s="1027"/>
      <c r="AB13" s="1027"/>
      <c r="AC13" s="1027"/>
      <c r="AD13" s="1027"/>
      <c r="AE13" s="1028"/>
      <c r="AF13" s="1023"/>
      <c r="AG13" s="1024"/>
      <c r="AH13" s="1024"/>
      <c r="AI13" s="1024"/>
      <c r="AJ13" s="1025"/>
      <c r="AK13" s="1068"/>
      <c r="AL13" s="1069"/>
      <c r="AM13" s="1069"/>
      <c r="AN13" s="1069"/>
      <c r="AO13" s="1069"/>
      <c r="AP13" s="1069"/>
      <c r="AQ13" s="1069"/>
      <c r="AR13" s="1069"/>
      <c r="AS13" s="1069"/>
      <c r="AT13" s="1069"/>
      <c r="AU13" s="1070"/>
      <c r="AV13" s="1070"/>
      <c r="AW13" s="1070"/>
      <c r="AX13" s="1070"/>
      <c r="AY13" s="1071"/>
      <c r="AZ13" s="214"/>
      <c r="BA13" s="214"/>
      <c r="BB13" s="214"/>
      <c r="BC13" s="214"/>
      <c r="BD13" s="214"/>
      <c r="BE13" s="215"/>
      <c r="BF13" s="215"/>
      <c r="BG13" s="215"/>
      <c r="BH13" s="215"/>
      <c r="BI13" s="215"/>
      <c r="BJ13" s="215"/>
      <c r="BK13" s="215"/>
      <c r="BL13" s="215"/>
      <c r="BM13" s="215"/>
      <c r="BN13" s="215"/>
      <c r="BO13" s="215"/>
      <c r="BP13" s="215"/>
      <c r="BQ13" s="220">
        <v>7</v>
      </c>
      <c r="BR13" s="221"/>
      <c r="BS13" s="980"/>
      <c r="BT13" s="981"/>
      <c r="BU13" s="981"/>
      <c r="BV13" s="981"/>
      <c r="BW13" s="981"/>
      <c r="BX13" s="981"/>
      <c r="BY13" s="981"/>
      <c r="BZ13" s="981"/>
      <c r="CA13" s="981"/>
      <c r="CB13" s="981"/>
      <c r="CC13" s="981"/>
      <c r="CD13" s="981"/>
      <c r="CE13" s="981"/>
      <c r="CF13" s="981"/>
      <c r="CG13" s="1002"/>
      <c r="CH13" s="977"/>
      <c r="CI13" s="978"/>
      <c r="CJ13" s="978"/>
      <c r="CK13" s="978"/>
      <c r="CL13" s="979"/>
      <c r="CM13" s="977"/>
      <c r="CN13" s="978"/>
      <c r="CO13" s="978"/>
      <c r="CP13" s="978"/>
      <c r="CQ13" s="979"/>
      <c r="CR13" s="977"/>
      <c r="CS13" s="978"/>
      <c r="CT13" s="978"/>
      <c r="CU13" s="978"/>
      <c r="CV13" s="979"/>
      <c r="CW13" s="977"/>
      <c r="CX13" s="978"/>
      <c r="CY13" s="978"/>
      <c r="CZ13" s="978"/>
      <c r="DA13" s="979"/>
      <c r="DB13" s="977"/>
      <c r="DC13" s="978"/>
      <c r="DD13" s="978"/>
      <c r="DE13" s="978"/>
      <c r="DF13" s="979"/>
      <c r="DG13" s="977"/>
      <c r="DH13" s="978"/>
      <c r="DI13" s="978"/>
      <c r="DJ13" s="978"/>
      <c r="DK13" s="979"/>
      <c r="DL13" s="977"/>
      <c r="DM13" s="978"/>
      <c r="DN13" s="978"/>
      <c r="DO13" s="978"/>
      <c r="DP13" s="979"/>
      <c r="DQ13" s="977"/>
      <c r="DR13" s="978"/>
      <c r="DS13" s="978"/>
      <c r="DT13" s="978"/>
      <c r="DU13" s="979"/>
      <c r="DV13" s="980"/>
      <c r="DW13" s="981"/>
      <c r="DX13" s="981"/>
      <c r="DY13" s="981"/>
      <c r="DZ13" s="982"/>
      <c r="EA13" s="216"/>
    </row>
    <row r="14" spans="1:131" s="217" customFormat="1" ht="26.25" customHeight="1" x14ac:dyDescent="0.2">
      <c r="A14" s="220">
        <v>8</v>
      </c>
      <c r="B14" s="1018"/>
      <c r="C14" s="1019"/>
      <c r="D14" s="1019"/>
      <c r="E14" s="1019"/>
      <c r="F14" s="1019"/>
      <c r="G14" s="1019"/>
      <c r="H14" s="1019"/>
      <c r="I14" s="1019"/>
      <c r="J14" s="1019"/>
      <c r="K14" s="1019"/>
      <c r="L14" s="1019"/>
      <c r="M14" s="1019"/>
      <c r="N14" s="1019"/>
      <c r="O14" s="1019"/>
      <c r="P14" s="1020"/>
      <c r="Q14" s="1026"/>
      <c r="R14" s="1027"/>
      <c r="S14" s="1027"/>
      <c r="T14" s="1027"/>
      <c r="U14" s="1027"/>
      <c r="V14" s="1027"/>
      <c r="W14" s="1027"/>
      <c r="X14" s="1027"/>
      <c r="Y14" s="1027"/>
      <c r="Z14" s="1027"/>
      <c r="AA14" s="1027"/>
      <c r="AB14" s="1027"/>
      <c r="AC14" s="1027"/>
      <c r="AD14" s="1027"/>
      <c r="AE14" s="1028"/>
      <c r="AF14" s="1023"/>
      <c r="AG14" s="1024"/>
      <c r="AH14" s="1024"/>
      <c r="AI14" s="1024"/>
      <c r="AJ14" s="1025"/>
      <c r="AK14" s="1068"/>
      <c r="AL14" s="1069"/>
      <c r="AM14" s="1069"/>
      <c r="AN14" s="1069"/>
      <c r="AO14" s="1069"/>
      <c r="AP14" s="1069"/>
      <c r="AQ14" s="1069"/>
      <c r="AR14" s="1069"/>
      <c r="AS14" s="1069"/>
      <c r="AT14" s="1069"/>
      <c r="AU14" s="1070"/>
      <c r="AV14" s="1070"/>
      <c r="AW14" s="1070"/>
      <c r="AX14" s="1070"/>
      <c r="AY14" s="1071"/>
      <c r="AZ14" s="214"/>
      <c r="BA14" s="214"/>
      <c r="BB14" s="214"/>
      <c r="BC14" s="214"/>
      <c r="BD14" s="214"/>
      <c r="BE14" s="215"/>
      <c r="BF14" s="215"/>
      <c r="BG14" s="215"/>
      <c r="BH14" s="215"/>
      <c r="BI14" s="215"/>
      <c r="BJ14" s="215"/>
      <c r="BK14" s="215"/>
      <c r="BL14" s="215"/>
      <c r="BM14" s="215"/>
      <c r="BN14" s="215"/>
      <c r="BO14" s="215"/>
      <c r="BP14" s="215"/>
      <c r="BQ14" s="220">
        <v>8</v>
      </c>
      <c r="BR14" s="221"/>
      <c r="BS14" s="980"/>
      <c r="BT14" s="981"/>
      <c r="BU14" s="981"/>
      <c r="BV14" s="981"/>
      <c r="BW14" s="981"/>
      <c r="BX14" s="981"/>
      <c r="BY14" s="981"/>
      <c r="BZ14" s="981"/>
      <c r="CA14" s="981"/>
      <c r="CB14" s="981"/>
      <c r="CC14" s="981"/>
      <c r="CD14" s="981"/>
      <c r="CE14" s="981"/>
      <c r="CF14" s="981"/>
      <c r="CG14" s="1002"/>
      <c r="CH14" s="977"/>
      <c r="CI14" s="978"/>
      <c r="CJ14" s="978"/>
      <c r="CK14" s="978"/>
      <c r="CL14" s="979"/>
      <c r="CM14" s="977"/>
      <c r="CN14" s="978"/>
      <c r="CO14" s="978"/>
      <c r="CP14" s="978"/>
      <c r="CQ14" s="979"/>
      <c r="CR14" s="977"/>
      <c r="CS14" s="978"/>
      <c r="CT14" s="978"/>
      <c r="CU14" s="978"/>
      <c r="CV14" s="979"/>
      <c r="CW14" s="977"/>
      <c r="CX14" s="978"/>
      <c r="CY14" s="978"/>
      <c r="CZ14" s="978"/>
      <c r="DA14" s="979"/>
      <c r="DB14" s="977"/>
      <c r="DC14" s="978"/>
      <c r="DD14" s="978"/>
      <c r="DE14" s="978"/>
      <c r="DF14" s="979"/>
      <c r="DG14" s="977"/>
      <c r="DH14" s="978"/>
      <c r="DI14" s="978"/>
      <c r="DJ14" s="978"/>
      <c r="DK14" s="979"/>
      <c r="DL14" s="977"/>
      <c r="DM14" s="978"/>
      <c r="DN14" s="978"/>
      <c r="DO14" s="978"/>
      <c r="DP14" s="979"/>
      <c r="DQ14" s="977"/>
      <c r="DR14" s="978"/>
      <c r="DS14" s="978"/>
      <c r="DT14" s="978"/>
      <c r="DU14" s="979"/>
      <c r="DV14" s="980"/>
      <c r="DW14" s="981"/>
      <c r="DX14" s="981"/>
      <c r="DY14" s="981"/>
      <c r="DZ14" s="982"/>
      <c r="EA14" s="216"/>
    </row>
    <row r="15" spans="1:131" s="217" customFormat="1" ht="26.25" customHeight="1" x14ac:dyDescent="0.2">
      <c r="A15" s="220">
        <v>9</v>
      </c>
      <c r="B15" s="1018"/>
      <c r="C15" s="1019"/>
      <c r="D15" s="1019"/>
      <c r="E15" s="1019"/>
      <c r="F15" s="1019"/>
      <c r="G15" s="1019"/>
      <c r="H15" s="1019"/>
      <c r="I15" s="1019"/>
      <c r="J15" s="1019"/>
      <c r="K15" s="1019"/>
      <c r="L15" s="1019"/>
      <c r="M15" s="1019"/>
      <c r="N15" s="1019"/>
      <c r="O15" s="1019"/>
      <c r="P15" s="1020"/>
      <c r="Q15" s="1026"/>
      <c r="R15" s="1027"/>
      <c r="S15" s="1027"/>
      <c r="T15" s="1027"/>
      <c r="U15" s="1027"/>
      <c r="V15" s="1027"/>
      <c r="W15" s="1027"/>
      <c r="X15" s="1027"/>
      <c r="Y15" s="1027"/>
      <c r="Z15" s="1027"/>
      <c r="AA15" s="1027"/>
      <c r="AB15" s="1027"/>
      <c r="AC15" s="1027"/>
      <c r="AD15" s="1027"/>
      <c r="AE15" s="1028"/>
      <c r="AF15" s="1023"/>
      <c r="AG15" s="1024"/>
      <c r="AH15" s="1024"/>
      <c r="AI15" s="1024"/>
      <c r="AJ15" s="1025"/>
      <c r="AK15" s="1068"/>
      <c r="AL15" s="1069"/>
      <c r="AM15" s="1069"/>
      <c r="AN15" s="1069"/>
      <c r="AO15" s="1069"/>
      <c r="AP15" s="1069"/>
      <c r="AQ15" s="1069"/>
      <c r="AR15" s="1069"/>
      <c r="AS15" s="1069"/>
      <c r="AT15" s="1069"/>
      <c r="AU15" s="1070"/>
      <c r="AV15" s="1070"/>
      <c r="AW15" s="1070"/>
      <c r="AX15" s="1070"/>
      <c r="AY15" s="1071"/>
      <c r="AZ15" s="214"/>
      <c r="BA15" s="214"/>
      <c r="BB15" s="214"/>
      <c r="BC15" s="214"/>
      <c r="BD15" s="214"/>
      <c r="BE15" s="215"/>
      <c r="BF15" s="215"/>
      <c r="BG15" s="215"/>
      <c r="BH15" s="215"/>
      <c r="BI15" s="215"/>
      <c r="BJ15" s="215"/>
      <c r="BK15" s="215"/>
      <c r="BL15" s="215"/>
      <c r="BM15" s="215"/>
      <c r="BN15" s="215"/>
      <c r="BO15" s="215"/>
      <c r="BP15" s="215"/>
      <c r="BQ15" s="220">
        <v>9</v>
      </c>
      <c r="BR15" s="221"/>
      <c r="BS15" s="980"/>
      <c r="BT15" s="981"/>
      <c r="BU15" s="981"/>
      <c r="BV15" s="981"/>
      <c r="BW15" s="981"/>
      <c r="BX15" s="981"/>
      <c r="BY15" s="981"/>
      <c r="BZ15" s="981"/>
      <c r="CA15" s="981"/>
      <c r="CB15" s="981"/>
      <c r="CC15" s="981"/>
      <c r="CD15" s="981"/>
      <c r="CE15" s="981"/>
      <c r="CF15" s="981"/>
      <c r="CG15" s="1002"/>
      <c r="CH15" s="977"/>
      <c r="CI15" s="978"/>
      <c r="CJ15" s="978"/>
      <c r="CK15" s="978"/>
      <c r="CL15" s="979"/>
      <c r="CM15" s="977"/>
      <c r="CN15" s="978"/>
      <c r="CO15" s="978"/>
      <c r="CP15" s="978"/>
      <c r="CQ15" s="979"/>
      <c r="CR15" s="977"/>
      <c r="CS15" s="978"/>
      <c r="CT15" s="978"/>
      <c r="CU15" s="978"/>
      <c r="CV15" s="979"/>
      <c r="CW15" s="977"/>
      <c r="CX15" s="978"/>
      <c r="CY15" s="978"/>
      <c r="CZ15" s="978"/>
      <c r="DA15" s="979"/>
      <c r="DB15" s="977"/>
      <c r="DC15" s="978"/>
      <c r="DD15" s="978"/>
      <c r="DE15" s="978"/>
      <c r="DF15" s="979"/>
      <c r="DG15" s="977"/>
      <c r="DH15" s="978"/>
      <c r="DI15" s="978"/>
      <c r="DJ15" s="978"/>
      <c r="DK15" s="979"/>
      <c r="DL15" s="977"/>
      <c r="DM15" s="978"/>
      <c r="DN15" s="978"/>
      <c r="DO15" s="978"/>
      <c r="DP15" s="979"/>
      <c r="DQ15" s="977"/>
      <c r="DR15" s="978"/>
      <c r="DS15" s="978"/>
      <c r="DT15" s="978"/>
      <c r="DU15" s="979"/>
      <c r="DV15" s="980"/>
      <c r="DW15" s="981"/>
      <c r="DX15" s="981"/>
      <c r="DY15" s="981"/>
      <c r="DZ15" s="982"/>
      <c r="EA15" s="216"/>
    </row>
    <row r="16" spans="1:131" s="217" customFormat="1" ht="26.25" customHeight="1" x14ac:dyDescent="0.2">
      <c r="A16" s="220">
        <v>10</v>
      </c>
      <c r="B16" s="1018"/>
      <c r="C16" s="1019"/>
      <c r="D16" s="1019"/>
      <c r="E16" s="1019"/>
      <c r="F16" s="1019"/>
      <c r="G16" s="1019"/>
      <c r="H16" s="1019"/>
      <c r="I16" s="1019"/>
      <c r="J16" s="1019"/>
      <c r="K16" s="1019"/>
      <c r="L16" s="1019"/>
      <c r="M16" s="1019"/>
      <c r="N16" s="1019"/>
      <c r="O16" s="1019"/>
      <c r="P16" s="1020"/>
      <c r="Q16" s="1026"/>
      <c r="R16" s="1027"/>
      <c r="S16" s="1027"/>
      <c r="T16" s="1027"/>
      <c r="U16" s="1027"/>
      <c r="V16" s="1027"/>
      <c r="W16" s="1027"/>
      <c r="X16" s="1027"/>
      <c r="Y16" s="1027"/>
      <c r="Z16" s="1027"/>
      <c r="AA16" s="1027"/>
      <c r="AB16" s="1027"/>
      <c r="AC16" s="1027"/>
      <c r="AD16" s="1027"/>
      <c r="AE16" s="1028"/>
      <c r="AF16" s="1023"/>
      <c r="AG16" s="1024"/>
      <c r="AH16" s="1024"/>
      <c r="AI16" s="1024"/>
      <c r="AJ16" s="1025"/>
      <c r="AK16" s="1068"/>
      <c r="AL16" s="1069"/>
      <c r="AM16" s="1069"/>
      <c r="AN16" s="1069"/>
      <c r="AO16" s="1069"/>
      <c r="AP16" s="1069"/>
      <c r="AQ16" s="1069"/>
      <c r="AR16" s="1069"/>
      <c r="AS16" s="1069"/>
      <c r="AT16" s="1069"/>
      <c r="AU16" s="1070"/>
      <c r="AV16" s="1070"/>
      <c r="AW16" s="1070"/>
      <c r="AX16" s="1070"/>
      <c r="AY16" s="1071"/>
      <c r="AZ16" s="214"/>
      <c r="BA16" s="214"/>
      <c r="BB16" s="214"/>
      <c r="BC16" s="214"/>
      <c r="BD16" s="214"/>
      <c r="BE16" s="215"/>
      <c r="BF16" s="215"/>
      <c r="BG16" s="215"/>
      <c r="BH16" s="215"/>
      <c r="BI16" s="215"/>
      <c r="BJ16" s="215"/>
      <c r="BK16" s="215"/>
      <c r="BL16" s="215"/>
      <c r="BM16" s="215"/>
      <c r="BN16" s="215"/>
      <c r="BO16" s="215"/>
      <c r="BP16" s="215"/>
      <c r="BQ16" s="220">
        <v>10</v>
      </c>
      <c r="BR16" s="221"/>
      <c r="BS16" s="980"/>
      <c r="BT16" s="981"/>
      <c r="BU16" s="981"/>
      <c r="BV16" s="981"/>
      <c r="BW16" s="981"/>
      <c r="BX16" s="981"/>
      <c r="BY16" s="981"/>
      <c r="BZ16" s="981"/>
      <c r="CA16" s="981"/>
      <c r="CB16" s="981"/>
      <c r="CC16" s="981"/>
      <c r="CD16" s="981"/>
      <c r="CE16" s="981"/>
      <c r="CF16" s="981"/>
      <c r="CG16" s="1002"/>
      <c r="CH16" s="977"/>
      <c r="CI16" s="978"/>
      <c r="CJ16" s="978"/>
      <c r="CK16" s="978"/>
      <c r="CL16" s="979"/>
      <c r="CM16" s="977"/>
      <c r="CN16" s="978"/>
      <c r="CO16" s="978"/>
      <c r="CP16" s="978"/>
      <c r="CQ16" s="979"/>
      <c r="CR16" s="977"/>
      <c r="CS16" s="978"/>
      <c r="CT16" s="978"/>
      <c r="CU16" s="978"/>
      <c r="CV16" s="979"/>
      <c r="CW16" s="977"/>
      <c r="CX16" s="978"/>
      <c r="CY16" s="978"/>
      <c r="CZ16" s="978"/>
      <c r="DA16" s="979"/>
      <c r="DB16" s="977"/>
      <c r="DC16" s="978"/>
      <c r="DD16" s="978"/>
      <c r="DE16" s="978"/>
      <c r="DF16" s="979"/>
      <c r="DG16" s="977"/>
      <c r="DH16" s="978"/>
      <c r="DI16" s="978"/>
      <c r="DJ16" s="978"/>
      <c r="DK16" s="979"/>
      <c r="DL16" s="977"/>
      <c r="DM16" s="978"/>
      <c r="DN16" s="978"/>
      <c r="DO16" s="978"/>
      <c r="DP16" s="979"/>
      <c r="DQ16" s="977"/>
      <c r="DR16" s="978"/>
      <c r="DS16" s="978"/>
      <c r="DT16" s="978"/>
      <c r="DU16" s="979"/>
      <c r="DV16" s="980"/>
      <c r="DW16" s="981"/>
      <c r="DX16" s="981"/>
      <c r="DY16" s="981"/>
      <c r="DZ16" s="982"/>
      <c r="EA16" s="216"/>
    </row>
    <row r="17" spans="1:131" s="217" customFormat="1" ht="26.25" customHeight="1" x14ac:dyDescent="0.2">
      <c r="A17" s="220">
        <v>11</v>
      </c>
      <c r="B17" s="1018"/>
      <c r="C17" s="1019"/>
      <c r="D17" s="1019"/>
      <c r="E17" s="1019"/>
      <c r="F17" s="1019"/>
      <c r="G17" s="1019"/>
      <c r="H17" s="1019"/>
      <c r="I17" s="1019"/>
      <c r="J17" s="1019"/>
      <c r="K17" s="1019"/>
      <c r="L17" s="1019"/>
      <c r="M17" s="1019"/>
      <c r="N17" s="1019"/>
      <c r="O17" s="1019"/>
      <c r="P17" s="1020"/>
      <c r="Q17" s="1026"/>
      <c r="R17" s="1027"/>
      <c r="S17" s="1027"/>
      <c r="T17" s="1027"/>
      <c r="U17" s="1027"/>
      <c r="V17" s="1027"/>
      <c r="W17" s="1027"/>
      <c r="X17" s="1027"/>
      <c r="Y17" s="1027"/>
      <c r="Z17" s="1027"/>
      <c r="AA17" s="1027"/>
      <c r="AB17" s="1027"/>
      <c r="AC17" s="1027"/>
      <c r="AD17" s="1027"/>
      <c r="AE17" s="1028"/>
      <c r="AF17" s="1023"/>
      <c r="AG17" s="1024"/>
      <c r="AH17" s="1024"/>
      <c r="AI17" s="1024"/>
      <c r="AJ17" s="1025"/>
      <c r="AK17" s="1068"/>
      <c r="AL17" s="1069"/>
      <c r="AM17" s="1069"/>
      <c r="AN17" s="1069"/>
      <c r="AO17" s="1069"/>
      <c r="AP17" s="1069"/>
      <c r="AQ17" s="1069"/>
      <c r="AR17" s="1069"/>
      <c r="AS17" s="1069"/>
      <c r="AT17" s="1069"/>
      <c r="AU17" s="1070"/>
      <c r="AV17" s="1070"/>
      <c r="AW17" s="1070"/>
      <c r="AX17" s="1070"/>
      <c r="AY17" s="1071"/>
      <c r="AZ17" s="214"/>
      <c r="BA17" s="214"/>
      <c r="BB17" s="214"/>
      <c r="BC17" s="214"/>
      <c r="BD17" s="214"/>
      <c r="BE17" s="215"/>
      <c r="BF17" s="215"/>
      <c r="BG17" s="215"/>
      <c r="BH17" s="215"/>
      <c r="BI17" s="215"/>
      <c r="BJ17" s="215"/>
      <c r="BK17" s="215"/>
      <c r="BL17" s="215"/>
      <c r="BM17" s="215"/>
      <c r="BN17" s="215"/>
      <c r="BO17" s="215"/>
      <c r="BP17" s="215"/>
      <c r="BQ17" s="220">
        <v>11</v>
      </c>
      <c r="BR17" s="221"/>
      <c r="BS17" s="980"/>
      <c r="BT17" s="981"/>
      <c r="BU17" s="981"/>
      <c r="BV17" s="981"/>
      <c r="BW17" s="981"/>
      <c r="BX17" s="981"/>
      <c r="BY17" s="981"/>
      <c r="BZ17" s="981"/>
      <c r="CA17" s="981"/>
      <c r="CB17" s="981"/>
      <c r="CC17" s="981"/>
      <c r="CD17" s="981"/>
      <c r="CE17" s="981"/>
      <c r="CF17" s="981"/>
      <c r="CG17" s="1002"/>
      <c r="CH17" s="977"/>
      <c r="CI17" s="978"/>
      <c r="CJ17" s="978"/>
      <c r="CK17" s="978"/>
      <c r="CL17" s="979"/>
      <c r="CM17" s="977"/>
      <c r="CN17" s="978"/>
      <c r="CO17" s="978"/>
      <c r="CP17" s="978"/>
      <c r="CQ17" s="979"/>
      <c r="CR17" s="977"/>
      <c r="CS17" s="978"/>
      <c r="CT17" s="978"/>
      <c r="CU17" s="978"/>
      <c r="CV17" s="979"/>
      <c r="CW17" s="977"/>
      <c r="CX17" s="978"/>
      <c r="CY17" s="978"/>
      <c r="CZ17" s="978"/>
      <c r="DA17" s="979"/>
      <c r="DB17" s="977"/>
      <c r="DC17" s="978"/>
      <c r="DD17" s="978"/>
      <c r="DE17" s="978"/>
      <c r="DF17" s="979"/>
      <c r="DG17" s="977"/>
      <c r="DH17" s="978"/>
      <c r="DI17" s="978"/>
      <c r="DJ17" s="978"/>
      <c r="DK17" s="979"/>
      <c r="DL17" s="977"/>
      <c r="DM17" s="978"/>
      <c r="DN17" s="978"/>
      <c r="DO17" s="978"/>
      <c r="DP17" s="979"/>
      <c r="DQ17" s="977"/>
      <c r="DR17" s="978"/>
      <c r="DS17" s="978"/>
      <c r="DT17" s="978"/>
      <c r="DU17" s="979"/>
      <c r="DV17" s="980"/>
      <c r="DW17" s="981"/>
      <c r="DX17" s="981"/>
      <c r="DY17" s="981"/>
      <c r="DZ17" s="982"/>
      <c r="EA17" s="216"/>
    </row>
    <row r="18" spans="1:131" s="217" customFormat="1" ht="26.25" customHeight="1" x14ac:dyDescent="0.2">
      <c r="A18" s="220">
        <v>12</v>
      </c>
      <c r="B18" s="1018"/>
      <c r="C18" s="1019"/>
      <c r="D18" s="1019"/>
      <c r="E18" s="1019"/>
      <c r="F18" s="1019"/>
      <c r="G18" s="1019"/>
      <c r="H18" s="1019"/>
      <c r="I18" s="1019"/>
      <c r="J18" s="1019"/>
      <c r="K18" s="1019"/>
      <c r="L18" s="1019"/>
      <c r="M18" s="1019"/>
      <c r="N18" s="1019"/>
      <c r="O18" s="1019"/>
      <c r="P18" s="1020"/>
      <c r="Q18" s="1026"/>
      <c r="R18" s="1027"/>
      <c r="S18" s="1027"/>
      <c r="T18" s="1027"/>
      <c r="U18" s="1027"/>
      <c r="V18" s="1027"/>
      <c r="W18" s="1027"/>
      <c r="X18" s="1027"/>
      <c r="Y18" s="1027"/>
      <c r="Z18" s="1027"/>
      <c r="AA18" s="1027"/>
      <c r="AB18" s="1027"/>
      <c r="AC18" s="1027"/>
      <c r="AD18" s="1027"/>
      <c r="AE18" s="1028"/>
      <c r="AF18" s="1023"/>
      <c r="AG18" s="1024"/>
      <c r="AH18" s="1024"/>
      <c r="AI18" s="1024"/>
      <c r="AJ18" s="1025"/>
      <c r="AK18" s="1068"/>
      <c r="AL18" s="1069"/>
      <c r="AM18" s="1069"/>
      <c r="AN18" s="1069"/>
      <c r="AO18" s="1069"/>
      <c r="AP18" s="1069"/>
      <c r="AQ18" s="1069"/>
      <c r="AR18" s="1069"/>
      <c r="AS18" s="1069"/>
      <c r="AT18" s="1069"/>
      <c r="AU18" s="1070"/>
      <c r="AV18" s="1070"/>
      <c r="AW18" s="1070"/>
      <c r="AX18" s="1070"/>
      <c r="AY18" s="1071"/>
      <c r="AZ18" s="214"/>
      <c r="BA18" s="214"/>
      <c r="BB18" s="214"/>
      <c r="BC18" s="214"/>
      <c r="BD18" s="214"/>
      <c r="BE18" s="215"/>
      <c r="BF18" s="215"/>
      <c r="BG18" s="215"/>
      <c r="BH18" s="215"/>
      <c r="BI18" s="215"/>
      <c r="BJ18" s="215"/>
      <c r="BK18" s="215"/>
      <c r="BL18" s="215"/>
      <c r="BM18" s="215"/>
      <c r="BN18" s="215"/>
      <c r="BO18" s="215"/>
      <c r="BP18" s="215"/>
      <c r="BQ18" s="220">
        <v>12</v>
      </c>
      <c r="BR18" s="221"/>
      <c r="BS18" s="980"/>
      <c r="BT18" s="981"/>
      <c r="BU18" s="981"/>
      <c r="BV18" s="981"/>
      <c r="BW18" s="981"/>
      <c r="BX18" s="981"/>
      <c r="BY18" s="981"/>
      <c r="BZ18" s="981"/>
      <c r="CA18" s="981"/>
      <c r="CB18" s="981"/>
      <c r="CC18" s="981"/>
      <c r="CD18" s="981"/>
      <c r="CE18" s="981"/>
      <c r="CF18" s="981"/>
      <c r="CG18" s="1002"/>
      <c r="CH18" s="977"/>
      <c r="CI18" s="978"/>
      <c r="CJ18" s="978"/>
      <c r="CK18" s="978"/>
      <c r="CL18" s="979"/>
      <c r="CM18" s="977"/>
      <c r="CN18" s="978"/>
      <c r="CO18" s="978"/>
      <c r="CP18" s="978"/>
      <c r="CQ18" s="979"/>
      <c r="CR18" s="977"/>
      <c r="CS18" s="978"/>
      <c r="CT18" s="978"/>
      <c r="CU18" s="978"/>
      <c r="CV18" s="979"/>
      <c r="CW18" s="977"/>
      <c r="CX18" s="978"/>
      <c r="CY18" s="978"/>
      <c r="CZ18" s="978"/>
      <c r="DA18" s="979"/>
      <c r="DB18" s="977"/>
      <c r="DC18" s="978"/>
      <c r="DD18" s="978"/>
      <c r="DE18" s="978"/>
      <c r="DF18" s="979"/>
      <c r="DG18" s="977"/>
      <c r="DH18" s="978"/>
      <c r="DI18" s="978"/>
      <c r="DJ18" s="978"/>
      <c r="DK18" s="979"/>
      <c r="DL18" s="977"/>
      <c r="DM18" s="978"/>
      <c r="DN18" s="978"/>
      <c r="DO18" s="978"/>
      <c r="DP18" s="979"/>
      <c r="DQ18" s="977"/>
      <c r="DR18" s="978"/>
      <c r="DS18" s="978"/>
      <c r="DT18" s="978"/>
      <c r="DU18" s="979"/>
      <c r="DV18" s="980"/>
      <c r="DW18" s="981"/>
      <c r="DX18" s="981"/>
      <c r="DY18" s="981"/>
      <c r="DZ18" s="982"/>
      <c r="EA18" s="216"/>
    </row>
    <row r="19" spans="1:131" s="217" customFormat="1" ht="26.25" customHeight="1" x14ac:dyDescent="0.2">
      <c r="A19" s="220">
        <v>13</v>
      </c>
      <c r="B19" s="1018"/>
      <c r="C19" s="1019"/>
      <c r="D19" s="1019"/>
      <c r="E19" s="1019"/>
      <c r="F19" s="1019"/>
      <c r="G19" s="1019"/>
      <c r="H19" s="1019"/>
      <c r="I19" s="1019"/>
      <c r="J19" s="1019"/>
      <c r="K19" s="1019"/>
      <c r="L19" s="1019"/>
      <c r="M19" s="1019"/>
      <c r="N19" s="1019"/>
      <c r="O19" s="1019"/>
      <c r="P19" s="1020"/>
      <c r="Q19" s="1026"/>
      <c r="R19" s="1027"/>
      <c r="S19" s="1027"/>
      <c r="T19" s="1027"/>
      <c r="U19" s="1027"/>
      <c r="V19" s="1027"/>
      <c r="W19" s="1027"/>
      <c r="X19" s="1027"/>
      <c r="Y19" s="1027"/>
      <c r="Z19" s="1027"/>
      <c r="AA19" s="1027"/>
      <c r="AB19" s="1027"/>
      <c r="AC19" s="1027"/>
      <c r="AD19" s="1027"/>
      <c r="AE19" s="1028"/>
      <c r="AF19" s="1023"/>
      <c r="AG19" s="1024"/>
      <c r="AH19" s="1024"/>
      <c r="AI19" s="1024"/>
      <c r="AJ19" s="1025"/>
      <c r="AK19" s="1068"/>
      <c r="AL19" s="1069"/>
      <c r="AM19" s="1069"/>
      <c r="AN19" s="1069"/>
      <c r="AO19" s="1069"/>
      <c r="AP19" s="1069"/>
      <c r="AQ19" s="1069"/>
      <c r="AR19" s="1069"/>
      <c r="AS19" s="1069"/>
      <c r="AT19" s="1069"/>
      <c r="AU19" s="1070"/>
      <c r="AV19" s="1070"/>
      <c r="AW19" s="1070"/>
      <c r="AX19" s="1070"/>
      <c r="AY19" s="1071"/>
      <c r="AZ19" s="214"/>
      <c r="BA19" s="214"/>
      <c r="BB19" s="214"/>
      <c r="BC19" s="214"/>
      <c r="BD19" s="214"/>
      <c r="BE19" s="215"/>
      <c r="BF19" s="215"/>
      <c r="BG19" s="215"/>
      <c r="BH19" s="215"/>
      <c r="BI19" s="215"/>
      <c r="BJ19" s="215"/>
      <c r="BK19" s="215"/>
      <c r="BL19" s="215"/>
      <c r="BM19" s="215"/>
      <c r="BN19" s="215"/>
      <c r="BO19" s="215"/>
      <c r="BP19" s="215"/>
      <c r="BQ19" s="220">
        <v>13</v>
      </c>
      <c r="BR19" s="221"/>
      <c r="BS19" s="980"/>
      <c r="BT19" s="981"/>
      <c r="BU19" s="981"/>
      <c r="BV19" s="981"/>
      <c r="BW19" s="981"/>
      <c r="BX19" s="981"/>
      <c r="BY19" s="981"/>
      <c r="BZ19" s="981"/>
      <c r="CA19" s="981"/>
      <c r="CB19" s="981"/>
      <c r="CC19" s="981"/>
      <c r="CD19" s="981"/>
      <c r="CE19" s="981"/>
      <c r="CF19" s="981"/>
      <c r="CG19" s="1002"/>
      <c r="CH19" s="977"/>
      <c r="CI19" s="978"/>
      <c r="CJ19" s="978"/>
      <c r="CK19" s="978"/>
      <c r="CL19" s="979"/>
      <c r="CM19" s="977"/>
      <c r="CN19" s="978"/>
      <c r="CO19" s="978"/>
      <c r="CP19" s="978"/>
      <c r="CQ19" s="979"/>
      <c r="CR19" s="977"/>
      <c r="CS19" s="978"/>
      <c r="CT19" s="978"/>
      <c r="CU19" s="978"/>
      <c r="CV19" s="979"/>
      <c r="CW19" s="977"/>
      <c r="CX19" s="978"/>
      <c r="CY19" s="978"/>
      <c r="CZ19" s="978"/>
      <c r="DA19" s="979"/>
      <c r="DB19" s="977"/>
      <c r="DC19" s="978"/>
      <c r="DD19" s="978"/>
      <c r="DE19" s="978"/>
      <c r="DF19" s="979"/>
      <c r="DG19" s="977"/>
      <c r="DH19" s="978"/>
      <c r="DI19" s="978"/>
      <c r="DJ19" s="978"/>
      <c r="DK19" s="979"/>
      <c r="DL19" s="977"/>
      <c r="DM19" s="978"/>
      <c r="DN19" s="978"/>
      <c r="DO19" s="978"/>
      <c r="DP19" s="979"/>
      <c r="DQ19" s="977"/>
      <c r="DR19" s="978"/>
      <c r="DS19" s="978"/>
      <c r="DT19" s="978"/>
      <c r="DU19" s="979"/>
      <c r="DV19" s="980"/>
      <c r="DW19" s="981"/>
      <c r="DX19" s="981"/>
      <c r="DY19" s="981"/>
      <c r="DZ19" s="982"/>
      <c r="EA19" s="216"/>
    </row>
    <row r="20" spans="1:131" s="217" customFormat="1" ht="26.25" customHeight="1" x14ac:dyDescent="0.2">
      <c r="A20" s="220">
        <v>14</v>
      </c>
      <c r="B20" s="1018"/>
      <c r="C20" s="1019"/>
      <c r="D20" s="1019"/>
      <c r="E20" s="1019"/>
      <c r="F20" s="1019"/>
      <c r="G20" s="1019"/>
      <c r="H20" s="1019"/>
      <c r="I20" s="1019"/>
      <c r="J20" s="1019"/>
      <c r="K20" s="1019"/>
      <c r="L20" s="1019"/>
      <c r="M20" s="1019"/>
      <c r="N20" s="1019"/>
      <c r="O20" s="1019"/>
      <c r="P20" s="1020"/>
      <c r="Q20" s="1026"/>
      <c r="R20" s="1027"/>
      <c r="S20" s="1027"/>
      <c r="T20" s="1027"/>
      <c r="U20" s="1027"/>
      <c r="V20" s="1027"/>
      <c r="W20" s="1027"/>
      <c r="X20" s="1027"/>
      <c r="Y20" s="1027"/>
      <c r="Z20" s="1027"/>
      <c r="AA20" s="1027"/>
      <c r="AB20" s="1027"/>
      <c r="AC20" s="1027"/>
      <c r="AD20" s="1027"/>
      <c r="AE20" s="1028"/>
      <c r="AF20" s="1023"/>
      <c r="AG20" s="1024"/>
      <c r="AH20" s="1024"/>
      <c r="AI20" s="1024"/>
      <c r="AJ20" s="1025"/>
      <c r="AK20" s="1068"/>
      <c r="AL20" s="1069"/>
      <c r="AM20" s="1069"/>
      <c r="AN20" s="1069"/>
      <c r="AO20" s="1069"/>
      <c r="AP20" s="1069"/>
      <c r="AQ20" s="1069"/>
      <c r="AR20" s="1069"/>
      <c r="AS20" s="1069"/>
      <c r="AT20" s="1069"/>
      <c r="AU20" s="1070"/>
      <c r="AV20" s="1070"/>
      <c r="AW20" s="1070"/>
      <c r="AX20" s="1070"/>
      <c r="AY20" s="1071"/>
      <c r="AZ20" s="214"/>
      <c r="BA20" s="214"/>
      <c r="BB20" s="214"/>
      <c r="BC20" s="214"/>
      <c r="BD20" s="214"/>
      <c r="BE20" s="215"/>
      <c r="BF20" s="215"/>
      <c r="BG20" s="215"/>
      <c r="BH20" s="215"/>
      <c r="BI20" s="215"/>
      <c r="BJ20" s="215"/>
      <c r="BK20" s="215"/>
      <c r="BL20" s="215"/>
      <c r="BM20" s="215"/>
      <c r="BN20" s="215"/>
      <c r="BO20" s="215"/>
      <c r="BP20" s="215"/>
      <c r="BQ20" s="220">
        <v>14</v>
      </c>
      <c r="BR20" s="221"/>
      <c r="BS20" s="980"/>
      <c r="BT20" s="981"/>
      <c r="BU20" s="981"/>
      <c r="BV20" s="981"/>
      <c r="BW20" s="981"/>
      <c r="BX20" s="981"/>
      <c r="BY20" s="981"/>
      <c r="BZ20" s="981"/>
      <c r="CA20" s="981"/>
      <c r="CB20" s="981"/>
      <c r="CC20" s="981"/>
      <c r="CD20" s="981"/>
      <c r="CE20" s="981"/>
      <c r="CF20" s="981"/>
      <c r="CG20" s="1002"/>
      <c r="CH20" s="977"/>
      <c r="CI20" s="978"/>
      <c r="CJ20" s="978"/>
      <c r="CK20" s="978"/>
      <c r="CL20" s="979"/>
      <c r="CM20" s="977"/>
      <c r="CN20" s="978"/>
      <c r="CO20" s="978"/>
      <c r="CP20" s="978"/>
      <c r="CQ20" s="979"/>
      <c r="CR20" s="977"/>
      <c r="CS20" s="978"/>
      <c r="CT20" s="978"/>
      <c r="CU20" s="978"/>
      <c r="CV20" s="979"/>
      <c r="CW20" s="977"/>
      <c r="CX20" s="978"/>
      <c r="CY20" s="978"/>
      <c r="CZ20" s="978"/>
      <c r="DA20" s="979"/>
      <c r="DB20" s="977"/>
      <c r="DC20" s="978"/>
      <c r="DD20" s="978"/>
      <c r="DE20" s="978"/>
      <c r="DF20" s="979"/>
      <c r="DG20" s="977"/>
      <c r="DH20" s="978"/>
      <c r="DI20" s="978"/>
      <c r="DJ20" s="978"/>
      <c r="DK20" s="979"/>
      <c r="DL20" s="977"/>
      <c r="DM20" s="978"/>
      <c r="DN20" s="978"/>
      <c r="DO20" s="978"/>
      <c r="DP20" s="979"/>
      <c r="DQ20" s="977"/>
      <c r="DR20" s="978"/>
      <c r="DS20" s="978"/>
      <c r="DT20" s="978"/>
      <c r="DU20" s="979"/>
      <c r="DV20" s="980"/>
      <c r="DW20" s="981"/>
      <c r="DX20" s="981"/>
      <c r="DY20" s="981"/>
      <c r="DZ20" s="982"/>
      <c r="EA20" s="216"/>
    </row>
    <row r="21" spans="1:131" s="217" customFormat="1" ht="26.25" customHeight="1" thickBot="1" x14ac:dyDescent="0.25">
      <c r="A21" s="220">
        <v>15</v>
      </c>
      <c r="B21" s="1018"/>
      <c r="C21" s="1019"/>
      <c r="D21" s="1019"/>
      <c r="E21" s="1019"/>
      <c r="F21" s="1019"/>
      <c r="G21" s="1019"/>
      <c r="H21" s="1019"/>
      <c r="I21" s="1019"/>
      <c r="J21" s="1019"/>
      <c r="K21" s="1019"/>
      <c r="L21" s="1019"/>
      <c r="M21" s="1019"/>
      <c r="N21" s="1019"/>
      <c r="O21" s="1019"/>
      <c r="P21" s="1020"/>
      <c r="Q21" s="1026"/>
      <c r="R21" s="1027"/>
      <c r="S21" s="1027"/>
      <c r="T21" s="1027"/>
      <c r="U21" s="1027"/>
      <c r="V21" s="1027"/>
      <c r="W21" s="1027"/>
      <c r="X21" s="1027"/>
      <c r="Y21" s="1027"/>
      <c r="Z21" s="1027"/>
      <c r="AA21" s="1027"/>
      <c r="AB21" s="1027"/>
      <c r="AC21" s="1027"/>
      <c r="AD21" s="1027"/>
      <c r="AE21" s="1028"/>
      <c r="AF21" s="1023"/>
      <c r="AG21" s="1024"/>
      <c r="AH21" s="1024"/>
      <c r="AI21" s="1024"/>
      <c r="AJ21" s="1025"/>
      <c r="AK21" s="1068"/>
      <c r="AL21" s="1069"/>
      <c r="AM21" s="1069"/>
      <c r="AN21" s="1069"/>
      <c r="AO21" s="1069"/>
      <c r="AP21" s="1069"/>
      <c r="AQ21" s="1069"/>
      <c r="AR21" s="1069"/>
      <c r="AS21" s="1069"/>
      <c r="AT21" s="1069"/>
      <c r="AU21" s="1070"/>
      <c r="AV21" s="1070"/>
      <c r="AW21" s="1070"/>
      <c r="AX21" s="1070"/>
      <c r="AY21" s="1071"/>
      <c r="AZ21" s="214"/>
      <c r="BA21" s="214"/>
      <c r="BB21" s="214"/>
      <c r="BC21" s="214"/>
      <c r="BD21" s="214"/>
      <c r="BE21" s="215"/>
      <c r="BF21" s="215"/>
      <c r="BG21" s="215"/>
      <c r="BH21" s="215"/>
      <c r="BI21" s="215"/>
      <c r="BJ21" s="215"/>
      <c r="BK21" s="215"/>
      <c r="BL21" s="215"/>
      <c r="BM21" s="215"/>
      <c r="BN21" s="215"/>
      <c r="BO21" s="215"/>
      <c r="BP21" s="215"/>
      <c r="BQ21" s="220">
        <v>15</v>
      </c>
      <c r="BR21" s="221"/>
      <c r="BS21" s="980"/>
      <c r="BT21" s="981"/>
      <c r="BU21" s="981"/>
      <c r="BV21" s="981"/>
      <c r="BW21" s="981"/>
      <c r="BX21" s="981"/>
      <c r="BY21" s="981"/>
      <c r="BZ21" s="981"/>
      <c r="CA21" s="981"/>
      <c r="CB21" s="981"/>
      <c r="CC21" s="981"/>
      <c r="CD21" s="981"/>
      <c r="CE21" s="981"/>
      <c r="CF21" s="981"/>
      <c r="CG21" s="1002"/>
      <c r="CH21" s="977"/>
      <c r="CI21" s="978"/>
      <c r="CJ21" s="978"/>
      <c r="CK21" s="978"/>
      <c r="CL21" s="979"/>
      <c r="CM21" s="977"/>
      <c r="CN21" s="978"/>
      <c r="CO21" s="978"/>
      <c r="CP21" s="978"/>
      <c r="CQ21" s="979"/>
      <c r="CR21" s="977"/>
      <c r="CS21" s="978"/>
      <c r="CT21" s="978"/>
      <c r="CU21" s="978"/>
      <c r="CV21" s="979"/>
      <c r="CW21" s="977"/>
      <c r="CX21" s="978"/>
      <c r="CY21" s="978"/>
      <c r="CZ21" s="978"/>
      <c r="DA21" s="979"/>
      <c r="DB21" s="977"/>
      <c r="DC21" s="978"/>
      <c r="DD21" s="978"/>
      <c r="DE21" s="978"/>
      <c r="DF21" s="979"/>
      <c r="DG21" s="977"/>
      <c r="DH21" s="978"/>
      <c r="DI21" s="978"/>
      <c r="DJ21" s="978"/>
      <c r="DK21" s="979"/>
      <c r="DL21" s="977"/>
      <c r="DM21" s="978"/>
      <c r="DN21" s="978"/>
      <c r="DO21" s="978"/>
      <c r="DP21" s="979"/>
      <c r="DQ21" s="977"/>
      <c r="DR21" s="978"/>
      <c r="DS21" s="978"/>
      <c r="DT21" s="978"/>
      <c r="DU21" s="979"/>
      <c r="DV21" s="980"/>
      <c r="DW21" s="981"/>
      <c r="DX21" s="981"/>
      <c r="DY21" s="981"/>
      <c r="DZ21" s="982"/>
      <c r="EA21" s="216"/>
    </row>
    <row r="22" spans="1:131" s="217" customFormat="1" ht="26.25" customHeight="1" x14ac:dyDescent="0.2">
      <c r="A22" s="220">
        <v>16</v>
      </c>
      <c r="B22" s="1018"/>
      <c r="C22" s="1019"/>
      <c r="D22" s="1019"/>
      <c r="E22" s="1019"/>
      <c r="F22" s="1019"/>
      <c r="G22" s="1019"/>
      <c r="H22" s="1019"/>
      <c r="I22" s="1019"/>
      <c r="J22" s="1019"/>
      <c r="K22" s="1019"/>
      <c r="L22" s="1019"/>
      <c r="M22" s="1019"/>
      <c r="N22" s="1019"/>
      <c r="O22" s="1019"/>
      <c r="P22" s="1020"/>
      <c r="Q22" s="1061"/>
      <c r="R22" s="1062"/>
      <c r="S22" s="1062"/>
      <c r="T22" s="1062"/>
      <c r="U22" s="1062"/>
      <c r="V22" s="1062"/>
      <c r="W22" s="1062"/>
      <c r="X22" s="1062"/>
      <c r="Y22" s="1062"/>
      <c r="Z22" s="1062"/>
      <c r="AA22" s="1062"/>
      <c r="AB22" s="1062"/>
      <c r="AC22" s="1062"/>
      <c r="AD22" s="1062"/>
      <c r="AE22" s="1063"/>
      <c r="AF22" s="1023"/>
      <c r="AG22" s="1024"/>
      <c r="AH22" s="1024"/>
      <c r="AI22" s="1024"/>
      <c r="AJ22" s="1025"/>
      <c r="AK22" s="1064"/>
      <c r="AL22" s="1065"/>
      <c r="AM22" s="1065"/>
      <c r="AN22" s="1065"/>
      <c r="AO22" s="1065"/>
      <c r="AP22" s="1065"/>
      <c r="AQ22" s="1065"/>
      <c r="AR22" s="1065"/>
      <c r="AS22" s="1065"/>
      <c r="AT22" s="1065"/>
      <c r="AU22" s="1066"/>
      <c r="AV22" s="1066"/>
      <c r="AW22" s="1066"/>
      <c r="AX22" s="1066"/>
      <c r="AY22" s="1067"/>
      <c r="AZ22" s="1016" t="s">
        <v>374</v>
      </c>
      <c r="BA22" s="1016"/>
      <c r="BB22" s="1016"/>
      <c r="BC22" s="1016"/>
      <c r="BD22" s="1017"/>
      <c r="BE22" s="215"/>
      <c r="BF22" s="215"/>
      <c r="BG22" s="215"/>
      <c r="BH22" s="215"/>
      <c r="BI22" s="215"/>
      <c r="BJ22" s="215"/>
      <c r="BK22" s="215"/>
      <c r="BL22" s="215"/>
      <c r="BM22" s="215"/>
      <c r="BN22" s="215"/>
      <c r="BO22" s="215"/>
      <c r="BP22" s="215"/>
      <c r="BQ22" s="220">
        <v>16</v>
      </c>
      <c r="BR22" s="221"/>
      <c r="BS22" s="980"/>
      <c r="BT22" s="981"/>
      <c r="BU22" s="981"/>
      <c r="BV22" s="981"/>
      <c r="BW22" s="981"/>
      <c r="BX22" s="981"/>
      <c r="BY22" s="981"/>
      <c r="BZ22" s="981"/>
      <c r="CA22" s="981"/>
      <c r="CB22" s="981"/>
      <c r="CC22" s="981"/>
      <c r="CD22" s="981"/>
      <c r="CE22" s="981"/>
      <c r="CF22" s="981"/>
      <c r="CG22" s="1002"/>
      <c r="CH22" s="977"/>
      <c r="CI22" s="978"/>
      <c r="CJ22" s="978"/>
      <c r="CK22" s="978"/>
      <c r="CL22" s="979"/>
      <c r="CM22" s="977"/>
      <c r="CN22" s="978"/>
      <c r="CO22" s="978"/>
      <c r="CP22" s="978"/>
      <c r="CQ22" s="979"/>
      <c r="CR22" s="977"/>
      <c r="CS22" s="978"/>
      <c r="CT22" s="978"/>
      <c r="CU22" s="978"/>
      <c r="CV22" s="979"/>
      <c r="CW22" s="977"/>
      <c r="CX22" s="978"/>
      <c r="CY22" s="978"/>
      <c r="CZ22" s="978"/>
      <c r="DA22" s="979"/>
      <c r="DB22" s="977"/>
      <c r="DC22" s="978"/>
      <c r="DD22" s="978"/>
      <c r="DE22" s="978"/>
      <c r="DF22" s="979"/>
      <c r="DG22" s="977"/>
      <c r="DH22" s="978"/>
      <c r="DI22" s="978"/>
      <c r="DJ22" s="978"/>
      <c r="DK22" s="979"/>
      <c r="DL22" s="977"/>
      <c r="DM22" s="978"/>
      <c r="DN22" s="978"/>
      <c r="DO22" s="978"/>
      <c r="DP22" s="979"/>
      <c r="DQ22" s="977"/>
      <c r="DR22" s="978"/>
      <c r="DS22" s="978"/>
      <c r="DT22" s="978"/>
      <c r="DU22" s="979"/>
      <c r="DV22" s="980"/>
      <c r="DW22" s="981"/>
      <c r="DX22" s="981"/>
      <c r="DY22" s="981"/>
      <c r="DZ22" s="982"/>
      <c r="EA22" s="216"/>
    </row>
    <row r="23" spans="1:131" s="217" customFormat="1" ht="26.25" customHeight="1" thickBot="1" x14ac:dyDescent="0.25">
      <c r="A23" s="222" t="s">
        <v>375</v>
      </c>
      <c r="B23" s="924" t="s">
        <v>376</v>
      </c>
      <c r="C23" s="925"/>
      <c r="D23" s="925"/>
      <c r="E23" s="925"/>
      <c r="F23" s="925"/>
      <c r="G23" s="925"/>
      <c r="H23" s="925"/>
      <c r="I23" s="925"/>
      <c r="J23" s="925"/>
      <c r="K23" s="925"/>
      <c r="L23" s="925"/>
      <c r="M23" s="925"/>
      <c r="N23" s="925"/>
      <c r="O23" s="925"/>
      <c r="P23" s="935"/>
      <c r="Q23" s="1055">
        <v>8948</v>
      </c>
      <c r="R23" s="1049"/>
      <c r="S23" s="1049"/>
      <c r="T23" s="1049"/>
      <c r="U23" s="1049"/>
      <c r="V23" s="1049">
        <v>8379</v>
      </c>
      <c r="W23" s="1049"/>
      <c r="X23" s="1049"/>
      <c r="Y23" s="1049"/>
      <c r="Z23" s="1049"/>
      <c r="AA23" s="1049">
        <v>570</v>
      </c>
      <c r="AB23" s="1049"/>
      <c r="AC23" s="1049"/>
      <c r="AD23" s="1049"/>
      <c r="AE23" s="1056"/>
      <c r="AF23" s="1057">
        <v>521</v>
      </c>
      <c r="AG23" s="1049"/>
      <c r="AH23" s="1049"/>
      <c r="AI23" s="1049"/>
      <c r="AJ23" s="1058"/>
      <c r="AK23" s="1059"/>
      <c r="AL23" s="1060"/>
      <c r="AM23" s="1060"/>
      <c r="AN23" s="1060"/>
      <c r="AO23" s="1060"/>
      <c r="AP23" s="1049">
        <v>5216</v>
      </c>
      <c r="AQ23" s="1049"/>
      <c r="AR23" s="1049"/>
      <c r="AS23" s="1049"/>
      <c r="AT23" s="1049"/>
      <c r="AU23" s="1050"/>
      <c r="AV23" s="1050"/>
      <c r="AW23" s="1050"/>
      <c r="AX23" s="1050"/>
      <c r="AY23" s="1051"/>
      <c r="AZ23" s="1052" t="s">
        <v>122</v>
      </c>
      <c r="BA23" s="1053"/>
      <c r="BB23" s="1053"/>
      <c r="BC23" s="1053"/>
      <c r="BD23" s="1054"/>
      <c r="BE23" s="215"/>
      <c r="BF23" s="215"/>
      <c r="BG23" s="215"/>
      <c r="BH23" s="215"/>
      <c r="BI23" s="215"/>
      <c r="BJ23" s="215"/>
      <c r="BK23" s="215"/>
      <c r="BL23" s="215"/>
      <c r="BM23" s="215"/>
      <c r="BN23" s="215"/>
      <c r="BO23" s="215"/>
      <c r="BP23" s="215"/>
      <c r="BQ23" s="220">
        <v>17</v>
      </c>
      <c r="BR23" s="221"/>
      <c r="BS23" s="980"/>
      <c r="BT23" s="981"/>
      <c r="BU23" s="981"/>
      <c r="BV23" s="981"/>
      <c r="BW23" s="981"/>
      <c r="BX23" s="981"/>
      <c r="BY23" s="981"/>
      <c r="BZ23" s="981"/>
      <c r="CA23" s="981"/>
      <c r="CB23" s="981"/>
      <c r="CC23" s="981"/>
      <c r="CD23" s="981"/>
      <c r="CE23" s="981"/>
      <c r="CF23" s="981"/>
      <c r="CG23" s="1002"/>
      <c r="CH23" s="977"/>
      <c r="CI23" s="978"/>
      <c r="CJ23" s="978"/>
      <c r="CK23" s="978"/>
      <c r="CL23" s="979"/>
      <c r="CM23" s="977"/>
      <c r="CN23" s="978"/>
      <c r="CO23" s="978"/>
      <c r="CP23" s="978"/>
      <c r="CQ23" s="979"/>
      <c r="CR23" s="977"/>
      <c r="CS23" s="978"/>
      <c r="CT23" s="978"/>
      <c r="CU23" s="978"/>
      <c r="CV23" s="979"/>
      <c r="CW23" s="977"/>
      <c r="CX23" s="978"/>
      <c r="CY23" s="978"/>
      <c r="CZ23" s="978"/>
      <c r="DA23" s="979"/>
      <c r="DB23" s="977"/>
      <c r="DC23" s="978"/>
      <c r="DD23" s="978"/>
      <c r="DE23" s="978"/>
      <c r="DF23" s="979"/>
      <c r="DG23" s="977"/>
      <c r="DH23" s="978"/>
      <c r="DI23" s="978"/>
      <c r="DJ23" s="978"/>
      <c r="DK23" s="979"/>
      <c r="DL23" s="977"/>
      <c r="DM23" s="978"/>
      <c r="DN23" s="978"/>
      <c r="DO23" s="978"/>
      <c r="DP23" s="979"/>
      <c r="DQ23" s="977"/>
      <c r="DR23" s="978"/>
      <c r="DS23" s="978"/>
      <c r="DT23" s="978"/>
      <c r="DU23" s="979"/>
      <c r="DV23" s="980"/>
      <c r="DW23" s="981"/>
      <c r="DX23" s="981"/>
      <c r="DY23" s="981"/>
      <c r="DZ23" s="982"/>
      <c r="EA23" s="216"/>
    </row>
    <row r="24" spans="1:131" s="217" customFormat="1" ht="26.25" customHeight="1" x14ac:dyDescent="0.2">
      <c r="A24" s="1048" t="s">
        <v>377</v>
      </c>
      <c r="B24" s="1048"/>
      <c r="C24" s="1048"/>
      <c r="D24" s="1048"/>
      <c r="E24" s="1048"/>
      <c r="F24" s="1048"/>
      <c r="G24" s="1048"/>
      <c r="H24" s="1048"/>
      <c r="I24" s="1048"/>
      <c r="J24" s="1048"/>
      <c r="K24" s="1048"/>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c r="AW24" s="1048"/>
      <c r="AX24" s="1048"/>
      <c r="AY24" s="1048"/>
      <c r="AZ24" s="214"/>
      <c r="BA24" s="214"/>
      <c r="BB24" s="214"/>
      <c r="BC24" s="214"/>
      <c r="BD24" s="214"/>
      <c r="BE24" s="215"/>
      <c r="BF24" s="215"/>
      <c r="BG24" s="215"/>
      <c r="BH24" s="215"/>
      <c r="BI24" s="215"/>
      <c r="BJ24" s="215"/>
      <c r="BK24" s="215"/>
      <c r="BL24" s="215"/>
      <c r="BM24" s="215"/>
      <c r="BN24" s="215"/>
      <c r="BO24" s="215"/>
      <c r="BP24" s="215"/>
      <c r="BQ24" s="220">
        <v>18</v>
      </c>
      <c r="BR24" s="221"/>
      <c r="BS24" s="980"/>
      <c r="BT24" s="981"/>
      <c r="BU24" s="981"/>
      <c r="BV24" s="981"/>
      <c r="BW24" s="981"/>
      <c r="BX24" s="981"/>
      <c r="BY24" s="981"/>
      <c r="BZ24" s="981"/>
      <c r="CA24" s="981"/>
      <c r="CB24" s="981"/>
      <c r="CC24" s="981"/>
      <c r="CD24" s="981"/>
      <c r="CE24" s="981"/>
      <c r="CF24" s="981"/>
      <c r="CG24" s="1002"/>
      <c r="CH24" s="977"/>
      <c r="CI24" s="978"/>
      <c r="CJ24" s="978"/>
      <c r="CK24" s="978"/>
      <c r="CL24" s="979"/>
      <c r="CM24" s="977"/>
      <c r="CN24" s="978"/>
      <c r="CO24" s="978"/>
      <c r="CP24" s="978"/>
      <c r="CQ24" s="979"/>
      <c r="CR24" s="977"/>
      <c r="CS24" s="978"/>
      <c r="CT24" s="978"/>
      <c r="CU24" s="978"/>
      <c r="CV24" s="979"/>
      <c r="CW24" s="977"/>
      <c r="CX24" s="978"/>
      <c r="CY24" s="978"/>
      <c r="CZ24" s="978"/>
      <c r="DA24" s="979"/>
      <c r="DB24" s="977"/>
      <c r="DC24" s="978"/>
      <c r="DD24" s="978"/>
      <c r="DE24" s="978"/>
      <c r="DF24" s="979"/>
      <c r="DG24" s="977"/>
      <c r="DH24" s="978"/>
      <c r="DI24" s="978"/>
      <c r="DJ24" s="978"/>
      <c r="DK24" s="979"/>
      <c r="DL24" s="977"/>
      <c r="DM24" s="978"/>
      <c r="DN24" s="978"/>
      <c r="DO24" s="978"/>
      <c r="DP24" s="979"/>
      <c r="DQ24" s="977"/>
      <c r="DR24" s="978"/>
      <c r="DS24" s="978"/>
      <c r="DT24" s="978"/>
      <c r="DU24" s="979"/>
      <c r="DV24" s="980"/>
      <c r="DW24" s="981"/>
      <c r="DX24" s="981"/>
      <c r="DY24" s="981"/>
      <c r="DZ24" s="982"/>
      <c r="EA24" s="216"/>
    </row>
    <row r="25" spans="1:131" ht="26.25" customHeight="1" thickBot="1" x14ac:dyDescent="0.25">
      <c r="A25" s="1047" t="s">
        <v>378</v>
      </c>
      <c r="B25" s="1047"/>
      <c r="C25" s="1047"/>
      <c r="D25" s="1047"/>
      <c r="E25" s="1047"/>
      <c r="F25" s="1047"/>
      <c r="G25" s="1047"/>
      <c r="H25" s="1047"/>
      <c r="I25" s="1047"/>
      <c r="J25" s="1047"/>
      <c r="K25" s="1047"/>
      <c r="L25" s="1047"/>
      <c r="M25" s="1047"/>
      <c r="N25" s="1047"/>
      <c r="O25" s="1047"/>
      <c r="P25" s="1047"/>
      <c r="Q25" s="1047"/>
      <c r="R25" s="1047"/>
      <c r="S25" s="1047"/>
      <c r="T25" s="1047"/>
      <c r="U25" s="1047"/>
      <c r="V25" s="1047"/>
      <c r="W25" s="1047"/>
      <c r="X25" s="1047"/>
      <c r="Y25" s="1047"/>
      <c r="Z25" s="1047"/>
      <c r="AA25" s="1047"/>
      <c r="AB25" s="1047"/>
      <c r="AC25" s="1047"/>
      <c r="AD25" s="1047"/>
      <c r="AE25" s="1047"/>
      <c r="AF25" s="1047"/>
      <c r="AG25" s="1047"/>
      <c r="AH25" s="1047"/>
      <c r="AI25" s="1047"/>
      <c r="AJ25" s="1047"/>
      <c r="AK25" s="1047"/>
      <c r="AL25" s="1047"/>
      <c r="AM25" s="1047"/>
      <c r="AN25" s="1047"/>
      <c r="AO25" s="1047"/>
      <c r="AP25" s="1047"/>
      <c r="AQ25" s="1047"/>
      <c r="AR25" s="1047"/>
      <c r="AS25" s="1047"/>
      <c r="AT25" s="1047"/>
      <c r="AU25" s="1047"/>
      <c r="AV25" s="1047"/>
      <c r="AW25" s="1047"/>
      <c r="AX25" s="1047"/>
      <c r="AY25" s="1047"/>
      <c r="AZ25" s="1047"/>
      <c r="BA25" s="1047"/>
      <c r="BB25" s="1047"/>
      <c r="BC25" s="1047"/>
      <c r="BD25" s="1047"/>
      <c r="BE25" s="1047"/>
      <c r="BF25" s="1047"/>
      <c r="BG25" s="1047"/>
      <c r="BH25" s="1047"/>
      <c r="BI25" s="1047"/>
      <c r="BJ25" s="214"/>
      <c r="BK25" s="214"/>
      <c r="BL25" s="214"/>
      <c r="BM25" s="214"/>
      <c r="BN25" s="214"/>
      <c r="BO25" s="223"/>
      <c r="BP25" s="223"/>
      <c r="BQ25" s="220">
        <v>19</v>
      </c>
      <c r="BR25" s="221"/>
      <c r="BS25" s="980"/>
      <c r="BT25" s="981"/>
      <c r="BU25" s="981"/>
      <c r="BV25" s="981"/>
      <c r="BW25" s="981"/>
      <c r="BX25" s="981"/>
      <c r="BY25" s="981"/>
      <c r="BZ25" s="981"/>
      <c r="CA25" s="981"/>
      <c r="CB25" s="981"/>
      <c r="CC25" s="981"/>
      <c r="CD25" s="981"/>
      <c r="CE25" s="981"/>
      <c r="CF25" s="981"/>
      <c r="CG25" s="1002"/>
      <c r="CH25" s="977"/>
      <c r="CI25" s="978"/>
      <c r="CJ25" s="978"/>
      <c r="CK25" s="978"/>
      <c r="CL25" s="979"/>
      <c r="CM25" s="977"/>
      <c r="CN25" s="978"/>
      <c r="CO25" s="978"/>
      <c r="CP25" s="978"/>
      <c r="CQ25" s="979"/>
      <c r="CR25" s="977"/>
      <c r="CS25" s="978"/>
      <c r="CT25" s="978"/>
      <c r="CU25" s="978"/>
      <c r="CV25" s="979"/>
      <c r="CW25" s="977"/>
      <c r="CX25" s="978"/>
      <c r="CY25" s="978"/>
      <c r="CZ25" s="978"/>
      <c r="DA25" s="979"/>
      <c r="DB25" s="977"/>
      <c r="DC25" s="978"/>
      <c r="DD25" s="978"/>
      <c r="DE25" s="978"/>
      <c r="DF25" s="979"/>
      <c r="DG25" s="977"/>
      <c r="DH25" s="978"/>
      <c r="DI25" s="978"/>
      <c r="DJ25" s="978"/>
      <c r="DK25" s="979"/>
      <c r="DL25" s="977"/>
      <c r="DM25" s="978"/>
      <c r="DN25" s="978"/>
      <c r="DO25" s="978"/>
      <c r="DP25" s="979"/>
      <c r="DQ25" s="977"/>
      <c r="DR25" s="978"/>
      <c r="DS25" s="978"/>
      <c r="DT25" s="978"/>
      <c r="DU25" s="979"/>
      <c r="DV25" s="980"/>
      <c r="DW25" s="981"/>
      <c r="DX25" s="981"/>
      <c r="DY25" s="981"/>
      <c r="DZ25" s="982"/>
      <c r="EA25" s="212"/>
    </row>
    <row r="26" spans="1:131" ht="26.25" customHeight="1" x14ac:dyDescent="0.2">
      <c r="A26" s="983" t="s">
        <v>356</v>
      </c>
      <c r="B26" s="984"/>
      <c r="C26" s="984"/>
      <c r="D26" s="984"/>
      <c r="E26" s="984"/>
      <c r="F26" s="984"/>
      <c r="G26" s="984"/>
      <c r="H26" s="984"/>
      <c r="I26" s="984"/>
      <c r="J26" s="984"/>
      <c r="K26" s="984"/>
      <c r="L26" s="984"/>
      <c r="M26" s="984"/>
      <c r="N26" s="984"/>
      <c r="O26" s="984"/>
      <c r="P26" s="985"/>
      <c r="Q26" s="989" t="s">
        <v>379</v>
      </c>
      <c r="R26" s="990"/>
      <c r="S26" s="990"/>
      <c r="T26" s="990"/>
      <c r="U26" s="991"/>
      <c r="V26" s="989" t="s">
        <v>380</v>
      </c>
      <c r="W26" s="990"/>
      <c r="X26" s="990"/>
      <c r="Y26" s="990"/>
      <c r="Z26" s="991"/>
      <c r="AA26" s="989" t="s">
        <v>381</v>
      </c>
      <c r="AB26" s="990"/>
      <c r="AC26" s="990"/>
      <c r="AD26" s="990"/>
      <c r="AE26" s="990"/>
      <c r="AF26" s="1043" t="s">
        <v>382</v>
      </c>
      <c r="AG26" s="996"/>
      <c r="AH26" s="996"/>
      <c r="AI26" s="996"/>
      <c r="AJ26" s="1044"/>
      <c r="AK26" s="990" t="s">
        <v>383</v>
      </c>
      <c r="AL26" s="990"/>
      <c r="AM26" s="990"/>
      <c r="AN26" s="990"/>
      <c r="AO26" s="991"/>
      <c r="AP26" s="989" t="s">
        <v>384</v>
      </c>
      <c r="AQ26" s="990"/>
      <c r="AR26" s="990"/>
      <c r="AS26" s="990"/>
      <c r="AT26" s="991"/>
      <c r="AU26" s="989" t="s">
        <v>385</v>
      </c>
      <c r="AV26" s="990"/>
      <c r="AW26" s="990"/>
      <c r="AX26" s="990"/>
      <c r="AY26" s="991"/>
      <c r="AZ26" s="989" t="s">
        <v>386</v>
      </c>
      <c r="BA26" s="990"/>
      <c r="BB26" s="990"/>
      <c r="BC26" s="990"/>
      <c r="BD26" s="991"/>
      <c r="BE26" s="989" t="s">
        <v>363</v>
      </c>
      <c r="BF26" s="990"/>
      <c r="BG26" s="990"/>
      <c r="BH26" s="990"/>
      <c r="BI26" s="1003"/>
      <c r="BJ26" s="214"/>
      <c r="BK26" s="214"/>
      <c r="BL26" s="214"/>
      <c r="BM26" s="214"/>
      <c r="BN26" s="214"/>
      <c r="BO26" s="223"/>
      <c r="BP26" s="223"/>
      <c r="BQ26" s="220">
        <v>20</v>
      </c>
      <c r="BR26" s="221"/>
      <c r="BS26" s="980"/>
      <c r="BT26" s="981"/>
      <c r="BU26" s="981"/>
      <c r="BV26" s="981"/>
      <c r="BW26" s="981"/>
      <c r="BX26" s="981"/>
      <c r="BY26" s="981"/>
      <c r="BZ26" s="981"/>
      <c r="CA26" s="981"/>
      <c r="CB26" s="981"/>
      <c r="CC26" s="981"/>
      <c r="CD26" s="981"/>
      <c r="CE26" s="981"/>
      <c r="CF26" s="981"/>
      <c r="CG26" s="1002"/>
      <c r="CH26" s="977"/>
      <c r="CI26" s="978"/>
      <c r="CJ26" s="978"/>
      <c r="CK26" s="978"/>
      <c r="CL26" s="979"/>
      <c r="CM26" s="977"/>
      <c r="CN26" s="978"/>
      <c r="CO26" s="978"/>
      <c r="CP26" s="978"/>
      <c r="CQ26" s="979"/>
      <c r="CR26" s="977"/>
      <c r="CS26" s="978"/>
      <c r="CT26" s="978"/>
      <c r="CU26" s="978"/>
      <c r="CV26" s="979"/>
      <c r="CW26" s="977"/>
      <c r="CX26" s="978"/>
      <c r="CY26" s="978"/>
      <c r="CZ26" s="978"/>
      <c r="DA26" s="979"/>
      <c r="DB26" s="977"/>
      <c r="DC26" s="978"/>
      <c r="DD26" s="978"/>
      <c r="DE26" s="978"/>
      <c r="DF26" s="979"/>
      <c r="DG26" s="977"/>
      <c r="DH26" s="978"/>
      <c r="DI26" s="978"/>
      <c r="DJ26" s="978"/>
      <c r="DK26" s="979"/>
      <c r="DL26" s="977"/>
      <c r="DM26" s="978"/>
      <c r="DN26" s="978"/>
      <c r="DO26" s="978"/>
      <c r="DP26" s="979"/>
      <c r="DQ26" s="977"/>
      <c r="DR26" s="978"/>
      <c r="DS26" s="978"/>
      <c r="DT26" s="978"/>
      <c r="DU26" s="979"/>
      <c r="DV26" s="980"/>
      <c r="DW26" s="981"/>
      <c r="DX26" s="981"/>
      <c r="DY26" s="981"/>
      <c r="DZ26" s="982"/>
      <c r="EA26" s="212"/>
    </row>
    <row r="27" spans="1:131" ht="26.25" customHeight="1" thickBot="1" x14ac:dyDescent="0.25">
      <c r="A27" s="986"/>
      <c r="B27" s="987"/>
      <c r="C27" s="987"/>
      <c r="D27" s="987"/>
      <c r="E27" s="987"/>
      <c r="F27" s="987"/>
      <c r="G27" s="987"/>
      <c r="H27" s="987"/>
      <c r="I27" s="987"/>
      <c r="J27" s="987"/>
      <c r="K27" s="987"/>
      <c r="L27" s="987"/>
      <c r="M27" s="987"/>
      <c r="N27" s="987"/>
      <c r="O27" s="987"/>
      <c r="P27" s="988"/>
      <c r="Q27" s="992"/>
      <c r="R27" s="993"/>
      <c r="S27" s="993"/>
      <c r="T27" s="993"/>
      <c r="U27" s="994"/>
      <c r="V27" s="992"/>
      <c r="W27" s="993"/>
      <c r="X27" s="993"/>
      <c r="Y27" s="993"/>
      <c r="Z27" s="994"/>
      <c r="AA27" s="992"/>
      <c r="AB27" s="993"/>
      <c r="AC27" s="993"/>
      <c r="AD27" s="993"/>
      <c r="AE27" s="993"/>
      <c r="AF27" s="1045"/>
      <c r="AG27" s="999"/>
      <c r="AH27" s="999"/>
      <c r="AI27" s="999"/>
      <c r="AJ27" s="1046"/>
      <c r="AK27" s="993"/>
      <c r="AL27" s="993"/>
      <c r="AM27" s="993"/>
      <c r="AN27" s="993"/>
      <c r="AO27" s="994"/>
      <c r="AP27" s="992"/>
      <c r="AQ27" s="993"/>
      <c r="AR27" s="993"/>
      <c r="AS27" s="993"/>
      <c r="AT27" s="994"/>
      <c r="AU27" s="992"/>
      <c r="AV27" s="993"/>
      <c r="AW27" s="993"/>
      <c r="AX27" s="993"/>
      <c r="AY27" s="994"/>
      <c r="AZ27" s="992"/>
      <c r="BA27" s="993"/>
      <c r="BB27" s="993"/>
      <c r="BC27" s="993"/>
      <c r="BD27" s="994"/>
      <c r="BE27" s="992"/>
      <c r="BF27" s="993"/>
      <c r="BG27" s="993"/>
      <c r="BH27" s="993"/>
      <c r="BI27" s="1004"/>
      <c r="BJ27" s="214"/>
      <c r="BK27" s="214"/>
      <c r="BL27" s="214"/>
      <c r="BM27" s="214"/>
      <c r="BN27" s="214"/>
      <c r="BO27" s="223"/>
      <c r="BP27" s="223"/>
      <c r="BQ27" s="220">
        <v>21</v>
      </c>
      <c r="BR27" s="221"/>
      <c r="BS27" s="980"/>
      <c r="BT27" s="981"/>
      <c r="BU27" s="981"/>
      <c r="BV27" s="981"/>
      <c r="BW27" s="981"/>
      <c r="BX27" s="981"/>
      <c r="BY27" s="981"/>
      <c r="BZ27" s="981"/>
      <c r="CA27" s="981"/>
      <c r="CB27" s="981"/>
      <c r="CC27" s="981"/>
      <c r="CD27" s="981"/>
      <c r="CE27" s="981"/>
      <c r="CF27" s="981"/>
      <c r="CG27" s="1002"/>
      <c r="CH27" s="977"/>
      <c r="CI27" s="978"/>
      <c r="CJ27" s="978"/>
      <c r="CK27" s="978"/>
      <c r="CL27" s="979"/>
      <c r="CM27" s="977"/>
      <c r="CN27" s="978"/>
      <c r="CO27" s="978"/>
      <c r="CP27" s="978"/>
      <c r="CQ27" s="979"/>
      <c r="CR27" s="977"/>
      <c r="CS27" s="978"/>
      <c r="CT27" s="978"/>
      <c r="CU27" s="978"/>
      <c r="CV27" s="979"/>
      <c r="CW27" s="977"/>
      <c r="CX27" s="978"/>
      <c r="CY27" s="978"/>
      <c r="CZ27" s="978"/>
      <c r="DA27" s="979"/>
      <c r="DB27" s="977"/>
      <c r="DC27" s="978"/>
      <c r="DD27" s="978"/>
      <c r="DE27" s="978"/>
      <c r="DF27" s="979"/>
      <c r="DG27" s="977"/>
      <c r="DH27" s="978"/>
      <c r="DI27" s="978"/>
      <c r="DJ27" s="978"/>
      <c r="DK27" s="979"/>
      <c r="DL27" s="977"/>
      <c r="DM27" s="978"/>
      <c r="DN27" s="978"/>
      <c r="DO27" s="978"/>
      <c r="DP27" s="979"/>
      <c r="DQ27" s="977"/>
      <c r="DR27" s="978"/>
      <c r="DS27" s="978"/>
      <c r="DT27" s="978"/>
      <c r="DU27" s="979"/>
      <c r="DV27" s="980"/>
      <c r="DW27" s="981"/>
      <c r="DX27" s="981"/>
      <c r="DY27" s="981"/>
      <c r="DZ27" s="982"/>
      <c r="EA27" s="212"/>
    </row>
    <row r="28" spans="1:131" ht="26.25" customHeight="1" thickTop="1" x14ac:dyDescent="0.2">
      <c r="A28" s="224">
        <v>1</v>
      </c>
      <c r="B28" s="1035" t="s">
        <v>387</v>
      </c>
      <c r="C28" s="1036"/>
      <c r="D28" s="1036"/>
      <c r="E28" s="1036"/>
      <c r="F28" s="1036"/>
      <c r="G28" s="1036"/>
      <c r="H28" s="1036"/>
      <c r="I28" s="1036"/>
      <c r="J28" s="1036"/>
      <c r="K28" s="1036"/>
      <c r="L28" s="1036"/>
      <c r="M28" s="1036"/>
      <c r="N28" s="1036"/>
      <c r="O28" s="1036"/>
      <c r="P28" s="1037"/>
      <c r="Q28" s="1038">
        <v>2499</v>
      </c>
      <c r="R28" s="1039"/>
      <c r="S28" s="1039"/>
      <c r="T28" s="1039"/>
      <c r="U28" s="1039"/>
      <c r="V28" s="1039">
        <v>2482</v>
      </c>
      <c r="W28" s="1039"/>
      <c r="X28" s="1039"/>
      <c r="Y28" s="1039"/>
      <c r="Z28" s="1039"/>
      <c r="AA28" s="1039">
        <v>17</v>
      </c>
      <c r="AB28" s="1039"/>
      <c r="AC28" s="1039"/>
      <c r="AD28" s="1039"/>
      <c r="AE28" s="1040"/>
      <c r="AF28" s="1041">
        <v>17</v>
      </c>
      <c r="AG28" s="1039"/>
      <c r="AH28" s="1039"/>
      <c r="AI28" s="1039"/>
      <c r="AJ28" s="1042"/>
      <c r="AK28" s="1030">
        <v>182</v>
      </c>
      <c r="AL28" s="1031"/>
      <c r="AM28" s="1031"/>
      <c r="AN28" s="1031"/>
      <c r="AO28" s="1031"/>
      <c r="AP28" s="1031" t="s">
        <v>546</v>
      </c>
      <c r="AQ28" s="1031"/>
      <c r="AR28" s="1031"/>
      <c r="AS28" s="1031"/>
      <c r="AT28" s="1031"/>
      <c r="AU28" s="1031" t="s">
        <v>546</v>
      </c>
      <c r="AV28" s="1031"/>
      <c r="AW28" s="1031"/>
      <c r="AX28" s="1031"/>
      <c r="AY28" s="1031"/>
      <c r="AZ28" s="1032" t="s">
        <v>546</v>
      </c>
      <c r="BA28" s="1032"/>
      <c r="BB28" s="1032"/>
      <c r="BC28" s="1032"/>
      <c r="BD28" s="1032"/>
      <c r="BE28" s="1033"/>
      <c r="BF28" s="1033"/>
      <c r="BG28" s="1033"/>
      <c r="BH28" s="1033"/>
      <c r="BI28" s="1034"/>
      <c r="BJ28" s="214"/>
      <c r="BK28" s="214"/>
      <c r="BL28" s="214"/>
      <c r="BM28" s="214"/>
      <c r="BN28" s="214"/>
      <c r="BO28" s="223"/>
      <c r="BP28" s="223"/>
      <c r="BQ28" s="220">
        <v>22</v>
      </c>
      <c r="BR28" s="221"/>
      <c r="BS28" s="980"/>
      <c r="BT28" s="981"/>
      <c r="BU28" s="981"/>
      <c r="BV28" s="981"/>
      <c r="BW28" s="981"/>
      <c r="BX28" s="981"/>
      <c r="BY28" s="981"/>
      <c r="BZ28" s="981"/>
      <c r="CA28" s="981"/>
      <c r="CB28" s="981"/>
      <c r="CC28" s="981"/>
      <c r="CD28" s="981"/>
      <c r="CE28" s="981"/>
      <c r="CF28" s="981"/>
      <c r="CG28" s="1002"/>
      <c r="CH28" s="977"/>
      <c r="CI28" s="978"/>
      <c r="CJ28" s="978"/>
      <c r="CK28" s="978"/>
      <c r="CL28" s="979"/>
      <c r="CM28" s="977"/>
      <c r="CN28" s="978"/>
      <c r="CO28" s="978"/>
      <c r="CP28" s="978"/>
      <c r="CQ28" s="979"/>
      <c r="CR28" s="977"/>
      <c r="CS28" s="978"/>
      <c r="CT28" s="978"/>
      <c r="CU28" s="978"/>
      <c r="CV28" s="979"/>
      <c r="CW28" s="977"/>
      <c r="CX28" s="978"/>
      <c r="CY28" s="978"/>
      <c r="CZ28" s="978"/>
      <c r="DA28" s="979"/>
      <c r="DB28" s="977"/>
      <c r="DC28" s="978"/>
      <c r="DD28" s="978"/>
      <c r="DE28" s="978"/>
      <c r="DF28" s="979"/>
      <c r="DG28" s="977"/>
      <c r="DH28" s="978"/>
      <c r="DI28" s="978"/>
      <c r="DJ28" s="978"/>
      <c r="DK28" s="979"/>
      <c r="DL28" s="977"/>
      <c r="DM28" s="978"/>
      <c r="DN28" s="978"/>
      <c r="DO28" s="978"/>
      <c r="DP28" s="979"/>
      <c r="DQ28" s="977"/>
      <c r="DR28" s="978"/>
      <c r="DS28" s="978"/>
      <c r="DT28" s="978"/>
      <c r="DU28" s="979"/>
      <c r="DV28" s="980"/>
      <c r="DW28" s="981"/>
      <c r="DX28" s="981"/>
      <c r="DY28" s="981"/>
      <c r="DZ28" s="982"/>
      <c r="EA28" s="212"/>
    </row>
    <row r="29" spans="1:131" ht="26.25" customHeight="1" x14ac:dyDescent="0.2">
      <c r="A29" s="224">
        <v>2</v>
      </c>
      <c r="B29" s="1018" t="s">
        <v>388</v>
      </c>
      <c r="C29" s="1019"/>
      <c r="D29" s="1019"/>
      <c r="E29" s="1019"/>
      <c r="F29" s="1019"/>
      <c r="G29" s="1019"/>
      <c r="H29" s="1019"/>
      <c r="I29" s="1019"/>
      <c r="J29" s="1019"/>
      <c r="K29" s="1019"/>
      <c r="L29" s="1019"/>
      <c r="M29" s="1019"/>
      <c r="N29" s="1019"/>
      <c r="O29" s="1019"/>
      <c r="P29" s="1020"/>
      <c r="Q29" s="1026">
        <v>101</v>
      </c>
      <c r="R29" s="1027"/>
      <c r="S29" s="1027"/>
      <c r="T29" s="1027"/>
      <c r="U29" s="1027"/>
      <c r="V29" s="1027">
        <v>101</v>
      </c>
      <c r="W29" s="1027"/>
      <c r="X29" s="1027"/>
      <c r="Y29" s="1027"/>
      <c r="Z29" s="1027"/>
      <c r="AA29" s="1027">
        <v>0</v>
      </c>
      <c r="AB29" s="1027"/>
      <c r="AC29" s="1027"/>
      <c r="AD29" s="1027"/>
      <c r="AE29" s="1028"/>
      <c r="AF29" s="1023">
        <v>0</v>
      </c>
      <c r="AG29" s="1024"/>
      <c r="AH29" s="1024"/>
      <c r="AI29" s="1024"/>
      <c r="AJ29" s="1025"/>
      <c r="AK29" s="967">
        <v>47</v>
      </c>
      <c r="AL29" s="958"/>
      <c r="AM29" s="958"/>
      <c r="AN29" s="958"/>
      <c r="AO29" s="958"/>
      <c r="AP29" s="958" t="s">
        <v>546</v>
      </c>
      <c r="AQ29" s="958"/>
      <c r="AR29" s="958"/>
      <c r="AS29" s="958"/>
      <c r="AT29" s="958"/>
      <c r="AU29" s="958" t="s">
        <v>546</v>
      </c>
      <c r="AV29" s="958"/>
      <c r="AW29" s="958"/>
      <c r="AX29" s="958"/>
      <c r="AY29" s="958"/>
      <c r="AZ29" s="1029" t="s">
        <v>546</v>
      </c>
      <c r="BA29" s="1029"/>
      <c r="BB29" s="1029"/>
      <c r="BC29" s="1029"/>
      <c r="BD29" s="1029"/>
      <c r="BE29" s="959"/>
      <c r="BF29" s="959"/>
      <c r="BG29" s="959"/>
      <c r="BH29" s="959"/>
      <c r="BI29" s="960"/>
      <c r="BJ29" s="214"/>
      <c r="BK29" s="214"/>
      <c r="BL29" s="214"/>
      <c r="BM29" s="214"/>
      <c r="BN29" s="214"/>
      <c r="BO29" s="223"/>
      <c r="BP29" s="223"/>
      <c r="BQ29" s="220">
        <v>23</v>
      </c>
      <c r="BR29" s="221"/>
      <c r="BS29" s="980"/>
      <c r="BT29" s="981"/>
      <c r="BU29" s="981"/>
      <c r="BV29" s="981"/>
      <c r="BW29" s="981"/>
      <c r="BX29" s="981"/>
      <c r="BY29" s="981"/>
      <c r="BZ29" s="981"/>
      <c r="CA29" s="981"/>
      <c r="CB29" s="981"/>
      <c r="CC29" s="981"/>
      <c r="CD29" s="981"/>
      <c r="CE29" s="981"/>
      <c r="CF29" s="981"/>
      <c r="CG29" s="1002"/>
      <c r="CH29" s="977"/>
      <c r="CI29" s="978"/>
      <c r="CJ29" s="978"/>
      <c r="CK29" s="978"/>
      <c r="CL29" s="979"/>
      <c r="CM29" s="977"/>
      <c r="CN29" s="978"/>
      <c r="CO29" s="978"/>
      <c r="CP29" s="978"/>
      <c r="CQ29" s="979"/>
      <c r="CR29" s="977"/>
      <c r="CS29" s="978"/>
      <c r="CT29" s="978"/>
      <c r="CU29" s="978"/>
      <c r="CV29" s="979"/>
      <c r="CW29" s="977"/>
      <c r="CX29" s="978"/>
      <c r="CY29" s="978"/>
      <c r="CZ29" s="978"/>
      <c r="DA29" s="979"/>
      <c r="DB29" s="977"/>
      <c r="DC29" s="978"/>
      <c r="DD29" s="978"/>
      <c r="DE29" s="978"/>
      <c r="DF29" s="979"/>
      <c r="DG29" s="977"/>
      <c r="DH29" s="978"/>
      <c r="DI29" s="978"/>
      <c r="DJ29" s="978"/>
      <c r="DK29" s="979"/>
      <c r="DL29" s="977"/>
      <c r="DM29" s="978"/>
      <c r="DN29" s="978"/>
      <c r="DO29" s="978"/>
      <c r="DP29" s="979"/>
      <c r="DQ29" s="977"/>
      <c r="DR29" s="978"/>
      <c r="DS29" s="978"/>
      <c r="DT29" s="978"/>
      <c r="DU29" s="979"/>
      <c r="DV29" s="980"/>
      <c r="DW29" s="981"/>
      <c r="DX29" s="981"/>
      <c r="DY29" s="981"/>
      <c r="DZ29" s="982"/>
      <c r="EA29" s="212"/>
    </row>
    <row r="30" spans="1:131" ht="26.25" customHeight="1" x14ac:dyDescent="0.2">
      <c r="A30" s="224">
        <v>3</v>
      </c>
      <c r="B30" s="1018" t="s">
        <v>389</v>
      </c>
      <c r="C30" s="1019"/>
      <c r="D30" s="1019"/>
      <c r="E30" s="1019"/>
      <c r="F30" s="1019"/>
      <c r="G30" s="1019"/>
      <c r="H30" s="1019"/>
      <c r="I30" s="1019"/>
      <c r="J30" s="1019"/>
      <c r="K30" s="1019"/>
      <c r="L30" s="1019"/>
      <c r="M30" s="1019"/>
      <c r="N30" s="1019"/>
      <c r="O30" s="1019"/>
      <c r="P30" s="1020"/>
      <c r="Q30" s="1026">
        <v>2535</v>
      </c>
      <c r="R30" s="1027"/>
      <c r="S30" s="1027"/>
      <c r="T30" s="1027"/>
      <c r="U30" s="1027"/>
      <c r="V30" s="1027">
        <v>2430</v>
      </c>
      <c r="W30" s="1027"/>
      <c r="X30" s="1027"/>
      <c r="Y30" s="1027"/>
      <c r="Z30" s="1027"/>
      <c r="AA30" s="1027">
        <v>105</v>
      </c>
      <c r="AB30" s="1027"/>
      <c r="AC30" s="1027"/>
      <c r="AD30" s="1027"/>
      <c r="AE30" s="1028"/>
      <c r="AF30" s="1023">
        <v>105</v>
      </c>
      <c r="AG30" s="1024"/>
      <c r="AH30" s="1024"/>
      <c r="AI30" s="1024"/>
      <c r="AJ30" s="1025"/>
      <c r="AK30" s="967">
        <v>350</v>
      </c>
      <c r="AL30" s="958"/>
      <c r="AM30" s="958"/>
      <c r="AN30" s="958"/>
      <c r="AO30" s="958"/>
      <c r="AP30" s="958" t="s">
        <v>546</v>
      </c>
      <c r="AQ30" s="958"/>
      <c r="AR30" s="958"/>
      <c r="AS30" s="958"/>
      <c r="AT30" s="958"/>
      <c r="AU30" s="958" t="s">
        <v>546</v>
      </c>
      <c r="AV30" s="958"/>
      <c r="AW30" s="958"/>
      <c r="AX30" s="958"/>
      <c r="AY30" s="958"/>
      <c r="AZ30" s="1029" t="s">
        <v>546</v>
      </c>
      <c r="BA30" s="1029"/>
      <c r="BB30" s="1029"/>
      <c r="BC30" s="1029"/>
      <c r="BD30" s="1029"/>
      <c r="BE30" s="959"/>
      <c r="BF30" s="959"/>
      <c r="BG30" s="959"/>
      <c r="BH30" s="959"/>
      <c r="BI30" s="960"/>
      <c r="BJ30" s="214"/>
      <c r="BK30" s="214"/>
      <c r="BL30" s="214"/>
      <c r="BM30" s="214"/>
      <c r="BN30" s="214"/>
      <c r="BO30" s="223"/>
      <c r="BP30" s="223"/>
      <c r="BQ30" s="220">
        <v>24</v>
      </c>
      <c r="BR30" s="221"/>
      <c r="BS30" s="980"/>
      <c r="BT30" s="981"/>
      <c r="BU30" s="981"/>
      <c r="BV30" s="981"/>
      <c r="BW30" s="981"/>
      <c r="BX30" s="981"/>
      <c r="BY30" s="981"/>
      <c r="BZ30" s="981"/>
      <c r="CA30" s="981"/>
      <c r="CB30" s="981"/>
      <c r="CC30" s="981"/>
      <c r="CD30" s="981"/>
      <c r="CE30" s="981"/>
      <c r="CF30" s="981"/>
      <c r="CG30" s="1002"/>
      <c r="CH30" s="977"/>
      <c r="CI30" s="978"/>
      <c r="CJ30" s="978"/>
      <c r="CK30" s="978"/>
      <c r="CL30" s="979"/>
      <c r="CM30" s="977"/>
      <c r="CN30" s="978"/>
      <c r="CO30" s="978"/>
      <c r="CP30" s="978"/>
      <c r="CQ30" s="979"/>
      <c r="CR30" s="977"/>
      <c r="CS30" s="978"/>
      <c r="CT30" s="978"/>
      <c r="CU30" s="978"/>
      <c r="CV30" s="979"/>
      <c r="CW30" s="977"/>
      <c r="CX30" s="978"/>
      <c r="CY30" s="978"/>
      <c r="CZ30" s="978"/>
      <c r="DA30" s="979"/>
      <c r="DB30" s="977"/>
      <c r="DC30" s="978"/>
      <c r="DD30" s="978"/>
      <c r="DE30" s="978"/>
      <c r="DF30" s="979"/>
      <c r="DG30" s="977"/>
      <c r="DH30" s="978"/>
      <c r="DI30" s="978"/>
      <c r="DJ30" s="978"/>
      <c r="DK30" s="979"/>
      <c r="DL30" s="977"/>
      <c r="DM30" s="978"/>
      <c r="DN30" s="978"/>
      <c r="DO30" s="978"/>
      <c r="DP30" s="979"/>
      <c r="DQ30" s="977"/>
      <c r="DR30" s="978"/>
      <c r="DS30" s="978"/>
      <c r="DT30" s="978"/>
      <c r="DU30" s="979"/>
      <c r="DV30" s="980"/>
      <c r="DW30" s="981"/>
      <c r="DX30" s="981"/>
      <c r="DY30" s="981"/>
      <c r="DZ30" s="982"/>
      <c r="EA30" s="212"/>
    </row>
    <row r="31" spans="1:131" ht="26.25" customHeight="1" x14ac:dyDescent="0.2">
      <c r="A31" s="224">
        <v>4</v>
      </c>
      <c r="B31" s="1018" t="s">
        <v>390</v>
      </c>
      <c r="C31" s="1019"/>
      <c r="D31" s="1019"/>
      <c r="E31" s="1019"/>
      <c r="F31" s="1019"/>
      <c r="G31" s="1019"/>
      <c r="H31" s="1019"/>
      <c r="I31" s="1019"/>
      <c r="J31" s="1019"/>
      <c r="K31" s="1019"/>
      <c r="L31" s="1019"/>
      <c r="M31" s="1019"/>
      <c r="N31" s="1019"/>
      <c r="O31" s="1019"/>
      <c r="P31" s="1020"/>
      <c r="Q31" s="1026">
        <v>780</v>
      </c>
      <c r="R31" s="1027"/>
      <c r="S31" s="1027"/>
      <c r="T31" s="1027"/>
      <c r="U31" s="1027"/>
      <c r="V31" s="1027">
        <v>746</v>
      </c>
      <c r="W31" s="1027"/>
      <c r="X31" s="1027"/>
      <c r="Y31" s="1027"/>
      <c r="Z31" s="1027"/>
      <c r="AA31" s="1027">
        <v>34</v>
      </c>
      <c r="AB31" s="1027"/>
      <c r="AC31" s="1027"/>
      <c r="AD31" s="1027"/>
      <c r="AE31" s="1028"/>
      <c r="AF31" s="1023">
        <v>34</v>
      </c>
      <c r="AG31" s="1024"/>
      <c r="AH31" s="1024"/>
      <c r="AI31" s="1024"/>
      <c r="AJ31" s="1025"/>
      <c r="AK31" s="967">
        <v>79</v>
      </c>
      <c r="AL31" s="958"/>
      <c r="AM31" s="958"/>
      <c r="AN31" s="958"/>
      <c r="AO31" s="958"/>
      <c r="AP31" s="958" t="s">
        <v>546</v>
      </c>
      <c r="AQ31" s="958"/>
      <c r="AR31" s="958"/>
      <c r="AS31" s="958"/>
      <c r="AT31" s="958"/>
      <c r="AU31" s="958" t="s">
        <v>546</v>
      </c>
      <c r="AV31" s="958"/>
      <c r="AW31" s="958"/>
      <c r="AX31" s="958"/>
      <c r="AY31" s="958"/>
      <c r="AZ31" s="1029" t="s">
        <v>546</v>
      </c>
      <c r="BA31" s="1029"/>
      <c r="BB31" s="1029"/>
      <c r="BC31" s="1029"/>
      <c r="BD31" s="1029"/>
      <c r="BE31" s="959"/>
      <c r="BF31" s="959"/>
      <c r="BG31" s="959"/>
      <c r="BH31" s="959"/>
      <c r="BI31" s="960"/>
      <c r="BJ31" s="214"/>
      <c r="BK31" s="214"/>
      <c r="BL31" s="214"/>
      <c r="BM31" s="214"/>
      <c r="BN31" s="214"/>
      <c r="BO31" s="223"/>
      <c r="BP31" s="223"/>
      <c r="BQ31" s="220">
        <v>25</v>
      </c>
      <c r="BR31" s="221"/>
      <c r="BS31" s="980"/>
      <c r="BT31" s="981"/>
      <c r="BU31" s="981"/>
      <c r="BV31" s="981"/>
      <c r="BW31" s="981"/>
      <c r="BX31" s="981"/>
      <c r="BY31" s="981"/>
      <c r="BZ31" s="981"/>
      <c r="CA31" s="981"/>
      <c r="CB31" s="981"/>
      <c r="CC31" s="981"/>
      <c r="CD31" s="981"/>
      <c r="CE31" s="981"/>
      <c r="CF31" s="981"/>
      <c r="CG31" s="1002"/>
      <c r="CH31" s="977"/>
      <c r="CI31" s="978"/>
      <c r="CJ31" s="978"/>
      <c r="CK31" s="978"/>
      <c r="CL31" s="979"/>
      <c r="CM31" s="977"/>
      <c r="CN31" s="978"/>
      <c r="CO31" s="978"/>
      <c r="CP31" s="978"/>
      <c r="CQ31" s="979"/>
      <c r="CR31" s="977"/>
      <c r="CS31" s="978"/>
      <c r="CT31" s="978"/>
      <c r="CU31" s="978"/>
      <c r="CV31" s="979"/>
      <c r="CW31" s="977"/>
      <c r="CX31" s="978"/>
      <c r="CY31" s="978"/>
      <c r="CZ31" s="978"/>
      <c r="DA31" s="979"/>
      <c r="DB31" s="977"/>
      <c r="DC31" s="978"/>
      <c r="DD31" s="978"/>
      <c r="DE31" s="978"/>
      <c r="DF31" s="979"/>
      <c r="DG31" s="977"/>
      <c r="DH31" s="978"/>
      <c r="DI31" s="978"/>
      <c r="DJ31" s="978"/>
      <c r="DK31" s="979"/>
      <c r="DL31" s="977"/>
      <c r="DM31" s="978"/>
      <c r="DN31" s="978"/>
      <c r="DO31" s="978"/>
      <c r="DP31" s="979"/>
      <c r="DQ31" s="977"/>
      <c r="DR31" s="978"/>
      <c r="DS31" s="978"/>
      <c r="DT31" s="978"/>
      <c r="DU31" s="979"/>
      <c r="DV31" s="980"/>
      <c r="DW31" s="981"/>
      <c r="DX31" s="981"/>
      <c r="DY31" s="981"/>
      <c r="DZ31" s="982"/>
      <c r="EA31" s="212"/>
    </row>
    <row r="32" spans="1:131" ht="26.25" customHeight="1" x14ac:dyDescent="0.2">
      <c r="A32" s="224">
        <v>5</v>
      </c>
      <c r="B32" s="1018" t="s">
        <v>391</v>
      </c>
      <c r="C32" s="1019"/>
      <c r="D32" s="1019"/>
      <c r="E32" s="1019"/>
      <c r="F32" s="1019"/>
      <c r="G32" s="1019"/>
      <c r="H32" s="1019"/>
      <c r="I32" s="1019"/>
      <c r="J32" s="1019"/>
      <c r="K32" s="1019"/>
      <c r="L32" s="1019"/>
      <c r="M32" s="1019"/>
      <c r="N32" s="1019"/>
      <c r="O32" s="1019"/>
      <c r="P32" s="1020"/>
      <c r="Q32" s="1026">
        <v>1323</v>
      </c>
      <c r="R32" s="1027"/>
      <c r="S32" s="1027"/>
      <c r="T32" s="1027"/>
      <c r="U32" s="1027"/>
      <c r="V32" s="1027">
        <v>1214</v>
      </c>
      <c r="W32" s="1027"/>
      <c r="X32" s="1027"/>
      <c r="Y32" s="1027"/>
      <c r="Z32" s="1027"/>
      <c r="AA32" s="1027">
        <v>109</v>
      </c>
      <c r="AB32" s="1027"/>
      <c r="AC32" s="1027"/>
      <c r="AD32" s="1027"/>
      <c r="AE32" s="1028"/>
      <c r="AF32" s="1023">
        <v>237</v>
      </c>
      <c r="AG32" s="1024"/>
      <c r="AH32" s="1024"/>
      <c r="AI32" s="1024"/>
      <c r="AJ32" s="1025"/>
      <c r="AK32" s="967">
        <v>124</v>
      </c>
      <c r="AL32" s="958"/>
      <c r="AM32" s="958"/>
      <c r="AN32" s="958"/>
      <c r="AO32" s="958"/>
      <c r="AP32" s="958">
        <v>1105</v>
      </c>
      <c r="AQ32" s="958"/>
      <c r="AR32" s="958"/>
      <c r="AS32" s="958"/>
      <c r="AT32" s="958"/>
      <c r="AU32" s="958">
        <v>711</v>
      </c>
      <c r="AV32" s="958"/>
      <c r="AW32" s="958"/>
      <c r="AX32" s="958"/>
      <c r="AY32" s="958"/>
      <c r="AZ32" s="1029" t="s">
        <v>546</v>
      </c>
      <c r="BA32" s="1029"/>
      <c r="BB32" s="1029"/>
      <c r="BC32" s="1029"/>
      <c r="BD32" s="1029"/>
      <c r="BE32" s="959" t="s">
        <v>392</v>
      </c>
      <c r="BF32" s="959"/>
      <c r="BG32" s="959"/>
      <c r="BH32" s="959"/>
      <c r="BI32" s="960"/>
      <c r="BJ32" s="214"/>
      <c r="BK32" s="214"/>
      <c r="BL32" s="214"/>
      <c r="BM32" s="214"/>
      <c r="BN32" s="214"/>
      <c r="BO32" s="223"/>
      <c r="BP32" s="223"/>
      <c r="BQ32" s="220">
        <v>26</v>
      </c>
      <c r="BR32" s="221"/>
      <c r="BS32" s="980"/>
      <c r="BT32" s="981"/>
      <c r="BU32" s="981"/>
      <c r="BV32" s="981"/>
      <c r="BW32" s="981"/>
      <c r="BX32" s="981"/>
      <c r="BY32" s="981"/>
      <c r="BZ32" s="981"/>
      <c r="CA32" s="981"/>
      <c r="CB32" s="981"/>
      <c r="CC32" s="981"/>
      <c r="CD32" s="981"/>
      <c r="CE32" s="981"/>
      <c r="CF32" s="981"/>
      <c r="CG32" s="1002"/>
      <c r="CH32" s="977"/>
      <c r="CI32" s="978"/>
      <c r="CJ32" s="978"/>
      <c r="CK32" s="978"/>
      <c r="CL32" s="979"/>
      <c r="CM32" s="977"/>
      <c r="CN32" s="978"/>
      <c r="CO32" s="978"/>
      <c r="CP32" s="978"/>
      <c r="CQ32" s="979"/>
      <c r="CR32" s="977"/>
      <c r="CS32" s="978"/>
      <c r="CT32" s="978"/>
      <c r="CU32" s="978"/>
      <c r="CV32" s="979"/>
      <c r="CW32" s="977"/>
      <c r="CX32" s="978"/>
      <c r="CY32" s="978"/>
      <c r="CZ32" s="978"/>
      <c r="DA32" s="979"/>
      <c r="DB32" s="977"/>
      <c r="DC32" s="978"/>
      <c r="DD32" s="978"/>
      <c r="DE32" s="978"/>
      <c r="DF32" s="979"/>
      <c r="DG32" s="977"/>
      <c r="DH32" s="978"/>
      <c r="DI32" s="978"/>
      <c r="DJ32" s="978"/>
      <c r="DK32" s="979"/>
      <c r="DL32" s="977"/>
      <c r="DM32" s="978"/>
      <c r="DN32" s="978"/>
      <c r="DO32" s="978"/>
      <c r="DP32" s="979"/>
      <c r="DQ32" s="977"/>
      <c r="DR32" s="978"/>
      <c r="DS32" s="978"/>
      <c r="DT32" s="978"/>
      <c r="DU32" s="979"/>
      <c r="DV32" s="980"/>
      <c r="DW32" s="981"/>
      <c r="DX32" s="981"/>
      <c r="DY32" s="981"/>
      <c r="DZ32" s="982"/>
      <c r="EA32" s="212"/>
    </row>
    <row r="33" spans="1:131" ht="26.25" customHeight="1" x14ac:dyDescent="0.2">
      <c r="A33" s="224">
        <v>6</v>
      </c>
      <c r="B33" s="1018"/>
      <c r="C33" s="1019"/>
      <c r="D33" s="1019"/>
      <c r="E33" s="1019"/>
      <c r="F33" s="1019"/>
      <c r="G33" s="1019"/>
      <c r="H33" s="1019"/>
      <c r="I33" s="1019"/>
      <c r="J33" s="1019"/>
      <c r="K33" s="1019"/>
      <c r="L33" s="1019"/>
      <c r="M33" s="1019"/>
      <c r="N33" s="1019"/>
      <c r="O33" s="1019"/>
      <c r="P33" s="1020"/>
      <c r="Q33" s="1026"/>
      <c r="R33" s="1027"/>
      <c r="S33" s="1027"/>
      <c r="T33" s="1027"/>
      <c r="U33" s="1027"/>
      <c r="V33" s="1027"/>
      <c r="W33" s="1027"/>
      <c r="X33" s="1027"/>
      <c r="Y33" s="1027"/>
      <c r="Z33" s="1027"/>
      <c r="AA33" s="1027"/>
      <c r="AB33" s="1027"/>
      <c r="AC33" s="1027"/>
      <c r="AD33" s="1027"/>
      <c r="AE33" s="1028"/>
      <c r="AF33" s="1023"/>
      <c r="AG33" s="1024"/>
      <c r="AH33" s="1024"/>
      <c r="AI33" s="1024"/>
      <c r="AJ33" s="1025"/>
      <c r="AK33" s="967"/>
      <c r="AL33" s="958"/>
      <c r="AM33" s="958"/>
      <c r="AN33" s="958"/>
      <c r="AO33" s="958"/>
      <c r="AP33" s="958"/>
      <c r="AQ33" s="958"/>
      <c r="AR33" s="958"/>
      <c r="AS33" s="958"/>
      <c r="AT33" s="958"/>
      <c r="AU33" s="958"/>
      <c r="AV33" s="958"/>
      <c r="AW33" s="958"/>
      <c r="AX33" s="958"/>
      <c r="AY33" s="958"/>
      <c r="AZ33" s="1029"/>
      <c r="BA33" s="1029"/>
      <c r="BB33" s="1029"/>
      <c r="BC33" s="1029"/>
      <c r="BD33" s="1029"/>
      <c r="BE33" s="959"/>
      <c r="BF33" s="959"/>
      <c r="BG33" s="959"/>
      <c r="BH33" s="959"/>
      <c r="BI33" s="960"/>
      <c r="BJ33" s="214"/>
      <c r="BK33" s="214"/>
      <c r="BL33" s="214"/>
      <c r="BM33" s="214"/>
      <c r="BN33" s="214"/>
      <c r="BO33" s="223"/>
      <c r="BP33" s="223"/>
      <c r="BQ33" s="220">
        <v>27</v>
      </c>
      <c r="BR33" s="221"/>
      <c r="BS33" s="980"/>
      <c r="BT33" s="981"/>
      <c r="BU33" s="981"/>
      <c r="BV33" s="981"/>
      <c r="BW33" s="981"/>
      <c r="BX33" s="981"/>
      <c r="BY33" s="981"/>
      <c r="BZ33" s="981"/>
      <c r="CA33" s="981"/>
      <c r="CB33" s="981"/>
      <c r="CC33" s="981"/>
      <c r="CD33" s="981"/>
      <c r="CE33" s="981"/>
      <c r="CF33" s="981"/>
      <c r="CG33" s="1002"/>
      <c r="CH33" s="977"/>
      <c r="CI33" s="978"/>
      <c r="CJ33" s="978"/>
      <c r="CK33" s="978"/>
      <c r="CL33" s="979"/>
      <c r="CM33" s="977"/>
      <c r="CN33" s="978"/>
      <c r="CO33" s="978"/>
      <c r="CP33" s="978"/>
      <c r="CQ33" s="979"/>
      <c r="CR33" s="977"/>
      <c r="CS33" s="978"/>
      <c r="CT33" s="978"/>
      <c r="CU33" s="978"/>
      <c r="CV33" s="979"/>
      <c r="CW33" s="977"/>
      <c r="CX33" s="978"/>
      <c r="CY33" s="978"/>
      <c r="CZ33" s="978"/>
      <c r="DA33" s="979"/>
      <c r="DB33" s="977"/>
      <c r="DC33" s="978"/>
      <c r="DD33" s="978"/>
      <c r="DE33" s="978"/>
      <c r="DF33" s="979"/>
      <c r="DG33" s="977"/>
      <c r="DH33" s="978"/>
      <c r="DI33" s="978"/>
      <c r="DJ33" s="978"/>
      <c r="DK33" s="979"/>
      <c r="DL33" s="977"/>
      <c r="DM33" s="978"/>
      <c r="DN33" s="978"/>
      <c r="DO33" s="978"/>
      <c r="DP33" s="979"/>
      <c r="DQ33" s="977"/>
      <c r="DR33" s="978"/>
      <c r="DS33" s="978"/>
      <c r="DT33" s="978"/>
      <c r="DU33" s="979"/>
      <c r="DV33" s="980"/>
      <c r="DW33" s="981"/>
      <c r="DX33" s="981"/>
      <c r="DY33" s="981"/>
      <c r="DZ33" s="982"/>
      <c r="EA33" s="212"/>
    </row>
    <row r="34" spans="1:131" ht="26.25" customHeight="1" x14ac:dyDescent="0.2">
      <c r="A34" s="224">
        <v>7</v>
      </c>
      <c r="B34" s="1018"/>
      <c r="C34" s="1019"/>
      <c r="D34" s="1019"/>
      <c r="E34" s="1019"/>
      <c r="F34" s="1019"/>
      <c r="G34" s="1019"/>
      <c r="H34" s="1019"/>
      <c r="I34" s="1019"/>
      <c r="J34" s="1019"/>
      <c r="K34" s="1019"/>
      <c r="L34" s="1019"/>
      <c r="M34" s="1019"/>
      <c r="N34" s="1019"/>
      <c r="O34" s="1019"/>
      <c r="P34" s="1020"/>
      <c r="Q34" s="1026"/>
      <c r="R34" s="1027"/>
      <c r="S34" s="1027"/>
      <c r="T34" s="1027"/>
      <c r="U34" s="1027"/>
      <c r="V34" s="1027"/>
      <c r="W34" s="1027"/>
      <c r="X34" s="1027"/>
      <c r="Y34" s="1027"/>
      <c r="Z34" s="1027"/>
      <c r="AA34" s="1027"/>
      <c r="AB34" s="1027"/>
      <c r="AC34" s="1027"/>
      <c r="AD34" s="1027"/>
      <c r="AE34" s="1028"/>
      <c r="AF34" s="1023"/>
      <c r="AG34" s="1024"/>
      <c r="AH34" s="1024"/>
      <c r="AI34" s="1024"/>
      <c r="AJ34" s="1025"/>
      <c r="AK34" s="967"/>
      <c r="AL34" s="958"/>
      <c r="AM34" s="958"/>
      <c r="AN34" s="958"/>
      <c r="AO34" s="958"/>
      <c r="AP34" s="958"/>
      <c r="AQ34" s="958"/>
      <c r="AR34" s="958"/>
      <c r="AS34" s="958"/>
      <c r="AT34" s="958"/>
      <c r="AU34" s="958"/>
      <c r="AV34" s="958"/>
      <c r="AW34" s="958"/>
      <c r="AX34" s="958"/>
      <c r="AY34" s="958"/>
      <c r="AZ34" s="1029"/>
      <c r="BA34" s="1029"/>
      <c r="BB34" s="1029"/>
      <c r="BC34" s="1029"/>
      <c r="BD34" s="1029"/>
      <c r="BE34" s="959"/>
      <c r="BF34" s="959"/>
      <c r="BG34" s="959"/>
      <c r="BH34" s="959"/>
      <c r="BI34" s="960"/>
      <c r="BJ34" s="214"/>
      <c r="BK34" s="214"/>
      <c r="BL34" s="214"/>
      <c r="BM34" s="214"/>
      <c r="BN34" s="214"/>
      <c r="BO34" s="223"/>
      <c r="BP34" s="223"/>
      <c r="BQ34" s="220">
        <v>28</v>
      </c>
      <c r="BR34" s="221"/>
      <c r="BS34" s="980"/>
      <c r="BT34" s="981"/>
      <c r="BU34" s="981"/>
      <c r="BV34" s="981"/>
      <c r="BW34" s="981"/>
      <c r="BX34" s="981"/>
      <c r="BY34" s="981"/>
      <c r="BZ34" s="981"/>
      <c r="CA34" s="981"/>
      <c r="CB34" s="981"/>
      <c r="CC34" s="981"/>
      <c r="CD34" s="981"/>
      <c r="CE34" s="981"/>
      <c r="CF34" s="981"/>
      <c r="CG34" s="1002"/>
      <c r="CH34" s="977"/>
      <c r="CI34" s="978"/>
      <c r="CJ34" s="978"/>
      <c r="CK34" s="978"/>
      <c r="CL34" s="979"/>
      <c r="CM34" s="977"/>
      <c r="CN34" s="978"/>
      <c r="CO34" s="978"/>
      <c r="CP34" s="978"/>
      <c r="CQ34" s="979"/>
      <c r="CR34" s="977"/>
      <c r="CS34" s="978"/>
      <c r="CT34" s="978"/>
      <c r="CU34" s="978"/>
      <c r="CV34" s="979"/>
      <c r="CW34" s="977"/>
      <c r="CX34" s="978"/>
      <c r="CY34" s="978"/>
      <c r="CZ34" s="978"/>
      <c r="DA34" s="979"/>
      <c r="DB34" s="977"/>
      <c r="DC34" s="978"/>
      <c r="DD34" s="978"/>
      <c r="DE34" s="978"/>
      <c r="DF34" s="979"/>
      <c r="DG34" s="977"/>
      <c r="DH34" s="978"/>
      <c r="DI34" s="978"/>
      <c r="DJ34" s="978"/>
      <c r="DK34" s="979"/>
      <c r="DL34" s="977"/>
      <c r="DM34" s="978"/>
      <c r="DN34" s="978"/>
      <c r="DO34" s="978"/>
      <c r="DP34" s="979"/>
      <c r="DQ34" s="977"/>
      <c r="DR34" s="978"/>
      <c r="DS34" s="978"/>
      <c r="DT34" s="978"/>
      <c r="DU34" s="979"/>
      <c r="DV34" s="980"/>
      <c r="DW34" s="981"/>
      <c r="DX34" s="981"/>
      <c r="DY34" s="981"/>
      <c r="DZ34" s="982"/>
      <c r="EA34" s="212"/>
    </row>
    <row r="35" spans="1:131" ht="26.25" customHeight="1" x14ac:dyDescent="0.2">
      <c r="A35" s="224">
        <v>8</v>
      </c>
      <c r="B35" s="1018"/>
      <c r="C35" s="1019"/>
      <c r="D35" s="1019"/>
      <c r="E35" s="1019"/>
      <c r="F35" s="1019"/>
      <c r="G35" s="1019"/>
      <c r="H35" s="1019"/>
      <c r="I35" s="1019"/>
      <c r="J35" s="1019"/>
      <c r="K35" s="1019"/>
      <c r="L35" s="1019"/>
      <c r="M35" s="1019"/>
      <c r="N35" s="1019"/>
      <c r="O35" s="1019"/>
      <c r="P35" s="1020"/>
      <c r="Q35" s="1026"/>
      <c r="R35" s="1027"/>
      <c r="S35" s="1027"/>
      <c r="T35" s="1027"/>
      <c r="U35" s="1027"/>
      <c r="V35" s="1027"/>
      <c r="W35" s="1027"/>
      <c r="X35" s="1027"/>
      <c r="Y35" s="1027"/>
      <c r="Z35" s="1027"/>
      <c r="AA35" s="1027"/>
      <c r="AB35" s="1027"/>
      <c r="AC35" s="1027"/>
      <c r="AD35" s="1027"/>
      <c r="AE35" s="1028"/>
      <c r="AF35" s="1023"/>
      <c r="AG35" s="1024"/>
      <c r="AH35" s="1024"/>
      <c r="AI35" s="1024"/>
      <c r="AJ35" s="1025"/>
      <c r="AK35" s="967"/>
      <c r="AL35" s="958"/>
      <c r="AM35" s="958"/>
      <c r="AN35" s="958"/>
      <c r="AO35" s="958"/>
      <c r="AP35" s="958"/>
      <c r="AQ35" s="958"/>
      <c r="AR35" s="958"/>
      <c r="AS35" s="958"/>
      <c r="AT35" s="958"/>
      <c r="AU35" s="958"/>
      <c r="AV35" s="958"/>
      <c r="AW35" s="958"/>
      <c r="AX35" s="958"/>
      <c r="AY35" s="958"/>
      <c r="AZ35" s="1029"/>
      <c r="BA35" s="1029"/>
      <c r="BB35" s="1029"/>
      <c r="BC35" s="1029"/>
      <c r="BD35" s="1029"/>
      <c r="BE35" s="959"/>
      <c r="BF35" s="959"/>
      <c r="BG35" s="959"/>
      <c r="BH35" s="959"/>
      <c r="BI35" s="960"/>
      <c r="BJ35" s="214"/>
      <c r="BK35" s="214"/>
      <c r="BL35" s="214"/>
      <c r="BM35" s="214"/>
      <c r="BN35" s="214"/>
      <c r="BO35" s="223"/>
      <c r="BP35" s="223"/>
      <c r="BQ35" s="220">
        <v>29</v>
      </c>
      <c r="BR35" s="221"/>
      <c r="BS35" s="980"/>
      <c r="BT35" s="981"/>
      <c r="BU35" s="981"/>
      <c r="BV35" s="981"/>
      <c r="BW35" s="981"/>
      <c r="BX35" s="981"/>
      <c r="BY35" s="981"/>
      <c r="BZ35" s="981"/>
      <c r="CA35" s="981"/>
      <c r="CB35" s="981"/>
      <c r="CC35" s="981"/>
      <c r="CD35" s="981"/>
      <c r="CE35" s="981"/>
      <c r="CF35" s="981"/>
      <c r="CG35" s="1002"/>
      <c r="CH35" s="977"/>
      <c r="CI35" s="978"/>
      <c r="CJ35" s="978"/>
      <c r="CK35" s="978"/>
      <c r="CL35" s="979"/>
      <c r="CM35" s="977"/>
      <c r="CN35" s="978"/>
      <c r="CO35" s="978"/>
      <c r="CP35" s="978"/>
      <c r="CQ35" s="979"/>
      <c r="CR35" s="977"/>
      <c r="CS35" s="978"/>
      <c r="CT35" s="978"/>
      <c r="CU35" s="978"/>
      <c r="CV35" s="979"/>
      <c r="CW35" s="977"/>
      <c r="CX35" s="978"/>
      <c r="CY35" s="978"/>
      <c r="CZ35" s="978"/>
      <c r="DA35" s="979"/>
      <c r="DB35" s="977"/>
      <c r="DC35" s="978"/>
      <c r="DD35" s="978"/>
      <c r="DE35" s="978"/>
      <c r="DF35" s="979"/>
      <c r="DG35" s="977"/>
      <c r="DH35" s="978"/>
      <c r="DI35" s="978"/>
      <c r="DJ35" s="978"/>
      <c r="DK35" s="979"/>
      <c r="DL35" s="977"/>
      <c r="DM35" s="978"/>
      <c r="DN35" s="978"/>
      <c r="DO35" s="978"/>
      <c r="DP35" s="979"/>
      <c r="DQ35" s="977"/>
      <c r="DR35" s="978"/>
      <c r="DS35" s="978"/>
      <c r="DT35" s="978"/>
      <c r="DU35" s="979"/>
      <c r="DV35" s="980"/>
      <c r="DW35" s="981"/>
      <c r="DX35" s="981"/>
      <c r="DY35" s="981"/>
      <c r="DZ35" s="982"/>
      <c r="EA35" s="212"/>
    </row>
    <row r="36" spans="1:131" ht="26.25" customHeight="1" x14ac:dyDescent="0.2">
      <c r="A36" s="224">
        <v>9</v>
      </c>
      <c r="B36" s="1018"/>
      <c r="C36" s="1019"/>
      <c r="D36" s="1019"/>
      <c r="E36" s="1019"/>
      <c r="F36" s="1019"/>
      <c r="G36" s="1019"/>
      <c r="H36" s="1019"/>
      <c r="I36" s="1019"/>
      <c r="J36" s="1019"/>
      <c r="K36" s="1019"/>
      <c r="L36" s="1019"/>
      <c r="M36" s="1019"/>
      <c r="N36" s="1019"/>
      <c r="O36" s="1019"/>
      <c r="P36" s="1020"/>
      <c r="Q36" s="1026"/>
      <c r="R36" s="1027"/>
      <c r="S36" s="1027"/>
      <c r="T36" s="1027"/>
      <c r="U36" s="1027"/>
      <c r="V36" s="1027"/>
      <c r="W36" s="1027"/>
      <c r="X36" s="1027"/>
      <c r="Y36" s="1027"/>
      <c r="Z36" s="1027"/>
      <c r="AA36" s="1027"/>
      <c r="AB36" s="1027"/>
      <c r="AC36" s="1027"/>
      <c r="AD36" s="1027"/>
      <c r="AE36" s="1028"/>
      <c r="AF36" s="1023"/>
      <c r="AG36" s="1024"/>
      <c r="AH36" s="1024"/>
      <c r="AI36" s="1024"/>
      <c r="AJ36" s="1025"/>
      <c r="AK36" s="967"/>
      <c r="AL36" s="958"/>
      <c r="AM36" s="958"/>
      <c r="AN36" s="958"/>
      <c r="AO36" s="958"/>
      <c r="AP36" s="958"/>
      <c r="AQ36" s="958"/>
      <c r="AR36" s="958"/>
      <c r="AS36" s="958"/>
      <c r="AT36" s="958"/>
      <c r="AU36" s="958"/>
      <c r="AV36" s="958"/>
      <c r="AW36" s="958"/>
      <c r="AX36" s="958"/>
      <c r="AY36" s="958"/>
      <c r="AZ36" s="1029"/>
      <c r="BA36" s="1029"/>
      <c r="BB36" s="1029"/>
      <c r="BC36" s="1029"/>
      <c r="BD36" s="1029"/>
      <c r="BE36" s="959"/>
      <c r="BF36" s="959"/>
      <c r="BG36" s="959"/>
      <c r="BH36" s="959"/>
      <c r="BI36" s="960"/>
      <c r="BJ36" s="214"/>
      <c r="BK36" s="214"/>
      <c r="BL36" s="214"/>
      <c r="BM36" s="214"/>
      <c r="BN36" s="214"/>
      <c r="BO36" s="223"/>
      <c r="BP36" s="223"/>
      <c r="BQ36" s="220">
        <v>30</v>
      </c>
      <c r="BR36" s="221"/>
      <c r="BS36" s="980"/>
      <c r="BT36" s="981"/>
      <c r="BU36" s="981"/>
      <c r="BV36" s="981"/>
      <c r="BW36" s="981"/>
      <c r="BX36" s="981"/>
      <c r="BY36" s="981"/>
      <c r="BZ36" s="981"/>
      <c r="CA36" s="981"/>
      <c r="CB36" s="981"/>
      <c r="CC36" s="981"/>
      <c r="CD36" s="981"/>
      <c r="CE36" s="981"/>
      <c r="CF36" s="981"/>
      <c r="CG36" s="1002"/>
      <c r="CH36" s="977"/>
      <c r="CI36" s="978"/>
      <c r="CJ36" s="978"/>
      <c r="CK36" s="978"/>
      <c r="CL36" s="979"/>
      <c r="CM36" s="977"/>
      <c r="CN36" s="978"/>
      <c r="CO36" s="978"/>
      <c r="CP36" s="978"/>
      <c r="CQ36" s="979"/>
      <c r="CR36" s="977"/>
      <c r="CS36" s="978"/>
      <c r="CT36" s="978"/>
      <c r="CU36" s="978"/>
      <c r="CV36" s="979"/>
      <c r="CW36" s="977"/>
      <c r="CX36" s="978"/>
      <c r="CY36" s="978"/>
      <c r="CZ36" s="978"/>
      <c r="DA36" s="979"/>
      <c r="DB36" s="977"/>
      <c r="DC36" s="978"/>
      <c r="DD36" s="978"/>
      <c r="DE36" s="978"/>
      <c r="DF36" s="979"/>
      <c r="DG36" s="977"/>
      <c r="DH36" s="978"/>
      <c r="DI36" s="978"/>
      <c r="DJ36" s="978"/>
      <c r="DK36" s="979"/>
      <c r="DL36" s="977"/>
      <c r="DM36" s="978"/>
      <c r="DN36" s="978"/>
      <c r="DO36" s="978"/>
      <c r="DP36" s="979"/>
      <c r="DQ36" s="977"/>
      <c r="DR36" s="978"/>
      <c r="DS36" s="978"/>
      <c r="DT36" s="978"/>
      <c r="DU36" s="979"/>
      <c r="DV36" s="980"/>
      <c r="DW36" s="981"/>
      <c r="DX36" s="981"/>
      <c r="DY36" s="981"/>
      <c r="DZ36" s="982"/>
      <c r="EA36" s="212"/>
    </row>
    <row r="37" spans="1:131" ht="26.25" customHeight="1" x14ac:dyDescent="0.2">
      <c r="A37" s="224">
        <v>10</v>
      </c>
      <c r="B37" s="1018"/>
      <c r="C37" s="1019"/>
      <c r="D37" s="1019"/>
      <c r="E37" s="1019"/>
      <c r="F37" s="1019"/>
      <c r="G37" s="1019"/>
      <c r="H37" s="1019"/>
      <c r="I37" s="1019"/>
      <c r="J37" s="1019"/>
      <c r="K37" s="1019"/>
      <c r="L37" s="1019"/>
      <c r="M37" s="1019"/>
      <c r="N37" s="1019"/>
      <c r="O37" s="1019"/>
      <c r="P37" s="1020"/>
      <c r="Q37" s="1026"/>
      <c r="R37" s="1027"/>
      <c r="S37" s="1027"/>
      <c r="T37" s="1027"/>
      <c r="U37" s="1027"/>
      <c r="V37" s="1027"/>
      <c r="W37" s="1027"/>
      <c r="X37" s="1027"/>
      <c r="Y37" s="1027"/>
      <c r="Z37" s="1027"/>
      <c r="AA37" s="1027"/>
      <c r="AB37" s="1027"/>
      <c r="AC37" s="1027"/>
      <c r="AD37" s="1027"/>
      <c r="AE37" s="1028"/>
      <c r="AF37" s="1023"/>
      <c r="AG37" s="1024"/>
      <c r="AH37" s="1024"/>
      <c r="AI37" s="1024"/>
      <c r="AJ37" s="1025"/>
      <c r="AK37" s="967"/>
      <c r="AL37" s="958"/>
      <c r="AM37" s="958"/>
      <c r="AN37" s="958"/>
      <c r="AO37" s="958"/>
      <c r="AP37" s="958"/>
      <c r="AQ37" s="958"/>
      <c r="AR37" s="958"/>
      <c r="AS37" s="958"/>
      <c r="AT37" s="958"/>
      <c r="AU37" s="958"/>
      <c r="AV37" s="958"/>
      <c r="AW37" s="958"/>
      <c r="AX37" s="958"/>
      <c r="AY37" s="958"/>
      <c r="AZ37" s="1029"/>
      <c r="BA37" s="1029"/>
      <c r="BB37" s="1029"/>
      <c r="BC37" s="1029"/>
      <c r="BD37" s="1029"/>
      <c r="BE37" s="959"/>
      <c r="BF37" s="959"/>
      <c r="BG37" s="959"/>
      <c r="BH37" s="959"/>
      <c r="BI37" s="960"/>
      <c r="BJ37" s="214"/>
      <c r="BK37" s="214"/>
      <c r="BL37" s="214"/>
      <c r="BM37" s="214"/>
      <c r="BN37" s="214"/>
      <c r="BO37" s="223"/>
      <c r="BP37" s="223"/>
      <c r="BQ37" s="220">
        <v>31</v>
      </c>
      <c r="BR37" s="221"/>
      <c r="BS37" s="980"/>
      <c r="BT37" s="981"/>
      <c r="BU37" s="981"/>
      <c r="BV37" s="981"/>
      <c r="BW37" s="981"/>
      <c r="BX37" s="981"/>
      <c r="BY37" s="981"/>
      <c r="BZ37" s="981"/>
      <c r="CA37" s="981"/>
      <c r="CB37" s="981"/>
      <c r="CC37" s="981"/>
      <c r="CD37" s="981"/>
      <c r="CE37" s="981"/>
      <c r="CF37" s="981"/>
      <c r="CG37" s="1002"/>
      <c r="CH37" s="977"/>
      <c r="CI37" s="978"/>
      <c r="CJ37" s="978"/>
      <c r="CK37" s="978"/>
      <c r="CL37" s="979"/>
      <c r="CM37" s="977"/>
      <c r="CN37" s="978"/>
      <c r="CO37" s="978"/>
      <c r="CP37" s="978"/>
      <c r="CQ37" s="979"/>
      <c r="CR37" s="977"/>
      <c r="CS37" s="978"/>
      <c r="CT37" s="978"/>
      <c r="CU37" s="978"/>
      <c r="CV37" s="979"/>
      <c r="CW37" s="977"/>
      <c r="CX37" s="978"/>
      <c r="CY37" s="978"/>
      <c r="CZ37" s="978"/>
      <c r="DA37" s="979"/>
      <c r="DB37" s="977"/>
      <c r="DC37" s="978"/>
      <c r="DD37" s="978"/>
      <c r="DE37" s="978"/>
      <c r="DF37" s="979"/>
      <c r="DG37" s="977"/>
      <c r="DH37" s="978"/>
      <c r="DI37" s="978"/>
      <c r="DJ37" s="978"/>
      <c r="DK37" s="979"/>
      <c r="DL37" s="977"/>
      <c r="DM37" s="978"/>
      <c r="DN37" s="978"/>
      <c r="DO37" s="978"/>
      <c r="DP37" s="979"/>
      <c r="DQ37" s="977"/>
      <c r="DR37" s="978"/>
      <c r="DS37" s="978"/>
      <c r="DT37" s="978"/>
      <c r="DU37" s="979"/>
      <c r="DV37" s="980"/>
      <c r="DW37" s="981"/>
      <c r="DX37" s="981"/>
      <c r="DY37" s="981"/>
      <c r="DZ37" s="982"/>
      <c r="EA37" s="212"/>
    </row>
    <row r="38" spans="1:131" ht="26.25" customHeight="1" x14ac:dyDescent="0.2">
      <c r="A38" s="224">
        <v>11</v>
      </c>
      <c r="B38" s="1018"/>
      <c r="C38" s="1019"/>
      <c r="D38" s="1019"/>
      <c r="E38" s="1019"/>
      <c r="F38" s="1019"/>
      <c r="G38" s="1019"/>
      <c r="H38" s="1019"/>
      <c r="I38" s="1019"/>
      <c r="J38" s="1019"/>
      <c r="K38" s="1019"/>
      <c r="L38" s="1019"/>
      <c r="M38" s="1019"/>
      <c r="N38" s="1019"/>
      <c r="O38" s="1019"/>
      <c r="P38" s="1020"/>
      <c r="Q38" s="1026"/>
      <c r="R38" s="1027"/>
      <c r="S38" s="1027"/>
      <c r="T38" s="1027"/>
      <c r="U38" s="1027"/>
      <c r="V38" s="1027"/>
      <c r="W38" s="1027"/>
      <c r="X38" s="1027"/>
      <c r="Y38" s="1027"/>
      <c r="Z38" s="1027"/>
      <c r="AA38" s="1027"/>
      <c r="AB38" s="1027"/>
      <c r="AC38" s="1027"/>
      <c r="AD38" s="1027"/>
      <c r="AE38" s="1028"/>
      <c r="AF38" s="1023"/>
      <c r="AG38" s="1024"/>
      <c r="AH38" s="1024"/>
      <c r="AI38" s="1024"/>
      <c r="AJ38" s="1025"/>
      <c r="AK38" s="967"/>
      <c r="AL38" s="958"/>
      <c r="AM38" s="958"/>
      <c r="AN38" s="958"/>
      <c r="AO38" s="958"/>
      <c r="AP38" s="958"/>
      <c r="AQ38" s="958"/>
      <c r="AR38" s="958"/>
      <c r="AS38" s="958"/>
      <c r="AT38" s="958"/>
      <c r="AU38" s="958"/>
      <c r="AV38" s="958"/>
      <c r="AW38" s="958"/>
      <c r="AX38" s="958"/>
      <c r="AY38" s="958"/>
      <c r="AZ38" s="1029"/>
      <c r="BA38" s="1029"/>
      <c r="BB38" s="1029"/>
      <c r="BC38" s="1029"/>
      <c r="BD38" s="1029"/>
      <c r="BE38" s="959"/>
      <c r="BF38" s="959"/>
      <c r="BG38" s="959"/>
      <c r="BH38" s="959"/>
      <c r="BI38" s="960"/>
      <c r="BJ38" s="214"/>
      <c r="BK38" s="214"/>
      <c r="BL38" s="214"/>
      <c r="BM38" s="214"/>
      <c r="BN38" s="214"/>
      <c r="BO38" s="223"/>
      <c r="BP38" s="223"/>
      <c r="BQ38" s="220">
        <v>32</v>
      </c>
      <c r="BR38" s="221"/>
      <c r="BS38" s="980"/>
      <c r="BT38" s="981"/>
      <c r="BU38" s="981"/>
      <c r="BV38" s="981"/>
      <c r="BW38" s="981"/>
      <c r="BX38" s="981"/>
      <c r="BY38" s="981"/>
      <c r="BZ38" s="981"/>
      <c r="CA38" s="981"/>
      <c r="CB38" s="981"/>
      <c r="CC38" s="981"/>
      <c r="CD38" s="981"/>
      <c r="CE38" s="981"/>
      <c r="CF38" s="981"/>
      <c r="CG38" s="1002"/>
      <c r="CH38" s="977"/>
      <c r="CI38" s="978"/>
      <c r="CJ38" s="978"/>
      <c r="CK38" s="978"/>
      <c r="CL38" s="979"/>
      <c r="CM38" s="977"/>
      <c r="CN38" s="978"/>
      <c r="CO38" s="978"/>
      <c r="CP38" s="978"/>
      <c r="CQ38" s="979"/>
      <c r="CR38" s="977"/>
      <c r="CS38" s="978"/>
      <c r="CT38" s="978"/>
      <c r="CU38" s="978"/>
      <c r="CV38" s="979"/>
      <c r="CW38" s="977"/>
      <c r="CX38" s="978"/>
      <c r="CY38" s="978"/>
      <c r="CZ38" s="978"/>
      <c r="DA38" s="979"/>
      <c r="DB38" s="977"/>
      <c r="DC38" s="978"/>
      <c r="DD38" s="978"/>
      <c r="DE38" s="978"/>
      <c r="DF38" s="979"/>
      <c r="DG38" s="977"/>
      <c r="DH38" s="978"/>
      <c r="DI38" s="978"/>
      <c r="DJ38" s="978"/>
      <c r="DK38" s="979"/>
      <c r="DL38" s="977"/>
      <c r="DM38" s="978"/>
      <c r="DN38" s="978"/>
      <c r="DO38" s="978"/>
      <c r="DP38" s="979"/>
      <c r="DQ38" s="977"/>
      <c r="DR38" s="978"/>
      <c r="DS38" s="978"/>
      <c r="DT38" s="978"/>
      <c r="DU38" s="979"/>
      <c r="DV38" s="980"/>
      <c r="DW38" s="981"/>
      <c r="DX38" s="981"/>
      <c r="DY38" s="981"/>
      <c r="DZ38" s="982"/>
      <c r="EA38" s="212"/>
    </row>
    <row r="39" spans="1:131" ht="26.25" customHeight="1" x14ac:dyDescent="0.2">
      <c r="A39" s="224">
        <v>12</v>
      </c>
      <c r="B39" s="1018"/>
      <c r="C39" s="1019"/>
      <c r="D39" s="1019"/>
      <c r="E39" s="1019"/>
      <c r="F39" s="1019"/>
      <c r="G39" s="1019"/>
      <c r="H39" s="1019"/>
      <c r="I39" s="1019"/>
      <c r="J39" s="1019"/>
      <c r="K39" s="1019"/>
      <c r="L39" s="1019"/>
      <c r="M39" s="1019"/>
      <c r="N39" s="1019"/>
      <c r="O39" s="1019"/>
      <c r="P39" s="1020"/>
      <c r="Q39" s="1026"/>
      <c r="R39" s="1027"/>
      <c r="S39" s="1027"/>
      <c r="T39" s="1027"/>
      <c r="U39" s="1027"/>
      <c r="V39" s="1027"/>
      <c r="W39" s="1027"/>
      <c r="X39" s="1027"/>
      <c r="Y39" s="1027"/>
      <c r="Z39" s="1027"/>
      <c r="AA39" s="1027"/>
      <c r="AB39" s="1027"/>
      <c r="AC39" s="1027"/>
      <c r="AD39" s="1027"/>
      <c r="AE39" s="1028"/>
      <c r="AF39" s="1023"/>
      <c r="AG39" s="1024"/>
      <c r="AH39" s="1024"/>
      <c r="AI39" s="1024"/>
      <c r="AJ39" s="1025"/>
      <c r="AK39" s="967"/>
      <c r="AL39" s="958"/>
      <c r="AM39" s="958"/>
      <c r="AN39" s="958"/>
      <c r="AO39" s="958"/>
      <c r="AP39" s="958"/>
      <c r="AQ39" s="958"/>
      <c r="AR39" s="958"/>
      <c r="AS39" s="958"/>
      <c r="AT39" s="958"/>
      <c r="AU39" s="958"/>
      <c r="AV39" s="958"/>
      <c r="AW39" s="958"/>
      <c r="AX39" s="958"/>
      <c r="AY39" s="958"/>
      <c r="AZ39" s="1029"/>
      <c r="BA39" s="1029"/>
      <c r="BB39" s="1029"/>
      <c r="BC39" s="1029"/>
      <c r="BD39" s="1029"/>
      <c r="BE39" s="959"/>
      <c r="BF39" s="959"/>
      <c r="BG39" s="959"/>
      <c r="BH39" s="959"/>
      <c r="BI39" s="960"/>
      <c r="BJ39" s="214"/>
      <c r="BK39" s="214"/>
      <c r="BL39" s="214"/>
      <c r="BM39" s="214"/>
      <c r="BN39" s="214"/>
      <c r="BO39" s="223"/>
      <c r="BP39" s="223"/>
      <c r="BQ39" s="220">
        <v>33</v>
      </c>
      <c r="BR39" s="221"/>
      <c r="BS39" s="980"/>
      <c r="BT39" s="981"/>
      <c r="BU39" s="981"/>
      <c r="BV39" s="981"/>
      <c r="BW39" s="981"/>
      <c r="BX39" s="981"/>
      <c r="BY39" s="981"/>
      <c r="BZ39" s="981"/>
      <c r="CA39" s="981"/>
      <c r="CB39" s="981"/>
      <c r="CC39" s="981"/>
      <c r="CD39" s="981"/>
      <c r="CE39" s="981"/>
      <c r="CF39" s="981"/>
      <c r="CG39" s="1002"/>
      <c r="CH39" s="977"/>
      <c r="CI39" s="978"/>
      <c r="CJ39" s="978"/>
      <c r="CK39" s="978"/>
      <c r="CL39" s="979"/>
      <c r="CM39" s="977"/>
      <c r="CN39" s="978"/>
      <c r="CO39" s="978"/>
      <c r="CP39" s="978"/>
      <c r="CQ39" s="979"/>
      <c r="CR39" s="977"/>
      <c r="CS39" s="978"/>
      <c r="CT39" s="978"/>
      <c r="CU39" s="978"/>
      <c r="CV39" s="979"/>
      <c r="CW39" s="977"/>
      <c r="CX39" s="978"/>
      <c r="CY39" s="978"/>
      <c r="CZ39" s="978"/>
      <c r="DA39" s="979"/>
      <c r="DB39" s="977"/>
      <c r="DC39" s="978"/>
      <c r="DD39" s="978"/>
      <c r="DE39" s="978"/>
      <c r="DF39" s="979"/>
      <c r="DG39" s="977"/>
      <c r="DH39" s="978"/>
      <c r="DI39" s="978"/>
      <c r="DJ39" s="978"/>
      <c r="DK39" s="979"/>
      <c r="DL39" s="977"/>
      <c r="DM39" s="978"/>
      <c r="DN39" s="978"/>
      <c r="DO39" s="978"/>
      <c r="DP39" s="979"/>
      <c r="DQ39" s="977"/>
      <c r="DR39" s="978"/>
      <c r="DS39" s="978"/>
      <c r="DT39" s="978"/>
      <c r="DU39" s="979"/>
      <c r="DV39" s="980"/>
      <c r="DW39" s="981"/>
      <c r="DX39" s="981"/>
      <c r="DY39" s="981"/>
      <c r="DZ39" s="982"/>
      <c r="EA39" s="212"/>
    </row>
    <row r="40" spans="1:131" ht="26.25" customHeight="1" x14ac:dyDescent="0.2">
      <c r="A40" s="220">
        <v>13</v>
      </c>
      <c r="B40" s="1018"/>
      <c r="C40" s="1019"/>
      <c r="D40" s="1019"/>
      <c r="E40" s="1019"/>
      <c r="F40" s="1019"/>
      <c r="G40" s="1019"/>
      <c r="H40" s="1019"/>
      <c r="I40" s="1019"/>
      <c r="J40" s="1019"/>
      <c r="K40" s="1019"/>
      <c r="L40" s="1019"/>
      <c r="M40" s="1019"/>
      <c r="N40" s="1019"/>
      <c r="O40" s="1019"/>
      <c r="P40" s="1020"/>
      <c r="Q40" s="1026"/>
      <c r="R40" s="1027"/>
      <c r="S40" s="1027"/>
      <c r="T40" s="1027"/>
      <c r="U40" s="1027"/>
      <c r="V40" s="1027"/>
      <c r="W40" s="1027"/>
      <c r="X40" s="1027"/>
      <c r="Y40" s="1027"/>
      <c r="Z40" s="1027"/>
      <c r="AA40" s="1027"/>
      <c r="AB40" s="1027"/>
      <c r="AC40" s="1027"/>
      <c r="AD40" s="1027"/>
      <c r="AE40" s="1028"/>
      <c r="AF40" s="1023"/>
      <c r="AG40" s="1024"/>
      <c r="AH40" s="1024"/>
      <c r="AI40" s="1024"/>
      <c r="AJ40" s="1025"/>
      <c r="AK40" s="967"/>
      <c r="AL40" s="958"/>
      <c r="AM40" s="958"/>
      <c r="AN40" s="958"/>
      <c r="AO40" s="958"/>
      <c r="AP40" s="958"/>
      <c r="AQ40" s="958"/>
      <c r="AR40" s="958"/>
      <c r="AS40" s="958"/>
      <c r="AT40" s="958"/>
      <c r="AU40" s="958"/>
      <c r="AV40" s="958"/>
      <c r="AW40" s="958"/>
      <c r="AX40" s="958"/>
      <c r="AY40" s="958"/>
      <c r="AZ40" s="1029"/>
      <c r="BA40" s="1029"/>
      <c r="BB40" s="1029"/>
      <c r="BC40" s="1029"/>
      <c r="BD40" s="1029"/>
      <c r="BE40" s="959"/>
      <c r="BF40" s="959"/>
      <c r="BG40" s="959"/>
      <c r="BH40" s="959"/>
      <c r="BI40" s="960"/>
      <c r="BJ40" s="214"/>
      <c r="BK40" s="214"/>
      <c r="BL40" s="214"/>
      <c r="BM40" s="214"/>
      <c r="BN40" s="214"/>
      <c r="BO40" s="223"/>
      <c r="BP40" s="223"/>
      <c r="BQ40" s="220">
        <v>34</v>
      </c>
      <c r="BR40" s="221"/>
      <c r="BS40" s="980"/>
      <c r="BT40" s="981"/>
      <c r="BU40" s="981"/>
      <c r="BV40" s="981"/>
      <c r="BW40" s="981"/>
      <c r="BX40" s="981"/>
      <c r="BY40" s="981"/>
      <c r="BZ40" s="981"/>
      <c r="CA40" s="981"/>
      <c r="CB40" s="981"/>
      <c r="CC40" s="981"/>
      <c r="CD40" s="981"/>
      <c r="CE40" s="981"/>
      <c r="CF40" s="981"/>
      <c r="CG40" s="1002"/>
      <c r="CH40" s="977"/>
      <c r="CI40" s="978"/>
      <c r="CJ40" s="978"/>
      <c r="CK40" s="978"/>
      <c r="CL40" s="979"/>
      <c r="CM40" s="977"/>
      <c r="CN40" s="978"/>
      <c r="CO40" s="978"/>
      <c r="CP40" s="978"/>
      <c r="CQ40" s="979"/>
      <c r="CR40" s="977"/>
      <c r="CS40" s="978"/>
      <c r="CT40" s="978"/>
      <c r="CU40" s="978"/>
      <c r="CV40" s="979"/>
      <c r="CW40" s="977"/>
      <c r="CX40" s="978"/>
      <c r="CY40" s="978"/>
      <c r="CZ40" s="978"/>
      <c r="DA40" s="979"/>
      <c r="DB40" s="977"/>
      <c r="DC40" s="978"/>
      <c r="DD40" s="978"/>
      <c r="DE40" s="978"/>
      <c r="DF40" s="979"/>
      <c r="DG40" s="977"/>
      <c r="DH40" s="978"/>
      <c r="DI40" s="978"/>
      <c r="DJ40" s="978"/>
      <c r="DK40" s="979"/>
      <c r="DL40" s="977"/>
      <c r="DM40" s="978"/>
      <c r="DN40" s="978"/>
      <c r="DO40" s="978"/>
      <c r="DP40" s="979"/>
      <c r="DQ40" s="977"/>
      <c r="DR40" s="978"/>
      <c r="DS40" s="978"/>
      <c r="DT40" s="978"/>
      <c r="DU40" s="979"/>
      <c r="DV40" s="980"/>
      <c r="DW40" s="981"/>
      <c r="DX40" s="981"/>
      <c r="DY40" s="981"/>
      <c r="DZ40" s="982"/>
      <c r="EA40" s="212"/>
    </row>
    <row r="41" spans="1:131" ht="26.25" customHeight="1" x14ac:dyDescent="0.2">
      <c r="A41" s="220">
        <v>14</v>
      </c>
      <c r="B41" s="1018"/>
      <c r="C41" s="1019"/>
      <c r="D41" s="1019"/>
      <c r="E41" s="1019"/>
      <c r="F41" s="1019"/>
      <c r="G41" s="1019"/>
      <c r="H41" s="1019"/>
      <c r="I41" s="1019"/>
      <c r="J41" s="1019"/>
      <c r="K41" s="1019"/>
      <c r="L41" s="1019"/>
      <c r="M41" s="1019"/>
      <c r="N41" s="1019"/>
      <c r="O41" s="1019"/>
      <c r="P41" s="1020"/>
      <c r="Q41" s="1026"/>
      <c r="R41" s="1027"/>
      <c r="S41" s="1027"/>
      <c r="T41" s="1027"/>
      <c r="U41" s="1027"/>
      <c r="V41" s="1027"/>
      <c r="W41" s="1027"/>
      <c r="X41" s="1027"/>
      <c r="Y41" s="1027"/>
      <c r="Z41" s="1027"/>
      <c r="AA41" s="1027"/>
      <c r="AB41" s="1027"/>
      <c r="AC41" s="1027"/>
      <c r="AD41" s="1027"/>
      <c r="AE41" s="1028"/>
      <c r="AF41" s="1023"/>
      <c r="AG41" s="1024"/>
      <c r="AH41" s="1024"/>
      <c r="AI41" s="1024"/>
      <c r="AJ41" s="1025"/>
      <c r="AK41" s="967"/>
      <c r="AL41" s="958"/>
      <c r="AM41" s="958"/>
      <c r="AN41" s="958"/>
      <c r="AO41" s="958"/>
      <c r="AP41" s="958"/>
      <c r="AQ41" s="958"/>
      <c r="AR41" s="958"/>
      <c r="AS41" s="958"/>
      <c r="AT41" s="958"/>
      <c r="AU41" s="958"/>
      <c r="AV41" s="958"/>
      <c r="AW41" s="958"/>
      <c r="AX41" s="958"/>
      <c r="AY41" s="958"/>
      <c r="AZ41" s="1029"/>
      <c r="BA41" s="1029"/>
      <c r="BB41" s="1029"/>
      <c r="BC41" s="1029"/>
      <c r="BD41" s="1029"/>
      <c r="BE41" s="959"/>
      <c r="BF41" s="959"/>
      <c r="BG41" s="959"/>
      <c r="BH41" s="959"/>
      <c r="BI41" s="960"/>
      <c r="BJ41" s="214"/>
      <c r="BK41" s="214"/>
      <c r="BL41" s="214"/>
      <c r="BM41" s="214"/>
      <c r="BN41" s="214"/>
      <c r="BO41" s="223"/>
      <c r="BP41" s="223"/>
      <c r="BQ41" s="220">
        <v>35</v>
      </c>
      <c r="BR41" s="221"/>
      <c r="BS41" s="980"/>
      <c r="BT41" s="981"/>
      <c r="BU41" s="981"/>
      <c r="BV41" s="981"/>
      <c r="BW41" s="981"/>
      <c r="BX41" s="981"/>
      <c r="BY41" s="981"/>
      <c r="BZ41" s="981"/>
      <c r="CA41" s="981"/>
      <c r="CB41" s="981"/>
      <c r="CC41" s="981"/>
      <c r="CD41" s="981"/>
      <c r="CE41" s="981"/>
      <c r="CF41" s="981"/>
      <c r="CG41" s="1002"/>
      <c r="CH41" s="977"/>
      <c r="CI41" s="978"/>
      <c r="CJ41" s="978"/>
      <c r="CK41" s="978"/>
      <c r="CL41" s="979"/>
      <c r="CM41" s="977"/>
      <c r="CN41" s="978"/>
      <c r="CO41" s="978"/>
      <c r="CP41" s="978"/>
      <c r="CQ41" s="979"/>
      <c r="CR41" s="977"/>
      <c r="CS41" s="978"/>
      <c r="CT41" s="978"/>
      <c r="CU41" s="978"/>
      <c r="CV41" s="979"/>
      <c r="CW41" s="977"/>
      <c r="CX41" s="978"/>
      <c r="CY41" s="978"/>
      <c r="CZ41" s="978"/>
      <c r="DA41" s="979"/>
      <c r="DB41" s="977"/>
      <c r="DC41" s="978"/>
      <c r="DD41" s="978"/>
      <c r="DE41" s="978"/>
      <c r="DF41" s="979"/>
      <c r="DG41" s="977"/>
      <c r="DH41" s="978"/>
      <c r="DI41" s="978"/>
      <c r="DJ41" s="978"/>
      <c r="DK41" s="979"/>
      <c r="DL41" s="977"/>
      <c r="DM41" s="978"/>
      <c r="DN41" s="978"/>
      <c r="DO41" s="978"/>
      <c r="DP41" s="979"/>
      <c r="DQ41" s="977"/>
      <c r="DR41" s="978"/>
      <c r="DS41" s="978"/>
      <c r="DT41" s="978"/>
      <c r="DU41" s="979"/>
      <c r="DV41" s="980"/>
      <c r="DW41" s="981"/>
      <c r="DX41" s="981"/>
      <c r="DY41" s="981"/>
      <c r="DZ41" s="982"/>
      <c r="EA41" s="212"/>
    </row>
    <row r="42" spans="1:131" ht="26.25" customHeight="1" x14ac:dyDescent="0.2">
      <c r="A42" s="220">
        <v>15</v>
      </c>
      <c r="B42" s="1018"/>
      <c r="C42" s="1019"/>
      <c r="D42" s="1019"/>
      <c r="E42" s="1019"/>
      <c r="F42" s="1019"/>
      <c r="G42" s="1019"/>
      <c r="H42" s="1019"/>
      <c r="I42" s="1019"/>
      <c r="J42" s="1019"/>
      <c r="K42" s="1019"/>
      <c r="L42" s="1019"/>
      <c r="M42" s="1019"/>
      <c r="N42" s="1019"/>
      <c r="O42" s="1019"/>
      <c r="P42" s="1020"/>
      <c r="Q42" s="1026"/>
      <c r="R42" s="1027"/>
      <c r="S42" s="1027"/>
      <c r="T42" s="1027"/>
      <c r="U42" s="1027"/>
      <c r="V42" s="1027"/>
      <c r="W42" s="1027"/>
      <c r="X42" s="1027"/>
      <c r="Y42" s="1027"/>
      <c r="Z42" s="1027"/>
      <c r="AA42" s="1027"/>
      <c r="AB42" s="1027"/>
      <c r="AC42" s="1027"/>
      <c r="AD42" s="1027"/>
      <c r="AE42" s="1028"/>
      <c r="AF42" s="1023"/>
      <c r="AG42" s="1024"/>
      <c r="AH42" s="1024"/>
      <c r="AI42" s="1024"/>
      <c r="AJ42" s="1025"/>
      <c r="AK42" s="967"/>
      <c r="AL42" s="958"/>
      <c r="AM42" s="958"/>
      <c r="AN42" s="958"/>
      <c r="AO42" s="958"/>
      <c r="AP42" s="958"/>
      <c r="AQ42" s="958"/>
      <c r="AR42" s="958"/>
      <c r="AS42" s="958"/>
      <c r="AT42" s="958"/>
      <c r="AU42" s="958"/>
      <c r="AV42" s="958"/>
      <c r="AW42" s="958"/>
      <c r="AX42" s="958"/>
      <c r="AY42" s="958"/>
      <c r="AZ42" s="1029"/>
      <c r="BA42" s="1029"/>
      <c r="BB42" s="1029"/>
      <c r="BC42" s="1029"/>
      <c r="BD42" s="1029"/>
      <c r="BE42" s="959"/>
      <c r="BF42" s="959"/>
      <c r="BG42" s="959"/>
      <c r="BH42" s="959"/>
      <c r="BI42" s="960"/>
      <c r="BJ42" s="214"/>
      <c r="BK42" s="214"/>
      <c r="BL42" s="214"/>
      <c r="BM42" s="214"/>
      <c r="BN42" s="214"/>
      <c r="BO42" s="223"/>
      <c r="BP42" s="223"/>
      <c r="BQ42" s="220">
        <v>36</v>
      </c>
      <c r="BR42" s="221"/>
      <c r="BS42" s="980"/>
      <c r="BT42" s="981"/>
      <c r="BU42" s="981"/>
      <c r="BV42" s="981"/>
      <c r="BW42" s="981"/>
      <c r="BX42" s="981"/>
      <c r="BY42" s="981"/>
      <c r="BZ42" s="981"/>
      <c r="CA42" s="981"/>
      <c r="CB42" s="981"/>
      <c r="CC42" s="981"/>
      <c r="CD42" s="981"/>
      <c r="CE42" s="981"/>
      <c r="CF42" s="981"/>
      <c r="CG42" s="1002"/>
      <c r="CH42" s="977"/>
      <c r="CI42" s="978"/>
      <c r="CJ42" s="978"/>
      <c r="CK42" s="978"/>
      <c r="CL42" s="979"/>
      <c r="CM42" s="977"/>
      <c r="CN42" s="978"/>
      <c r="CO42" s="978"/>
      <c r="CP42" s="978"/>
      <c r="CQ42" s="979"/>
      <c r="CR42" s="977"/>
      <c r="CS42" s="978"/>
      <c r="CT42" s="978"/>
      <c r="CU42" s="978"/>
      <c r="CV42" s="979"/>
      <c r="CW42" s="977"/>
      <c r="CX42" s="978"/>
      <c r="CY42" s="978"/>
      <c r="CZ42" s="978"/>
      <c r="DA42" s="979"/>
      <c r="DB42" s="977"/>
      <c r="DC42" s="978"/>
      <c r="DD42" s="978"/>
      <c r="DE42" s="978"/>
      <c r="DF42" s="979"/>
      <c r="DG42" s="977"/>
      <c r="DH42" s="978"/>
      <c r="DI42" s="978"/>
      <c r="DJ42" s="978"/>
      <c r="DK42" s="979"/>
      <c r="DL42" s="977"/>
      <c r="DM42" s="978"/>
      <c r="DN42" s="978"/>
      <c r="DO42" s="978"/>
      <c r="DP42" s="979"/>
      <c r="DQ42" s="977"/>
      <c r="DR42" s="978"/>
      <c r="DS42" s="978"/>
      <c r="DT42" s="978"/>
      <c r="DU42" s="979"/>
      <c r="DV42" s="980"/>
      <c r="DW42" s="981"/>
      <c r="DX42" s="981"/>
      <c r="DY42" s="981"/>
      <c r="DZ42" s="982"/>
      <c r="EA42" s="212"/>
    </row>
    <row r="43" spans="1:131" ht="26.25" customHeight="1" x14ac:dyDescent="0.2">
      <c r="A43" s="220">
        <v>16</v>
      </c>
      <c r="B43" s="1018"/>
      <c r="C43" s="1019"/>
      <c r="D43" s="1019"/>
      <c r="E43" s="1019"/>
      <c r="F43" s="1019"/>
      <c r="G43" s="1019"/>
      <c r="H43" s="1019"/>
      <c r="I43" s="1019"/>
      <c r="J43" s="1019"/>
      <c r="K43" s="1019"/>
      <c r="L43" s="1019"/>
      <c r="M43" s="1019"/>
      <c r="N43" s="1019"/>
      <c r="O43" s="1019"/>
      <c r="P43" s="1020"/>
      <c r="Q43" s="1026"/>
      <c r="R43" s="1027"/>
      <c r="S43" s="1027"/>
      <c r="T43" s="1027"/>
      <c r="U43" s="1027"/>
      <c r="V43" s="1027"/>
      <c r="W43" s="1027"/>
      <c r="X43" s="1027"/>
      <c r="Y43" s="1027"/>
      <c r="Z43" s="1027"/>
      <c r="AA43" s="1027"/>
      <c r="AB43" s="1027"/>
      <c r="AC43" s="1027"/>
      <c r="AD43" s="1027"/>
      <c r="AE43" s="1028"/>
      <c r="AF43" s="1023"/>
      <c r="AG43" s="1024"/>
      <c r="AH43" s="1024"/>
      <c r="AI43" s="1024"/>
      <c r="AJ43" s="1025"/>
      <c r="AK43" s="967"/>
      <c r="AL43" s="958"/>
      <c r="AM43" s="958"/>
      <c r="AN43" s="958"/>
      <c r="AO43" s="958"/>
      <c r="AP43" s="958"/>
      <c r="AQ43" s="958"/>
      <c r="AR43" s="958"/>
      <c r="AS43" s="958"/>
      <c r="AT43" s="958"/>
      <c r="AU43" s="958"/>
      <c r="AV43" s="958"/>
      <c r="AW43" s="958"/>
      <c r="AX43" s="958"/>
      <c r="AY43" s="958"/>
      <c r="AZ43" s="1029"/>
      <c r="BA43" s="1029"/>
      <c r="BB43" s="1029"/>
      <c r="BC43" s="1029"/>
      <c r="BD43" s="1029"/>
      <c r="BE43" s="959"/>
      <c r="BF43" s="959"/>
      <c r="BG43" s="959"/>
      <c r="BH43" s="959"/>
      <c r="BI43" s="960"/>
      <c r="BJ43" s="214"/>
      <c r="BK43" s="214"/>
      <c r="BL43" s="214"/>
      <c r="BM43" s="214"/>
      <c r="BN43" s="214"/>
      <c r="BO43" s="223"/>
      <c r="BP43" s="223"/>
      <c r="BQ43" s="220">
        <v>37</v>
      </c>
      <c r="BR43" s="221"/>
      <c r="BS43" s="980"/>
      <c r="BT43" s="981"/>
      <c r="BU43" s="981"/>
      <c r="BV43" s="981"/>
      <c r="BW43" s="981"/>
      <c r="BX43" s="981"/>
      <c r="BY43" s="981"/>
      <c r="BZ43" s="981"/>
      <c r="CA43" s="981"/>
      <c r="CB43" s="981"/>
      <c r="CC43" s="981"/>
      <c r="CD43" s="981"/>
      <c r="CE43" s="981"/>
      <c r="CF43" s="981"/>
      <c r="CG43" s="1002"/>
      <c r="CH43" s="977"/>
      <c r="CI43" s="978"/>
      <c r="CJ43" s="978"/>
      <c r="CK43" s="978"/>
      <c r="CL43" s="979"/>
      <c r="CM43" s="977"/>
      <c r="CN43" s="978"/>
      <c r="CO43" s="978"/>
      <c r="CP43" s="978"/>
      <c r="CQ43" s="979"/>
      <c r="CR43" s="977"/>
      <c r="CS43" s="978"/>
      <c r="CT43" s="978"/>
      <c r="CU43" s="978"/>
      <c r="CV43" s="979"/>
      <c r="CW43" s="977"/>
      <c r="CX43" s="978"/>
      <c r="CY43" s="978"/>
      <c r="CZ43" s="978"/>
      <c r="DA43" s="979"/>
      <c r="DB43" s="977"/>
      <c r="DC43" s="978"/>
      <c r="DD43" s="978"/>
      <c r="DE43" s="978"/>
      <c r="DF43" s="979"/>
      <c r="DG43" s="977"/>
      <c r="DH43" s="978"/>
      <c r="DI43" s="978"/>
      <c r="DJ43" s="978"/>
      <c r="DK43" s="979"/>
      <c r="DL43" s="977"/>
      <c r="DM43" s="978"/>
      <c r="DN43" s="978"/>
      <c r="DO43" s="978"/>
      <c r="DP43" s="979"/>
      <c r="DQ43" s="977"/>
      <c r="DR43" s="978"/>
      <c r="DS43" s="978"/>
      <c r="DT43" s="978"/>
      <c r="DU43" s="979"/>
      <c r="DV43" s="980"/>
      <c r="DW43" s="981"/>
      <c r="DX43" s="981"/>
      <c r="DY43" s="981"/>
      <c r="DZ43" s="982"/>
      <c r="EA43" s="212"/>
    </row>
    <row r="44" spans="1:131" ht="26.25" customHeight="1" x14ac:dyDescent="0.2">
      <c r="A44" s="220">
        <v>17</v>
      </c>
      <c r="B44" s="1018"/>
      <c r="C44" s="1019"/>
      <c r="D44" s="1019"/>
      <c r="E44" s="1019"/>
      <c r="F44" s="1019"/>
      <c r="G44" s="1019"/>
      <c r="H44" s="1019"/>
      <c r="I44" s="1019"/>
      <c r="J44" s="1019"/>
      <c r="K44" s="1019"/>
      <c r="L44" s="1019"/>
      <c r="M44" s="1019"/>
      <c r="N44" s="1019"/>
      <c r="O44" s="1019"/>
      <c r="P44" s="1020"/>
      <c r="Q44" s="1026"/>
      <c r="R44" s="1027"/>
      <c r="S44" s="1027"/>
      <c r="T44" s="1027"/>
      <c r="U44" s="1027"/>
      <c r="V44" s="1027"/>
      <c r="W44" s="1027"/>
      <c r="X44" s="1027"/>
      <c r="Y44" s="1027"/>
      <c r="Z44" s="1027"/>
      <c r="AA44" s="1027"/>
      <c r="AB44" s="1027"/>
      <c r="AC44" s="1027"/>
      <c r="AD44" s="1027"/>
      <c r="AE44" s="1028"/>
      <c r="AF44" s="1023"/>
      <c r="AG44" s="1024"/>
      <c r="AH44" s="1024"/>
      <c r="AI44" s="1024"/>
      <c r="AJ44" s="1025"/>
      <c r="AK44" s="967"/>
      <c r="AL44" s="958"/>
      <c r="AM44" s="958"/>
      <c r="AN44" s="958"/>
      <c r="AO44" s="958"/>
      <c r="AP44" s="958"/>
      <c r="AQ44" s="958"/>
      <c r="AR44" s="958"/>
      <c r="AS44" s="958"/>
      <c r="AT44" s="958"/>
      <c r="AU44" s="958"/>
      <c r="AV44" s="958"/>
      <c r="AW44" s="958"/>
      <c r="AX44" s="958"/>
      <c r="AY44" s="958"/>
      <c r="AZ44" s="1029"/>
      <c r="BA44" s="1029"/>
      <c r="BB44" s="1029"/>
      <c r="BC44" s="1029"/>
      <c r="BD44" s="1029"/>
      <c r="BE44" s="959"/>
      <c r="BF44" s="959"/>
      <c r="BG44" s="959"/>
      <c r="BH44" s="959"/>
      <c r="BI44" s="960"/>
      <c r="BJ44" s="214"/>
      <c r="BK44" s="214"/>
      <c r="BL44" s="214"/>
      <c r="BM44" s="214"/>
      <c r="BN44" s="214"/>
      <c r="BO44" s="223"/>
      <c r="BP44" s="223"/>
      <c r="BQ44" s="220">
        <v>38</v>
      </c>
      <c r="BR44" s="221"/>
      <c r="BS44" s="980"/>
      <c r="BT44" s="981"/>
      <c r="BU44" s="981"/>
      <c r="BV44" s="981"/>
      <c r="BW44" s="981"/>
      <c r="BX44" s="981"/>
      <c r="BY44" s="981"/>
      <c r="BZ44" s="981"/>
      <c r="CA44" s="981"/>
      <c r="CB44" s="981"/>
      <c r="CC44" s="981"/>
      <c r="CD44" s="981"/>
      <c r="CE44" s="981"/>
      <c r="CF44" s="981"/>
      <c r="CG44" s="1002"/>
      <c r="CH44" s="977"/>
      <c r="CI44" s="978"/>
      <c r="CJ44" s="978"/>
      <c r="CK44" s="978"/>
      <c r="CL44" s="979"/>
      <c r="CM44" s="977"/>
      <c r="CN44" s="978"/>
      <c r="CO44" s="978"/>
      <c r="CP44" s="978"/>
      <c r="CQ44" s="979"/>
      <c r="CR44" s="977"/>
      <c r="CS44" s="978"/>
      <c r="CT44" s="978"/>
      <c r="CU44" s="978"/>
      <c r="CV44" s="979"/>
      <c r="CW44" s="977"/>
      <c r="CX44" s="978"/>
      <c r="CY44" s="978"/>
      <c r="CZ44" s="978"/>
      <c r="DA44" s="979"/>
      <c r="DB44" s="977"/>
      <c r="DC44" s="978"/>
      <c r="DD44" s="978"/>
      <c r="DE44" s="978"/>
      <c r="DF44" s="979"/>
      <c r="DG44" s="977"/>
      <c r="DH44" s="978"/>
      <c r="DI44" s="978"/>
      <c r="DJ44" s="978"/>
      <c r="DK44" s="979"/>
      <c r="DL44" s="977"/>
      <c r="DM44" s="978"/>
      <c r="DN44" s="978"/>
      <c r="DO44" s="978"/>
      <c r="DP44" s="979"/>
      <c r="DQ44" s="977"/>
      <c r="DR44" s="978"/>
      <c r="DS44" s="978"/>
      <c r="DT44" s="978"/>
      <c r="DU44" s="979"/>
      <c r="DV44" s="980"/>
      <c r="DW44" s="981"/>
      <c r="DX44" s="981"/>
      <c r="DY44" s="981"/>
      <c r="DZ44" s="982"/>
      <c r="EA44" s="212"/>
    </row>
    <row r="45" spans="1:131" ht="26.25" customHeight="1" x14ac:dyDescent="0.2">
      <c r="A45" s="220">
        <v>18</v>
      </c>
      <c r="B45" s="1018"/>
      <c r="C45" s="1019"/>
      <c r="D45" s="1019"/>
      <c r="E45" s="1019"/>
      <c r="F45" s="1019"/>
      <c r="G45" s="1019"/>
      <c r="H45" s="1019"/>
      <c r="I45" s="1019"/>
      <c r="J45" s="1019"/>
      <c r="K45" s="1019"/>
      <c r="L45" s="1019"/>
      <c r="M45" s="1019"/>
      <c r="N45" s="1019"/>
      <c r="O45" s="1019"/>
      <c r="P45" s="1020"/>
      <c r="Q45" s="1026"/>
      <c r="R45" s="1027"/>
      <c r="S45" s="1027"/>
      <c r="T45" s="1027"/>
      <c r="U45" s="1027"/>
      <c r="V45" s="1027"/>
      <c r="W45" s="1027"/>
      <c r="X45" s="1027"/>
      <c r="Y45" s="1027"/>
      <c r="Z45" s="1027"/>
      <c r="AA45" s="1027"/>
      <c r="AB45" s="1027"/>
      <c r="AC45" s="1027"/>
      <c r="AD45" s="1027"/>
      <c r="AE45" s="1028"/>
      <c r="AF45" s="1023"/>
      <c r="AG45" s="1024"/>
      <c r="AH45" s="1024"/>
      <c r="AI45" s="1024"/>
      <c r="AJ45" s="1025"/>
      <c r="AK45" s="967"/>
      <c r="AL45" s="958"/>
      <c r="AM45" s="958"/>
      <c r="AN45" s="958"/>
      <c r="AO45" s="958"/>
      <c r="AP45" s="958"/>
      <c r="AQ45" s="958"/>
      <c r="AR45" s="958"/>
      <c r="AS45" s="958"/>
      <c r="AT45" s="958"/>
      <c r="AU45" s="958"/>
      <c r="AV45" s="958"/>
      <c r="AW45" s="958"/>
      <c r="AX45" s="958"/>
      <c r="AY45" s="958"/>
      <c r="AZ45" s="1029"/>
      <c r="BA45" s="1029"/>
      <c r="BB45" s="1029"/>
      <c r="BC45" s="1029"/>
      <c r="BD45" s="1029"/>
      <c r="BE45" s="959"/>
      <c r="BF45" s="959"/>
      <c r="BG45" s="959"/>
      <c r="BH45" s="959"/>
      <c r="BI45" s="960"/>
      <c r="BJ45" s="214"/>
      <c r="BK45" s="214"/>
      <c r="BL45" s="214"/>
      <c r="BM45" s="214"/>
      <c r="BN45" s="214"/>
      <c r="BO45" s="223"/>
      <c r="BP45" s="223"/>
      <c r="BQ45" s="220">
        <v>39</v>
      </c>
      <c r="BR45" s="221"/>
      <c r="BS45" s="980"/>
      <c r="BT45" s="981"/>
      <c r="BU45" s="981"/>
      <c r="BV45" s="981"/>
      <c r="BW45" s="981"/>
      <c r="BX45" s="981"/>
      <c r="BY45" s="981"/>
      <c r="BZ45" s="981"/>
      <c r="CA45" s="981"/>
      <c r="CB45" s="981"/>
      <c r="CC45" s="981"/>
      <c r="CD45" s="981"/>
      <c r="CE45" s="981"/>
      <c r="CF45" s="981"/>
      <c r="CG45" s="1002"/>
      <c r="CH45" s="977"/>
      <c r="CI45" s="978"/>
      <c r="CJ45" s="978"/>
      <c r="CK45" s="978"/>
      <c r="CL45" s="979"/>
      <c r="CM45" s="977"/>
      <c r="CN45" s="978"/>
      <c r="CO45" s="978"/>
      <c r="CP45" s="978"/>
      <c r="CQ45" s="979"/>
      <c r="CR45" s="977"/>
      <c r="CS45" s="978"/>
      <c r="CT45" s="978"/>
      <c r="CU45" s="978"/>
      <c r="CV45" s="979"/>
      <c r="CW45" s="977"/>
      <c r="CX45" s="978"/>
      <c r="CY45" s="978"/>
      <c r="CZ45" s="978"/>
      <c r="DA45" s="979"/>
      <c r="DB45" s="977"/>
      <c r="DC45" s="978"/>
      <c r="DD45" s="978"/>
      <c r="DE45" s="978"/>
      <c r="DF45" s="979"/>
      <c r="DG45" s="977"/>
      <c r="DH45" s="978"/>
      <c r="DI45" s="978"/>
      <c r="DJ45" s="978"/>
      <c r="DK45" s="979"/>
      <c r="DL45" s="977"/>
      <c r="DM45" s="978"/>
      <c r="DN45" s="978"/>
      <c r="DO45" s="978"/>
      <c r="DP45" s="979"/>
      <c r="DQ45" s="977"/>
      <c r="DR45" s="978"/>
      <c r="DS45" s="978"/>
      <c r="DT45" s="978"/>
      <c r="DU45" s="979"/>
      <c r="DV45" s="980"/>
      <c r="DW45" s="981"/>
      <c r="DX45" s="981"/>
      <c r="DY45" s="981"/>
      <c r="DZ45" s="982"/>
      <c r="EA45" s="212"/>
    </row>
    <row r="46" spans="1:131" ht="26.25" customHeight="1" x14ac:dyDescent="0.2">
      <c r="A46" s="220">
        <v>19</v>
      </c>
      <c r="B46" s="1018"/>
      <c r="C46" s="1019"/>
      <c r="D46" s="1019"/>
      <c r="E46" s="1019"/>
      <c r="F46" s="1019"/>
      <c r="G46" s="1019"/>
      <c r="H46" s="1019"/>
      <c r="I46" s="1019"/>
      <c r="J46" s="1019"/>
      <c r="K46" s="1019"/>
      <c r="L46" s="1019"/>
      <c r="M46" s="1019"/>
      <c r="N46" s="1019"/>
      <c r="O46" s="1019"/>
      <c r="P46" s="1020"/>
      <c r="Q46" s="1026"/>
      <c r="R46" s="1027"/>
      <c r="S46" s="1027"/>
      <c r="T46" s="1027"/>
      <c r="U46" s="1027"/>
      <c r="V46" s="1027"/>
      <c r="W46" s="1027"/>
      <c r="X46" s="1027"/>
      <c r="Y46" s="1027"/>
      <c r="Z46" s="1027"/>
      <c r="AA46" s="1027"/>
      <c r="AB46" s="1027"/>
      <c r="AC46" s="1027"/>
      <c r="AD46" s="1027"/>
      <c r="AE46" s="1028"/>
      <c r="AF46" s="1023"/>
      <c r="AG46" s="1024"/>
      <c r="AH46" s="1024"/>
      <c r="AI46" s="1024"/>
      <c r="AJ46" s="1025"/>
      <c r="AK46" s="967"/>
      <c r="AL46" s="958"/>
      <c r="AM46" s="958"/>
      <c r="AN46" s="958"/>
      <c r="AO46" s="958"/>
      <c r="AP46" s="958"/>
      <c r="AQ46" s="958"/>
      <c r="AR46" s="958"/>
      <c r="AS46" s="958"/>
      <c r="AT46" s="958"/>
      <c r="AU46" s="958"/>
      <c r="AV46" s="958"/>
      <c r="AW46" s="958"/>
      <c r="AX46" s="958"/>
      <c r="AY46" s="958"/>
      <c r="AZ46" s="1029"/>
      <c r="BA46" s="1029"/>
      <c r="BB46" s="1029"/>
      <c r="BC46" s="1029"/>
      <c r="BD46" s="1029"/>
      <c r="BE46" s="959"/>
      <c r="BF46" s="959"/>
      <c r="BG46" s="959"/>
      <c r="BH46" s="959"/>
      <c r="BI46" s="960"/>
      <c r="BJ46" s="214"/>
      <c r="BK46" s="214"/>
      <c r="BL46" s="214"/>
      <c r="BM46" s="214"/>
      <c r="BN46" s="214"/>
      <c r="BO46" s="223"/>
      <c r="BP46" s="223"/>
      <c r="BQ46" s="220">
        <v>40</v>
      </c>
      <c r="BR46" s="221"/>
      <c r="BS46" s="980"/>
      <c r="BT46" s="981"/>
      <c r="BU46" s="981"/>
      <c r="BV46" s="981"/>
      <c r="BW46" s="981"/>
      <c r="BX46" s="981"/>
      <c r="BY46" s="981"/>
      <c r="BZ46" s="981"/>
      <c r="CA46" s="981"/>
      <c r="CB46" s="981"/>
      <c r="CC46" s="981"/>
      <c r="CD46" s="981"/>
      <c r="CE46" s="981"/>
      <c r="CF46" s="981"/>
      <c r="CG46" s="1002"/>
      <c r="CH46" s="977"/>
      <c r="CI46" s="978"/>
      <c r="CJ46" s="978"/>
      <c r="CK46" s="978"/>
      <c r="CL46" s="979"/>
      <c r="CM46" s="977"/>
      <c r="CN46" s="978"/>
      <c r="CO46" s="978"/>
      <c r="CP46" s="978"/>
      <c r="CQ46" s="979"/>
      <c r="CR46" s="977"/>
      <c r="CS46" s="978"/>
      <c r="CT46" s="978"/>
      <c r="CU46" s="978"/>
      <c r="CV46" s="979"/>
      <c r="CW46" s="977"/>
      <c r="CX46" s="978"/>
      <c r="CY46" s="978"/>
      <c r="CZ46" s="978"/>
      <c r="DA46" s="979"/>
      <c r="DB46" s="977"/>
      <c r="DC46" s="978"/>
      <c r="DD46" s="978"/>
      <c r="DE46" s="978"/>
      <c r="DF46" s="979"/>
      <c r="DG46" s="977"/>
      <c r="DH46" s="978"/>
      <c r="DI46" s="978"/>
      <c r="DJ46" s="978"/>
      <c r="DK46" s="979"/>
      <c r="DL46" s="977"/>
      <c r="DM46" s="978"/>
      <c r="DN46" s="978"/>
      <c r="DO46" s="978"/>
      <c r="DP46" s="979"/>
      <c r="DQ46" s="977"/>
      <c r="DR46" s="978"/>
      <c r="DS46" s="978"/>
      <c r="DT46" s="978"/>
      <c r="DU46" s="979"/>
      <c r="DV46" s="980"/>
      <c r="DW46" s="981"/>
      <c r="DX46" s="981"/>
      <c r="DY46" s="981"/>
      <c r="DZ46" s="982"/>
      <c r="EA46" s="212"/>
    </row>
    <row r="47" spans="1:131" ht="26.25" customHeight="1" x14ac:dyDescent="0.2">
      <c r="A47" s="220">
        <v>20</v>
      </c>
      <c r="B47" s="1018"/>
      <c r="C47" s="1019"/>
      <c r="D47" s="1019"/>
      <c r="E47" s="1019"/>
      <c r="F47" s="1019"/>
      <c r="G47" s="1019"/>
      <c r="H47" s="1019"/>
      <c r="I47" s="1019"/>
      <c r="J47" s="1019"/>
      <c r="K47" s="1019"/>
      <c r="L47" s="1019"/>
      <c r="M47" s="1019"/>
      <c r="N47" s="1019"/>
      <c r="O47" s="1019"/>
      <c r="P47" s="1020"/>
      <c r="Q47" s="1026"/>
      <c r="R47" s="1027"/>
      <c r="S47" s="1027"/>
      <c r="T47" s="1027"/>
      <c r="U47" s="1027"/>
      <c r="V47" s="1027"/>
      <c r="W47" s="1027"/>
      <c r="X47" s="1027"/>
      <c r="Y47" s="1027"/>
      <c r="Z47" s="1027"/>
      <c r="AA47" s="1027"/>
      <c r="AB47" s="1027"/>
      <c r="AC47" s="1027"/>
      <c r="AD47" s="1027"/>
      <c r="AE47" s="1028"/>
      <c r="AF47" s="1023"/>
      <c r="AG47" s="1024"/>
      <c r="AH47" s="1024"/>
      <c r="AI47" s="1024"/>
      <c r="AJ47" s="1025"/>
      <c r="AK47" s="967"/>
      <c r="AL47" s="958"/>
      <c r="AM47" s="958"/>
      <c r="AN47" s="958"/>
      <c r="AO47" s="958"/>
      <c r="AP47" s="958"/>
      <c r="AQ47" s="958"/>
      <c r="AR47" s="958"/>
      <c r="AS47" s="958"/>
      <c r="AT47" s="958"/>
      <c r="AU47" s="958"/>
      <c r="AV47" s="958"/>
      <c r="AW47" s="958"/>
      <c r="AX47" s="958"/>
      <c r="AY47" s="958"/>
      <c r="AZ47" s="1029"/>
      <c r="BA47" s="1029"/>
      <c r="BB47" s="1029"/>
      <c r="BC47" s="1029"/>
      <c r="BD47" s="1029"/>
      <c r="BE47" s="959"/>
      <c r="BF47" s="959"/>
      <c r="BG47" s="959"/>
      <c r="BH47" s="959"/>
      <c r="BI47" s="960"/>
      <c r="BJ47" s="214"/>
      <c r="BK47" s="214"/>
      <c r="BL47" s="214"/>
      <c r="BM47" s="214"/>
      <c r="BN47" s="214"/>
      <c r="BO47" s="223"/>
      <c r="BP47" s="223"/>
      <c r="BQ47" s="220">
        <v>41</v>
      </c>
      <c r="BR47" s="221"/>
      <c r="BS47" s="980"/>
      <c r="BT47" s="981"/>
      <c r="BU47" s="981"/>
      <c r="BV47" s="981"/>
      <c r="BW47" s="981"/>
      <c r="BX47" s="981"/>
      <c r="BY47" s="981"/>
      <c r="BZ47" s="981"/>
      <c r="CA47" s="981"/>
      <c r="CB47" s="981"/>
      <c r="CC47" s="981"/>
      <c r="CD47" s="981"/>
      <c r="CE47" s="981"/>
      <c r="CF47" s="981"/>
      <c r="CG47" s="1002"/>
      <c r="CH47" s="977"/>
      <c r="CI47" s="978"/>
      <c r="CJ47" s="978"/>
      <c r="CK47" s="978"/>
      <c r="CL47" s="979"/>
      <c r="CM47" s="977"/>
      <c r="CN47" s="978"/>
      <c r="CO47" s="978"/>
      <c r="CP47" s="978"/>
      <c r="CQ47" s="979"/>
      <c r="CR47" s="977"/>
      <c r="CS47" s="978"/>
      <c r="CT47" s="978"/>
      <c r="CU47" s="978"/>
      <c r="CV47" s="979"/>
      <c r="CW47" s="977"/>
      <c r="CX47" s="978"/>
      <c r="CY47" s="978"/>
      <c r="CZ47" s="978"/>
      <c r="DA47" s="979"/>
      <c r="DB47" s="977"/>
      <c r="DC47" s="978"/>
      <c r="DD47" s="978"/>
      <c r="DE47" s="978"/>
      <c r="DF47" s="979"/>
      <c r="DG47" s="977"/>
      <c r="DH47" s="978"/>
      <c r="DI47" s="978"/>
      <c r="DJ47" s="978"/>
      <c r="DK47" s="979"/>
      <c r="DL47" s="977"/>
      <c r="DM47" s="978"/>
      <c r="DN47" s="978"/>
      <c r="DO47" s="978"/>
      <c r="DP47" s="979"/>
      <c r="DQ47" s="977"/>
      <c r="DR47" s="978"/>
      <c r="DS47" s="978"/>
      <c r="DT47" s="978"/>
      <c r="DU47" s="979"/>
      <c r="DV47" s="980"/>
      <c r="DW47" s="981"/>
      <c r="DX47" s="981"/>
      <c r="DY47" s="981"/>
      <c r="DZ47" s="982"/>
      <c r="EA47" s="212"/>
    </row>
    <row r="48" spans="1:131" ht="26.25" customHeight="1" x14ac:dyDescent="0.2">
      <c r="A48" s="220">
        <v>21</v>
      </c>
      <c r="B48" s="1018"/>
      <c r="C48" s="1019"/>
      <c r="D48" s="1019"/>
      <c r="E48" s="1019"/>
      <c r="F48" s="1019"/>
      <c r="G48" s="1019"/>
      <c r="H48" s="1019"/>
      <c r="I48" s="1019"/>
      <c r="J48" s="1019"/>
      <c r="K48" s="1019"/>
      <c r="L48" s="1019"/>
      <c r="M48" s="1019"/>
      <c r="N48" s="1019"/>
      <c r="O48" s="1019"/>
      <c r="P48" s="1020"/>
      <c r="Q48" s="1026"/>
      <c r="R48" s="1027"/>
      <c r="S48" s="1027"/>
      <c r="T48" s="1027"/>
      <c r="U48" s="1027"/>
      <c r="V48" s="1027"/>
      <c r="W48" s="1027"/>
      <c r="X48" s="1027"/>
      <c r="Y48" s="1027"/>
      <c r="Z48" s="1027"/>
      <c r="AA48" s="1027"/>
      <c r="AB48" s="1027"/>
      <c r="AC48" s="1027"/>
      <c r="AD48" s="1027"/>
      <c r="AE48" s="1028"/>
      <c r="AF48" s="1023"/>
      <c r="AG48" s="1024"/>
      <c r="AH48" s="1024"/>
      <c r="AI48" s="1024"/>
      <c r="AJ48" s="1025"/>
      <c r="AK48" s="967"/>
      <c r="AL48" s="958"/>
      <c r="AM48" s="958"/>
      <c r="AN48" s="958"/>
      <c r="AO48" s="958"/>
      <c r="AP48" s="958"/>
      <c r="AQ48" s="958"/>
      <c r="AR48" s="958"/>
      <c r="AS48" s="958"/>
      <c r="AT48" s="958"/>
      <c r="AU48" s="958"/>
      <c r="AV48" s="958"/>
      <c r="AW48" s="958"/>
      <c r="AX48" s="958"/>
      <c r="AY48" s="958"/>
      <c r="AZ48" s="1029"/>
      <c r="BA48" s="1029"/>
      <c r="BB48" s="1029"/>
      <c r="BC48" s="1029"/>
      <c r="BD48" s="1029"/>
      <c r="BE48" s="959"/>
      <c r="BF48" s="959"/>
      <c r="BG48" s="959"/>
      <c r="BH48" s="959"/>
      <c r="BI48" s="960"/>
      <c r="BJ48" s="214"/>
      <c r="BK48" s="214"/>
      <c r="BL48" s="214"/>
      <c r="BM48" s="214"/>
      <c r="BN48" s="214"/>
      <c r="BO48" s="223"/>
      <c r="BP48" s="223"/>
      <c r="BQ48" s="220">
        <v>42</v>
      </c>
      <c r="BR48" s="221"/>
      <c r="BS48" s="980"/>
      <c r="BT48" s="981"/>
      <c r="BU48" s="981"/>
      <c r="BV48" s="981"/>
      <c r="BW48" s="981"/>
      <c r="BX48" s="981"/>
      <c r="BY48" s="981"/>
      <c r="BZ48" s="981"/>
      <c r="CA48" s="981"/>
      <c r="CB48" s="981"/>
      <c r="CC48" s="981"/>
      <c r="CD48" s="981"/>
      <c r="CE48" s="981"/>
      <c r="CF48" s="981"/>
      <c r="CG48" s="1002"/>
      <c r="CH48" s="977"/>
      <c r="CI48" s="978"/>
      <c r="CJ48" s="978"/>
      <c r="CK48" s="978"/>
      <c r="CL48" s="979"/>
      <c r="CM48" s="977"/>
      <c r="CN48" s="978"/>
      <c r="CO48" s="978"/>
      <c r="CP48" s="978"/>
      <c r="CQ48" s="979"/>
      <c r="CR48" s="977"/>
      <c r="CS48" s="978"/>
      <c r="CT48" s="978"/>
      <c r="CU48" s="978"/>
      <c r="CV48" s="979"/>
      <c r="CW48" s="977"/>
      <c r="CX48" s="978"/>
      <c r="CY48" s="978"/>
      <c r="CZ48" s="978"/>
      <c r="DA48" s="979"/>
      <c r="DB48" s="977"/>
      <c r="DC48" s="978"/>
      <c r="DD48" s="978"/>
      <c r="DE48" s="978"/>
      <c r="DF48" s="979"/>
      <c r="DG48" s="977"/>
      <c r="DH48" s="978"/>
      <c r="DI48" s="978"/>
      <c r="DJ48" s="978"/>
      <c r="DK48" s="979"/>
      <c r="DL48" s="977"/>
      <c r="DM48" s="978"/>
      <c r="DN48" s="978"/>
      <c r="DO48" s="978"/>
      <c r="DP48" s="979"/>
      <c r="DQ48" s="977"/>
      <c r="DR48" s="978"/>
      <c r="DS48" s="978"/>
      <c r="DT48" s="978"/>
      <c r="DU48" s="979"/>
      <c r="DV48" s="980"/>
      <c r="DW48" s="981"/>
      <c r="DX48" s="981"/>
      <c r="DY48" s="981"/>
      <c r="DZ48" s="982"/>
      <c r="EA48" s="212"/>
    </row>
    <row r="49" spans="1:131" ht="26.25" customHeight="1" x14ac:dyDescent="0.2">
      <c r="A49" s="220">
        <v>22</v>
      </c>
      <c r="B49" s="1018"/>
      <c r="C49" s="1019"/>
      <c r="D49" s="1019"/>
      <c r="E49" s="1019"/>
      <c r="F49" s="1019"/>
      <c r="G49" s="1019"/>
      <c r="H49" s="1019"/>
      <c r="I49" s="1019"/>
      <c r="J49" s="1019"/>
      <c r="K49" s="1019"/>
      <c r="L49" s="1019"/>
      <c r="M49" s="1019"/>
      <c r="N49" s="1019"/>
      <c r="O49" s="1019"/>
      <c r="P49" s="1020"/>
      <c r="Q49" s="1026"/>
      <c r="R49" s="1027"/>
      <c r="S49" s="1027"/>
      <c r="T49" s="1027"/>
      <c r="U49" s="1027"/>
      <c r="V49" s="1027"/>
      <c r="W49" s="1027"/>
      <c r="X49" s="1027"/>
      <c r="Y49" s="1027"/>
      <c r="Z49" s="1027"/>
      <c r="AA49" s="1027"/>
      <c r="AB49" s="1027"/>
      <c r="AC49" s="1027"/>
      <c r="AD49" s="1027"/>
      <c r="AE49" s="1028"/>
      <c r="AF49" s="1023"/>
      <c r="AG49" s="1024"/>
      <c r="AH49" s="1024"/>
      <c r="AI49" s="1024"/>
      <c r="AJ49" s="1025"/>
      <c r="AK49" s="967"/>
      <c r="AL49" s="958"/>
      <c r="AM49" s="958"/>
      <c r="AN49" s="958"/>
      <c r="AO49" s="958"/>
      <c r="AP49" s="958"/>
      <c r="AQ49" s="958"/>
      <c r="AR49" s="958"/>
      <c r="AS49" s="958"/>
      <c r="AT49" s="958"/>
      <c r="AU49" s="958"/>
      <c r="AV49" s="958"/>
      <c r="AW49" s="958"/>
      <c r="AX49" s="958"/>
      <c r="AY49" s="958"/>
      <c r="AZ49" s="1029"/>
      <c r="BA49" s="1029"/>
      <c r="BB49" s="1029"/>
      <c r="BC49" s="1029"/>
      <c r="BD49" s="1029"/>
      <c r="BE49" s="959"/>
      <c r="BF49" s="959"/>
      <c r="BG49" s="959"/>
      <c r="BH49" s="959"/>
      <c r="BI49" s="960"/>
      <c r="BJ49" s="214"/>
      <c r="BK49" s="214"/>
      <c r="BL49" s="214"/>
      <c r="BM49" s="214"/>
      <c r="BN49" s="214"/>
      <c r="BO49" s="223"/>
      <c r="BP49" s="223"/>
      <c r="BQ49" s="220">
        <v>43</v>
      </c>
      <c r="BR49" s="221"/>
      <c r="BS49" s="980"/>
      <c r="BT49" s="981"/>
      <c r="BU49" s="981"/>
      <c r="BV49" s="981"/>
      <c r="BW49" s="981"/>
      <c r="BX49" s="981"/>
      <c r="BY49" s="981"/>
      <c r="BZ49" s="981"/>
      <c r="CA49" s="981"/>
      <c r="CB49" s="981"/>
      <c r="CC49" s="981"/>
      <c r="CD49" s="981"/>
      <c r="CE49" s="981"/>
      <c r="CF49" s="981"/>
      <c r="CG49" s="1002"/>
      <c r="CH49" s="977"/>
      <c r="CI49" s="978"/>
      <c r="CJ49" s="978"/>
      <c r="CK49" s="978"/>
      <c r="CL49" s="979"/>
      <c r="CM49" s="977"/>
      <c r="CN49" s="978"/>
      <c r="CO49" s="978"/>
      <c r="CP49" s="978"/>
      <c r="CQ49" s="979"/>
      <c r="CR49" s="977"/>
      <c r="CS49" s="978"/>
      <c r="CT49" s="978"/>
      <c r="CU49" s="978"/>
      <c r="CV49" s="979"/>
      <c r="CW49" s="977"/>
      <c r="CX49" s="978"/>
      <c r="CY49" s="978"/>
      <c r="CZ49" s="978"/>
      <c r="DA49" s="979"/>
      <c r="DB49" s="977"/>
      <c r="DC49" s="978"/>
      <c r="DD49" s="978"/>
      <c r="DE49" s="978"/>
      <c r="DF49" s="979"/>
      <c r="DG49" s="977"/>
      <c r="DH49" s="978"/>
      <c r="DI49" s="978"/>
      <c r="DJ49" s="978"/>
      <c r="DK49" s="979"/>
      <c r="DL49" s="977"/>
      <c r="DM49" s="978"/>
      <c r="DN49" s="978"/>
      <c r="DO49" s="978"/>
      <c r="DP49" s="979"/>
      <c r="DQ49" s="977"/>
      <c r="DR49" s="978"/>
      <c r="DS49" s="978"/>
      <c r="DT49" s="978"/>
      <c r="DU49" s="979"/>
      <c r="DV49" s="980"/>
      <c r="DW49" s="981"/>
      <c r="DX49" s="981"/>
      <c r="DY49" s="981"/>
      <c r="DZ49" s="982"/>
      <c r="EA49" s="212"/>
    </row>
    <row r="50" spans="1:131" ht="26.25" customHeight="1" x14ac:dyDescent="0.2">
      <c r="A50" s="220">
        <v>23</v>
      </c>
      <c r="B50" s="1018"/>
      <c r="C50" s="1019"/>
      <c r="D50" s="1019"/>
      <c r="E50" s="1019"/>
      <c r="F50" s="1019"/>
      <c r="G50" s="1019"/>
      <c r="H50" s="1019"/>
      <c r="I50" s="1019"/>
      <c r="J50" s="1019"/>
      <c r="K50" s="1019"/>
      <c r="L50" s="1019"/>
      <c r="M50" s="1019"/>
      <c r="N50" s="1019"/>
      <c r="O50" s="1019"/>
      <c r="P50" s="1020"/>
      <c r="Q50" s="1021"/>
      <c r="R50" s="1013"/>
      <c r="S50" s="1013"/>
      <c r="T50" s="1013"/>
      <c r="U50" s="1013"/>
      <c r="V50" s="1013"/>
      <c r="W50" s="1013"/>
      <c r="X50" s="1013"/>
      <c r="Y50" s="1013"/>
      <c r="Z50" s="1013"/>
      <c r="AA50" s="1013"/>
      <c r="AB50" s="1013"/>
      <c r="AC50" s="1013"/>
      <c r="AD50" s="1013"/>
      <c r="AE50" s="1022"/>
      <c r="AF50" s="1023"/>
      <c r="AG50" s="1024"/>
      <c r="AH50" s="1024"/>
      <c r="AI50" s="1024"/>
      <c r="AJ50" s="1025"/>
      <c r="AK50" s="1012"/>
      <c r="AL50" s="1013"/>
      <c r="AM50" s="1013"/>
      <c r="AN50" s="1013"/>
      <c r="AO50" s="1013"/>
      <c r="AP50" s="1013"/>
      <c r="AQ50" s="1013"/>
      <c r="AR50" s="1013"/>
      <c r="AS50" s="1013"/>
      <c r="AT50" s="1013"/>
      <c r="AU50" s="1013"/>
      <c r="AV50" s="1013"/>
      <c r="AW50" s="1013"/>
      <c r="AX50" s="1013"/>
      <c r="AY50" s="1013"/>
      <c r="AZ50" s="1014"/>
      <c r="BA50" s="1014"/>
      <c r="BB50" s="1014"/>
      <c r="BC50" s="1014"/>
      <c r="BD50" s="1014"/>
      <c r="BE50" s="959"/>
      <c r="BF50" s="959"/>
      <c r="BG50" s="959"/>
      <c r="BH50" s="959"/>
      <c r="BI50" s="960"/>
      <c r="BJ50" s="214"/>
      <c r="BK50" s="214"/>
      <c r="BL50" s="214"/>
      <c r="BM50" s="214"/>
      <c r="BN50" s="214"/>
      <c r="BO50" s="223"/>
      <c r="BP50" s="223"/>
      <c r="BQ50" s="220">
        <v>44</v>
      </c>
      <c r="BR50" s="221"/>
      <c r="BS50" s="980"/>
      <c r="BT50" s="981"/>
      <c r="BU50" s="981"/>
      <c r="BV50" s="981"/>
      <c r="BW50" s="981"/>
      <c r="BX50" s="981"/>
      <c r="BY50" s="981"/>
      <c r="BZ50" s="981"/>
      <c r="CA50" s="981"/>
      <c r="CB50" s="981"/>
      <c r="CC50" s="981"/>
      <c r="CD50" s="981"/>
      <c r="CE50" s="981"/>
      <c r="CF50" s="981"/>
      <c r="CG50" s="1002"/>
      <c r="CH50" s="977"/>
      <c r="CI50" s="978"/>
      <c r="CJ50" s="978"/>
      <c r="CK50" s="978"/>
      <c r="CL50" s="979"/>
      <c r="CM50" s="977"/>
      <c r="CN50" s="978"/>
      <c r="CO50" s="978"/>
      <c r="CP50" s="978"/>
      <c r="CQ50" s="979"/>
      <c r="CR50" s="977"/>
      <c r="CS50" s="978"/>
      <c r="CT50" s="978"/>
      <c r="CU50" s="978"/>
      <c r="CV50" s="979"/>
      <c r="CW50" s="977"/>
      <c r="CX50" s="978"/>
      <c r="CY50" s="978"/>
      <c r="CZ50" s="978"/>
      <c r="DA50" s="979"/>
      <c r="DB50" s="977"/>
      <c r="DC50" s="978"/>
      <c r="DD50" s="978"/>
      <c r="DE50" s="978"/>
      <c r="DF50" s="979"/>
      <c r="DG50" s="977"/>
      <c r="DH50" s="978"/>
      <c r="DI50" s="978"/>
      <c r="DJ50" s="978"/>
      <c r="DK50" s="979"/>
      <c r="DL50" s="977"/>
      <c r="DM50" s="978"/>
      <c r="DN50" s="978"/>
      <c r="DO50" s="978"/>
      <c r="DP50" s="979"/>
      <c r="DQ50" s="977"/>
      <c r="DR50" s="978"/>
      <c r="DS50" s="978"/>
      <c r="DT50" s="978"/>
      <c r="DU50" s="979"/>
      <c r="DV50" s="980"/>
      <c r="DW50" s="981"/>
      <c r="DX50" s="981"/>
      <c r="DY50" s="981"/>
      <c r="DZ50" s="982"/>
      <c r="EA50" s="212"/>
    </row>
    <row r="51" spans="1:131" ht="26.25" customHeight="1" x14ac:dyDescent="0.2">
      <c r="A51" s="220">
        <v>24</v>
      </c>
      <c r="B51" s="1018"/>
      <c r="C51" s="1019"/>
      <c r="D51" s="1019"/>
      <c r="E51" s="1019"/>
      <c r="F51" s="1019"/>
      <c r="G51" s="1019"/>
      <c r="H51" s="1019"/>
      <c r="I51" s="1019"/>
      <c r="J51" s="1019"/>
      <c r="K51" s="1019"/>
      <c r="L51" s="1019"/>
      <c r="M51" s="1019"/>
      <c r="N51" s="1019"/>
      <c r="O51" s="1019"/>
      <c r="P51" s="1020"/>
      <c r="Q51" s="1021"/>
      <c r="R51" s="1013"/>
      <c r="S51" s="1013"/>
      <c r="T51" s="1013"/>
      <c r="U51" s="1013"/>
      <c r="V51" s="1013"/>
      <c r="W51" s="1013"/>
      <c r="X51" s="1013"/>
      <c r="Y51" s="1013"/>
      <c r="Z51" s="1013"/>
      <c r="AA51" s="1013"/>
      <c r="AB51" s="1013"/>
      <c r="AC51" s="1013"/>
      <c r="AD51" s="1013"/>
      <c r="AE51" s="1022"/>
      <c r="AF51" s="1023"/>
      <c r="AG51" s="1024"/>
      <c r="AH51" s="1024"/>
      <c r="AI51" s="1024"/>
      <c r="AJ51" s="1025"/>
      <c r="AK51" s="1012"/>
      <c r="AL51" s="1013"/>
      <c r="AM51" s="1013"/>
      <c r="AN51" s="1013"/>
      <c r="AO51" s="1013"/>
      <c r="AP51" s="1013"/>
      <c r="AQ51" s="1013"/>
      <c r="AR51" s="1013"/>
      <c r="AS51" s="1013"/>
      <c r="AT51" s="1013"/>
      <c r="AU51" s="1013"/>
      <c r="AV51" s="1013"/>
      <c r="AW51" s="1013"/>
      <c r="AX51" s="1013"/>
      <c r="AY51" s="1013"/>
      <c r="AZ51" s="1014"/>
      <c r="BA51" s="1014"/>
      <c r="BB51" s="1014"/>
      <c r="BC51" s="1014"/>
      <c r="BD51" s="1014"/>
      <c r="BE51" s="959"/>
      <c r="BF51" s="959"/>
      <c r="BG51" s="959"/>
      <c r="BH51" s="959"/>
      <c r="BI51" s="960"/>
      <c r="BJ51" s="214"/>
      <c r="BK51" s="214"/>
      <c r="BL51" s="214"/>
      <c r="BM51" s="214"/>
      <c r="BN51" s="214"/>
      <c r="BO51" s="223"/>
      <c r="BP51" s="223"/>
      <c r="BQ51" s="220">
        <v>45</v>
      </c>
      <c r="BR51" s="221"/>
      <c r="BS51" s="980"/>
      <c r="BT51" s="981"/>
      <c r="BU51" s="981"/>
      <c r="BV51" s="981"/>
      <c r="BW51" s="981"/>
      <c r="BX51" s="981"/>
      <c r="BY51" s="981"/>
      <c r="BZ51" s="981"/>
      <c r="CA51" s="981"/>
      <c r="CB51" s="981"/>
      <c r="CC51" s="981"/>
      <c r="CD51" s="981"/>
      <c r="CE51" s="981"/>
      <c r="CF51" s="981"/>
      <c r="CG51" s="1002"/>
      <c r="CH51" s="977"/>
      <c r="CI51" s="978"/>
      <c r="CJ51" s="978"/>
      <c r="CK51" s="978"/>
      <c r="CL51" s="979"/>
      <c r="CM51" s="977"/>
      <c r="CN51" s="978"/>
      <c r="CO51" s="978"/>
      <c r="CP51" s="978"/>
      <c r="CQ51" s="979"/>
      <c r="CR51" s="977"/>
      <c r="CS51" s="978"/>
      <c r="CT51" s="978"/>
      <c r="CU51" s="978"/>
      <c r="CV51" s="979"/>
      <c r="CW51" s="977"/>
      <c r="CX51" s="978"/>
      <c r="CY51" s="978"/>
      <c r="CZ51" s="978"/>
      <c r="DA51" s="979"/>
      <c r="DB51" s="977"/>
      <c r="DC51" s="978"/>
      <c r="DD51" s="978"/>
      <c r="DE51" s="978"/>
      <c r="DF51" s="979"/>
      <c r="DG51" s="977"/>
      <c r="DH51" s="978"/>
      <c r="DI51" s="978"/>
      <c r="DJ51" s="978"/>
      <c r="DK51" s="979"/>
      <c r="DL51" s="977"/>
      <c r="DM51" s="978"/>
      <c r="DN51" s="978"/>
      <c r="DO51" s="978"/>
      <c r="DP51" s="979"/>
      <c r="DQ51" s="977"/>
      <c r="DR51" s="978"/>
      <c r="DS51" s="978"/>
      <c r="DT51" s="978"/>
      <c r="DU51" s="979"/>
      <c r="DV51" s="980"/>
      <c r="DW51" s="981"/>
      <c r="DX51" s="981"/>
      <c r="DY51" s="981"/>
      <c r="DZ51" s="982"/>
      <c r="EA51" s="212"/>
    </row>
    <row r="52" spans="1:131" ht="26.25" customHeight="1" x14ac:dyDescent="0.2">
      <c r="A52" s="220">
        <v>25</v>
      </c>
      <c r="B52" s="1018"/>
      <c r="C52" s="1019"/>
      <c r="D52" s="1019"/>
      <c r="E52" s="1019"/>
      <c r="F52" s="1019"/>
      <c r="G52" s="1019"/>
      <c r="H52" s="1019"/>
      <c r="I52" s="1019"/>
      <c r="J52" s="1019"/>
      <c r="K52" s="1019"/>
      <c r="L52" s="1019"/>
      <c r="M52" s="1019"/>
      <c r="N52" s="1019"/>
      <c r="O52" s="1019"/>
      <c r="P52" s="1020"/>
      <c r="Q52" s="1021"/>
      <c r="R52" s="1013"/>
      <c r="S52" s="1013"/>
      <c r="T52" s="1013"/>
      <c r="U52" s="1013"/>
      <c r="V52" s="1013"/>
      <c r="W52" s="1013"/>
      <c r="X52" s="1013"/>
      <c r="Y52" s="1013"/>
      <c r="Z52" s="1013"/>
      <c r="AA52" s="1013"/>
      <c r="AB52" s="1013"/>
      <c r="AC52" s="1013"/>
      <c r="AD52" s="1013"/>
      <c r="AE52" s="1022"/>
      <c r="AF52" s="1023"/>
      <c r="AG52" s="1024"/>
      <c r="AH52" s="1024"/>
      <c r="AI52" s="1024"/>
      <c r="AJ52" s="1025"/>
      <c r="AK52" s="1012"/>
      <c r="AL52" s="1013"/>
      <c r="AM52" s="1013"/>
      <c r="AN52" s="1013"/>
      <c r="AO52" s="1013"/>
      <c r="AP52" s="1013"/>
      <c r="AQ52" s="1013"/>
      <c r="AR52" s="1013"/>
      <c r="AS52" s="1013"/>
      <c r="AT52" s="1013"/>
      <c r="AU52" s="1013"/>
      <c r="AV52" s="1013"/>
      <c r="AW52" s="1013"/>
      <c r="AX52" s="1013"/>
      <c r="AY52" s="1013"/>
      <c r="AZ52" s="1014"/>
      <c r="BA52" s="1014"/>
      <c r="BB52" s="1014"/>
      <c r="BC52" s="1014"/>
      <c r="BD52" s="1014"/>
      <c r="BE52" s="959"/>
      <c r="BF52" s="959"/>
      <c r="BG52" s="959"/>
      <c r="BH52" s="959"/>
      <c r="BI52" s="960"/>
      <c r="BJ52" s="214"/>
      <c r="BK52" s="214"/>
      <c r="BL52" s="214"/>
      <c r="BM52" s="214"/>
      <c r="BN52" s="214"/>
      <c r="BO52" s="223"/>
      <c r="BP52" s="223"/>
      <c r="BQ52" s="220">
        <v>46</v>
      </c>
      <c r="BR52" s="221"/>
      <c r="BS52" s="980"/>
      <c r="BT52" s="981"/>
      <c r="BU52" s="981"/>
      <c r="BV52" s="981"/>
      <c r="BW52" s="981"/>
      <c r="BX52" s="981"/>
      <c r="BY52" s="981"/>
      <c r="BZ52" s="981"/>
      <c r="CA52" s="981"/>
      <c r="CB52" s="981"/>
      <c r="CC52" s="981"/>
      <c r="CD52" s="981"/>
      <c r="CE52" s="981"/>
      <c r="CF52" s="981"/>
      <c r="CG52" s="1002"/>
      <c r="CH52" s="977"/>
      <c r="CI52" s="978"/>
      <c r="CJ52" s="978"/>
      <c r="CK52" s="978"/>
      <c r="CL52" s="979"/>
      <c r="CM52" s="977"/>
      <c r="CN52" s="978"/>
      <c r="CO52" s="978"/>
      <c r="CP52" s="978"/>
      <c r="CQ52" s="979"/>
      <c r="CR52" s="977"/>
      <c r="CS52" s="978"/>
      <c r="CT52" s="978"/>
      <c r="CU52" s="978"/>
      <c r="CV52" s="979"/>
      <c r="CW52" s="977"/>
      <c r="CX52" s="978"/>
      <c r="CY52" s="978"/>
      <c r="CZ52" s="978"/>
      <c r="DA52" s="979"/>
      <c r="DB52" s="977"/>
      <c r="DC52" s="978"/>
      <c r="DD52" s="978"/>
      <c r="DE52" s="978"/>
      <c r="DF52" s="979"/>
      <c r="DG52" s="977"/>
      <c r="DH52" s="978"/>
      <c r="DI52" s="978"/>
      <c r="DJ52" s="978"/>
      <c r="DK52" s="979"/>
      <c r="DL52" s="977"/>
      <c r="DM52" s="978"/>
      <c r="DN52" s="978"/>
      <c r="DO52" s="978"/>
      <c r="DP52" s="979"/>
      <c r="DQ52" s="977"/>
      <c r="DR52" s="978"/>
      <c r="DS52" s="978"/>
      <c r="DT52" s="978"/>
      <c r="DU52" s="979"/>
      <c r="DV52" s="980"/>
      <c r="DW52" s="981"/>
      <c r="DX52" s="981"/>
      <c r="DY52" s="981"/>
      <c r="DZ52" s="982"/>
      <c r="EA52" s="212"/>
    </row>
    <row r="53" spans="1:131" ht="26.25" customHeight="1" x14ac:dyDescent="0.2">
      <c r="A53" s="220">
        <v>26</v>
      </c>
      <c r="B53" s="1018"/>
      <c r="C53" s="1019"/>
      <c r="D53" s="1019"/>
      <c r="E53" s="1019"/>
      <c r="F53" s="1019"/>
      <c r="G53" s="1019"/>
      <c r="H53" s="1019"/>
      <c r="I53" s="1019"/>
      <c r="J53" s="1019"/>
      <c r="K53" s="1019"/>
      <c r="L53" s="1019"/>
      <c r="M53" s="1019"/>
      <c r="N53" s="1019"/>
      <c r="O53" s="1019"/>
      <c r="P53" s="1020"/>
      <c r="Q53" s="1021"/>
      <c r="R53" s="1013"/>
      <c r="S53" s="1013"/>
      <c r="T53" s="1013"/>
      <c r="U53" s="1013"/>
      <c r="V53" s="1013"/>
      <c r="W53" s="1013"/>
      <c r="X53" s="1013"/>
      <c r="Y53" s="1013"/>
      <c r="Z53" s="1013"/>
      <c r="AA53" s="1013"/>
      <c r="AB53" s="1013"/>
      <c r="AC53" s="1013"/>
      <c r="AD53" s="1013"/>
      <c r="AE53" s="1022"/>
      <c r="AF53" s="1023"/>
      <c r="AG53" s="1024"/>
      <c r="AH53" s="1024"/>
      <c r="AI53" s="1024"/>
      <c r="AJ53" s="1025"/>
      <c r="AK53" s="1012"/>
      <c r="AL53" s="1013"/>
      <c r="AM53" s="1013"/>
      <c r="AN53" s="1013"/>
      <c r="AO53" s="1013"/>
      <c r="AP53" s="1013"/>
      <c r="AQ53" s="1013"/>
      <c r="AR53" s="1013"/>
      <c r="AS53" s="1013"/>
      <c r="AT53" s="1013"/>
      <c r="AU53" s="1013"/>
      <c r="AV53" s="1013"/>
      <c r="AW53" s="1013"/>
      <c r="AX53" s="1013"/>
      <c r="AY53" s="1013"/>
      <c r="AZ53" s="1014"/>
      <c r="BA53" s="1014"/>
      <c r="BB53" s="1014"/>
      <c r="BC53" s="1014"/>
      <c r="BD53" s="1014"/>
      <c r="BE53" s="959"/>
      <c r="BF53" s="959"/>
      <c r="BG53" s="959"/>
      <c r="BH53" s="959"/>
      <c r="BI53" s="960"/>
      <c r="BJ53" s="214"/>
      <c r="BK53" s="214"/>
      <c r="BL53" s="214"/>
      <c r="BM53" s="214"/>
      <c r="BN53" s="214"/>
      <c r="BO53" s="223"/>
      <c r="BP53" s="223"/>
      <c r="BQ53" s="220">
        <v>47</v>
      </c>
      <c r="BR53" s="221"/>
      <c r="BS53" s="980"/>
      <c r="BT53" s="981"/>
      <c r="BU53" s="981"/>
      <c r="BV53" s="981"/>
      <c r="BW53" s="981"/>
      <c r="BX53" s="981"/>
      <c r="BY53" s="981"/>
      <c r="BZ53" s="981"/>
      <c r="CA53" s="981"/>
      <c r="CB53" s="981"/>
      <c r="CC53" s="981"/>
      <c r="CD53" s="981"/>
      <c r="CE53" s="981"/>
      <c r="CF53" s="981"/>
      <c r="CG53" s="1002"/>
      <c r="CH53" s="977"/>
      <c r="CI53" s="978"/>
      <c r="CJ53" s="978"/>
      <c r="CK53" s="978"/>
      <c r="CL53" s="979"/>
      <c r="CM53" s="977"/>
      <c r="CN53" s="978"/>
      <c r="CO53" s="978"/>
      <c r="CP53" s="978"/>
      <c r="CQ53" s="979"/>
      <c r="CR53" s="977"/>
      <c r="CS53" s="978"/>
      <c r="CT53" s="978"/>
      <c r="CU53" s="978"/>
      <c r="CV53" s="979"/>
      <c r="CW53" s="977"/>
      <c r="CX53" s="978"/>
      <c r="CY53" s="978"/>
      <c r="CZ53" s="978"/>
      <c r="DA53" s="979"/>
      <c r="DB53" s="977"/>
      <c r="DC53" s="978"/>
      <c r="DD53" s="978"/>
      <c r="DE53" s="978"/>
      <c r="DF53" s="979"/>
      <c r="DG53" s="977"/>
      <c r="DH53" s="978"/>
      <c r="DI53" s="978"/>
      <c r="DJ53" s="978"/>
      <c r="DK53" s="979"/>
      <c r="DL53" s="977"/>
      <c r="DM53" s="978"/>
      <c r="DN53" s="978"/>
      <c r="DO53" s="978"/>
      <c r="DP53" s="979"/>
      <c r="DQ53" s="977"/>
      <c r="DR53" s="978"/>
      <c r="DS53" s="978"/>
      <c r="DT53" s="978"/>
      <c r="DU53" s="979"/>
      <c r="DV53" s="980"/>
      <c r="DW53" s="981"/>
      <c r="DX53" s="981"/>
      <c r="DY53" s="981"/>
      <c r="DZ53" s="982"/>
      <c r="EA53" s="212"/>
    </row>
    <row r="54" spans="1:131" ht="26.25" customHeight="1" x14ac:dyDescent="0.2">
      <c r="A54" s="220">
        <v>27</v>
      </c>
      <c r="B54" s="1018"/>
      <c r="C54" s="1019"/>
      <c r="D54" s="1019"/>
      <c r="E54" s="1019"/>
      <c r="F54" s="1019"/>
      <c r="G54" s="1019"/>
      <c r="H54" s="1019"/>
      <c r="I54" s="1019"/>
      <c r="J54" s="1019"/>
      <c r="K54" s="1019"/>
      <c r="L54" s="1019"/>
      <c r="M54" s="1019"/>
      <c r="N54" s="1019"/>
      <c r="O54" s="1019"/>
      <c r="P54" s="1020"/>
      <c r="Q54" s="1021"/>
      <c r="R54" s="1013"/>
      <c r="S54" s="1013"/>
      <c r="T54" s="1013"/>
      <c r="U54" s="1013"/>
      <c r="V54" s="1013"/>
      <c r="W54" s="1013"/>
      <c r="X54" s="1013"/>
      <c r="Y54" s="1013"/>
      <c r="Z54" s="1013"/>
      <c r="AA54" s="1013"/>
      <c r="AB54" s="1013"/>
      <c r="AC54" s="1013"/>
      <c r="AD54" s="1013"/>
      <c r="AE54" s="1022"/>
      <c r="AF54" s="1023"/>
      <c r="AG54" s="1024"/>
      <c r="AH54" s="1024"/>
      <c r="AI54" s="1024"/>
      <c r="AJ54" s="1025"/>
      <c r="AK54" s="1012"/>
      <c r="AL54" s="1013"/>
      <c r="AM54" s="1013"/>
      <c r="AN54" s="1013"/>
      <c r="AO54" s="1013"/>
      <c r="AP54" s="1013"/>
      <c r="AQ54" s="1013"/>
      <c r="AR54" s="1013"/>
      <c r="AS54" s="1013"/>
      <c r="AT54" s="1013"/>
      <c r="AU54" s="1013"/>
      <c r="AV54" s="1013"/>
      <c r="AW54" s="1013"/>
      <c r="AX54" s="1013"/>
      <c r="AY54" s="1013"/>
      <c r="AZ54" s="1014"/>
      <c r="BA54" s="1014"/>
      <c r="BB54" s="1014"/>
      <c r="BC54" s="1014"/>
      <c r="BD54" s="1014"/>
      <c r="BE54" s="959"/>
      <c r="BF54" s="959"/>
      <c r="BG54" s="959"/>
      <c r="BH54" s="959"/>
      <c r="BI54" s="960"/>
      <c r="BJ54" s="214"/>
      <c r="BK54" s="214"/>
      <c r="BL54" s="214"/>
      <c r="BM54" s="214"/>
      <c r="BN54" s="214"/>
      <c r="BO54" s="223"/>
      <c r="BP54" s="223"/>
      <c r="BQ54" s="220">
        <v>48</v>
      </c>
      <c r="BR54" s="221"/>
      <c r="BS54" s="980"/>
      <c r="BT54" s="981"/>
      <c r="BU54" s="981"/>
      <c r="BV54" s="981"/>
      <c r="BW54" s="981"/>
      <c r="BX54" s="981"/>
      <c r="BY54" s="981"/>
      <c r="BZ54" s="981"/>
      <c r="CA54" s="981"/>
      <c r="CB54" s="981"/>
      <c r="CC54" s="981"/>
      <c r="CD54" s="981"/>
      <c r="CE54" s="981"/>
      <c r="CF54" s="981"/>
      <c r="CG54" s="1002"/>
      <c r="CH54" s="977"/>
      <c r="CI54" s="978"/>
      <c r="CJ54" s="978"/>
      <c r="CK54" s="978"/>
      <c r="CL54" s="979"/>
      <c r="CM54" s="977"/>
      <c r="CN54" s="978"/>
      <c r="CO54" s="978"/>
      <c r="CP54" s="978"/>
      <c r="CQ54" s="979"/>
      <c r="CR54" s="977"/>
      <c r="CS54" s="978"/>
      <c r="CT54" s="978"/>
      <c r="CU54" s="978"/>
      <c r="CV54" s="979"/>
      <c r="CW54" s="977"/>
      <c r="CX54" s="978"/>
      <c r="CY54" s="978"/>
      <c r="CZ54" s="978"/>
      <c r="DA54" s="979"/>
      <c r="DB54" s="977"/>
      <c r="DC54" s="978"/>
      <c r="DD54" s="978"/>
      <c r="DE54" s="978"/>
      <c r="DF54" s="979"/>
      <c r="DG54" s="977"/>
      <c r="DH54" s="978"/>
      <c r="DI54" s="978"/>
      <c r="DJ54" s="978"/>
      <c r="DK54" s="979"/>
      <c r="DL54" s="977"/>
      <c r="DM54" s="978"/>
      <c r="DN54" s="978"/>
      <c r="DO54" s="978"/>
      <c r="DP54" s="979"/>
      <c r="DQ54" s="977"/>
      <c r="DR54" s="978"/>
      <c r="DS54" s="978"/>
      <c r="DT54" s="978"/>
      <c r="DU54" s="979"/>
      <c r="DV54" s="980"/>
      <c r="DW54" s="981"/>
      <c r="DX54" s="981"/>
      <c r="DY54" s="981"/>
      <c r="DZ54" s="982"/>
      <c r="EA54" s="212"/>
    </row>
    <row r="55" spans="1:131" ht="26.25" customHeight="1" x14ac:dyDescent="0.2">
      <c r="A55" s="220">
        <v>28</v>
      </c>
      <c r="B55" s="1018"/>
      <c r="C55" s="1019"/>
      <c r="D55" s="1019"/>
      <c r="E55" s="1019"/>
      <c r="F55" s="1019"/>
      <c r="G55" s="1019"/>
      <c r="H55" s="1019"/>
      <c r="I55" s="1019"/>
      <c r="J55" s="1019"/>
      <c r="K55" s="1019"/>
      <c r="L55" s="1019"/>
      <c r="M55" s="1019"/>
      <c r="N55" s="1019"/>
      <c r="O55" s="1019"/>
      <c r="P55" s="1020"/>
      <c r="Q55" s="1021"/>
      <c r="R55" s="1013"/>
      <c r="S55" s="1013"/>
      <c r="T55" s="1013"/>
      <c r="U55" s="1013"/>
      <c r="V55" s="1013"/>
      <c r="W55" s="1013"/>
      <c r="X55" s="1013"/>
      <c r="Y55" s="1013"/>
      <c r="Z55" s="1013"/>
      <c r="AA55" s="1013"/>
      <c r="AB55" s="1013"/>
      <c r="AC55" s="1013"/>
      <c r="AD55" s="1013"/>
      <c r="AE55" s="1022"/>
      <c r="AF55" s="1023"/>
      <c r="AG55" s="1024"/>
      <c r="AH55" s="1024"/>
      <c r="AI55" s="1024"/>
      <c r="AJ55" s="1025"/>
      <c r="AK55" s="1012"/>
      <c r="AL55" s="1013"/>
      <c r="AM55" s="1013"/>
      <c r="AN55" s="1013"/>
      <c r="AO55" s="1013"/>
      <c r="AP55" s="1013"/>
      <c r="AQ55" s="1013"/>
      <c r="AR55" s="1013"/>
      <c r="AS55" s="1013"/>
      <c r="AT55" s="1013"/>
      <c r="AU55" s="1013"/>
      <c r="AV55" s="1013"/>
      <c r="AW55" s="1013"/>
      <c r="AX55" s="1013"/>
      <c r="AY55" s="1013"/>
      <c r="AZ55" s="1014"/>
      <c r="BA55" s="1014"/>
      <c r="BB55" s="1014"/>
      <c r="BC55" s="1014"/>
      <c r="BD55" s="1014"/>
      <c r="BE55" s="959"/>
      <c r="BF55" s="959"/>
      <c r="BG55" s="959"/>
      <c r="BH55" s="959"/>
      <c r="BI55" s="960"/>
      <c r="BJ55" s="214"/>
      <c r="BK55" s="214"/>
      <c r="BL55" s="214"/>
      <c r="BM55" s="214"/>
      <c r="BN55" s="214"/>
      <c r="BO55" s="223"/>
      <c r="BP55" s="223"/>
      <c r="BQ55" s="220">
        <v>49</v>
      </c>
      <c r="BR55" s="221"/>
      <c r="BS55" s="980"/>
      <c r="BT55" s="981"/>
      <c r="BU55" s="981"/>
      <c r="BV55" s="981"/>
      <c r="BW55" s="981"/>
      <c r="BX55" s="981"/>
      <c r="BY55" s="981"/>
      <c r="BZ55" s="981"/>
      <c r="CA55" s="981"/>
      <c r="CB55" s="981"/>
      <c r="CC55" s="981"/>
      <c r="CD55" s="981"/>
      <c r="CE55" s="981"/>
      <c r="CF55" s="981"/>
      <c r="CG55" s="1002"/>
      <c r="CH55" s="977"/>
      <c r="CI55" s="978"/>
      <c r="CJ55" s="978"/>
      <c r="CK55" s="978"/>
      <c r="CL55" s="979"/>
      <c r="CM55" s="977"/>
      <c r="CN55" s="978"/>
      <c r="CO55" s="978"/>
      <c r="CP55" s="978"/>
      <c r="CQ55" s="979"/>
      <c r="CR55" s="977"/>
      <c r="CS55" s="978"/>
      <c r="CT55" s="978"/>
      <c r="CU55" s="978"/>
      <c r="CV55" s="979"/>
      <c r="CW55" s="977"/>
      <c r="CX55" s="978"/>
      <c r="CY55" s="978"/>
      <c r="CZ55" s="978"/>
      <c r="DA55" s="979"/>
      <c r="DB55" s="977"/>
      <c r="DC55" s="978"/>
      <c r="DD55" s="978"/>
      <c r="DE55" s="978"/>
      <c r="DF55" s="979"/>
      <c r="DG55" s="977"/>
      <c r="DH55" s="978"/>
      <c r="DI55" s="978"/>
      <c r="DJ55" s="978"/>
      <c r="DK55" s="979"/>
      <c r="DL55" s="977"/>
      <c r="DM55" s="978"/>
      <c r="DN55" s="978"/>
      <c r="DO55" s="978"/>
      <c r="DP55" s="979"/>
      <c r="DQ55" s="977"/>
      <c r="DR55" s="978"/>
      <c r="DS55" s="978"/>
      <c r="DT55" s="978"/>
      <c r="DU55" s="979"/>
      <c r="DV55" s="980"/>
      <c r="DW55" s="981"/>
      <c r="DX55" s="981"/>
      <c r="DY55" s="981"/>
      <c r="DZ55" s="982"/>
      <c r="EA55" s="212"/>
    </row>
    <row r="56" spans="1:131" ht="26.25" customHeight="1" x14ac:dyDescent="0.2">
      <c r="A56" s="220">
        <v>29</v>
      </c>
      <c r="B56" s="1018"/>
      <c r="C56" s="1019"/>
      <c r="D56" s="1019"/>
      <c r="E56" s="1019"/>
      <c r="F56" s="1019"/>
      <c r="G56" s="1019"/>
      <c r="H56" s="1019"/>
      <c r="I56" s="1019"/>
      <c r="J56" s="1019"/>
      <c r="K56" s="1019"/>
      <c r="L56" s="1019"/>
      <c r="M56" s="1019"/>
      <c r="N56" s="1019"/>
      <c r="O56" s="1019"/>
      <c r="P56" s="1020"/>
      <c r="Q56" s="1021"/>
      <c r="R56" s="1013"/>
      <c r="S56" s="1013"/>
      <c r="T56" s="1013"/>
      <c r="U56" s="1013"/>
      <c r="V56" s="1013"/>
      <c r="W56" s="1013"/>
      <c r="X56" s="1013"/>
      <c r="Y56" s="1013"/>
      <c r="Z56" s="1013"/>
      <c r="AA56" s="1013"/>
      <c r="AB56" s="1013"/>
      <c r="AC56" s="1013"/>
      <c r="AD56" s="1013"/>
      <c r="AE56" s="1022"/>
      <c r="AF56" s="1023"/>
      <c r="AG56" s="1024"/>
      <c r="AH56" s="1024"/>
      <c r="AI56" s="1024"/>
      <c r="AJ56" s="1025"/>
      <c r="AK56" s="1012"/>
      <c r="AL56" s="1013"/>
      <c r="AM56" s="1013"/>
      <c r="AN56" s="1013"/>
      <c r="AO56" s="1013"/>
      <c r="AP56" s="1013"/>
      <c r="AQ56" s="1013"/>
      <c r="AR56" s="1013"/>
      <c r="AS56" s="1013"/>
      <c r="AT56" s="1013"/>
      <c r="AU56" s="1013"/>
      <c r="AV56" s="1013"/>
      <c r="AW56" s="1013"/>
      <c r="AX56" s="1013"/>
      <c r="AY56" s="1013"/>
      <c r="AZ56" s="1014"/>
      <c r="BA56" s="1014"/>
      <c r="BB56" s="1014"/>
      <c r="BC56" s="1014"/>
      <c r="BD56" s="1014"/>
      <c r="BE56" s="959"/>
      <c r="BF56" s="959"/>
      <c r="BG56" s="959"/>
      <c r="BH56" s="959"/>
      <c r="BI56" s="960"/>
      <c r="BJ56" s="214"/>
      <c r="BK56" s="214"/>
      <c r="BL56" s="214"/>
      <c r="BM56" s="214"/>
      <c r="BN56" s="214"/>
      <c r="BO56" s="223"/>
      <c r="BP56" s="223"/>
      <c r="BQ56" s="220">
        <v>50</v>
      </c>
      <c r="BR56" s="221"/>
      <c r="BS56" s="980"/>
      <c r="BT56" s="981"/>
      <c r="BU56" s="981"/>
      <c r="BV56" s="981"/>
      <c r="BW56" s="981"/>
      <c r="BX56" s="981"/>
      <c r="BY56" s="981"/>
      <c r="BZ56" s="981"/>
      <c r="CA56" s="981"/>
      <c r="CB56" s="981"/>
      <c r="CC56" s="981"/>
      <c r="CD56" s="981"/>
      <c r="CE56" s="981"/>
      <c r="CF56" s="981"/>
      <c r="CG56" s="1002"/>
      <c r="CH56" s="977"/>
      <c r="CI56" s="978"/>
      <c r="CJ56" s="978"/>
      <c r="CK56" s="978"/>
      <c r="CL56" s="979"/>
      <c r="CM56" s="977"/>
      <c r="CN56" s="978"/>
      <c r="CO56" s="978"/>
      <c r="CP56" s="978"/>
      <c r="CQ56" s="979"/>
      <c r="CR56" s="977"/>
      <c r="CS56" s="978"/>
      <c r="CT56" s="978"/>
      <c r="CU56" s="978"/>
      <c r="CV56" s="979"/>
      <c r="CW56" s="977"/>
      <c r="CX56" s="978"/>
      <c r="CY56" s="978"/>
      <c r="CZ56" s="978"/>
      <c r="DA56" s="979"/>
      <c r="DB56" s="977"/>
      <c r="DC56" s="978"/>
      <c r="DD56" s="978"/>
      <c r="DE56" s="978"/>
      <c r="DF56" s="979"/>
      <c r="DG56" s="977"/>
      <c r="DH56" s="978"/>
      <c r="DI56" s="978"/>
      <c r="DJ56" s="978"/>
      <c r="DK56" s="979"/>
      <c r="DL56" s="977"/>
      <c r="DM56" s="978"/>
      <c r="DN56" s="978"/>
      <c r="DO56" s="978"/>
      <c r="DP56" s="979"/>
      <c r="DQ56" s="977"/>
      <c r="DR56" s="978"/>
      <c r="DS56" s="978"/>
      <c r="DT56" s="978"/>
      <c r="DU56" s="979"/>
      <c r="DV56" s="980"/>
      <c r="DW56" s="981"/>
      <c r="DX56" s="981"/>
      <c r="DY56" s="981"/>
      <c r="DZ56" s="982"/>
      <c r="EA56" s="212"/>
    </row>
    <row r="57" spans="1:131" ht="26.25" customHeight="1" x14ac:dyDescent="0.2">
      <c r="A57" s="220">
        <v>30</v>
      </c>
      <c r="B57" s="1018"/>
      <c r="C57" s="1019"/>
      <c r="D57" s="1019"/>
      <c r="E57" s="1019"/>
      <c r="F57" s="1019"/>
      <c r="G57" s="1019"/>
      <c r="H57" s="1019"/>
      <c r="I57" s="1019"/>
      <c r="J57" s="1019"/>
      <c r="K57" s="1019"/>
      <c r="L57" s="1019"/>
      <c r="M57" s="1019"/>
      <c r="N57" s="1019"/>
      <c r="O57" s="1019"/>
      <c r="P57" s="1020"/>
      <c r="Q57" s="1021"/>
      <c r="R57" s="1013"/>
      <c r="S57" s="1013"/>
      <c r="T57" s="1013"/>
      <c r="U57" s="1013"/>
      <c r="V57" s="1013"/>
      <c r="W57" s="1013"/>
      <c r="X57" s="1013"/>
      <c r="Y57" s="1013"/>
      <c r="Z57" s="1013"/>
      <c r="AA57" s="1013"/>
      <c r="AB57" s="1013"/>
      <c r="AC57" s="1013"/>
      <c r="AD57" s="1013"/>
      <c r="AE57" s="1022"/>
      <c r="AF57" s="1023"/>
      <c r="AG57" s="1024"/>
      <c r="AH57" s="1024"/>
      <c r="AI57" s="1024"/>
      <c r="AJ57" s="1025"/>
      <c r="AK57" s="1012"/>
      <c r="AL57" s="1013"/>
      <c r="AM57" s="1013"/>
      <c r="AN57" s="1013"/>
      <c r="AO57" s="1013"/>
      <c r="AP57" s="1013"/>
      <c r="AQ57" s="1013"/>
      <c r="AR57" s="1013"/>
      <c r="AS57" s="1013"/>
      <c r="AT57" s="1013"/>
      <c r="AU57" s="1013"/>
      <c r="AV57" s="1013"/>
      <c r="AW57" s="1013"/>
      <c r="AX57" s="1013"/>
      <c r="AY57" s="1013"/>
      <c r="AZ57" s="1014"/>
      <c r="BA57" s="1014"/>
      <c r="BB57" s="1014"/>
      <c r="BC57" s="1014"/>
      <c r="BD57" s="1014"/>
      <c r="BE57" s="959"/>
      <c r="BF57" s="959"/>
      <c r="BG57" s="959"/>
      <c r="BH57" s="959"/>
      <c r="BI57" s="960"/>
      <c r="BJ57" s="214"/>
      <c r="BK57" s="214"/>
      <c r="BL57" s="214"/>
      <c r="BM57" s="214"/>
      <c r="BN57" s="214"/>
      <c r="BO57" s="223"/>
      <c r="BP57" s="223"/>
      <c r="BQ57" s="220">
        <v>51</v>
      </c>
      <c r="BR57" s="221"/>
      <c r="BS57" s="980"/>
      <c r="BT57" s="981"/>
      <c r="BU57" s="981"/>
      <c r="BV57" s="981"/>
      <c r="BW57" s="981"/>
      <c r="BX57" s="981"/>
      <c r="BY57" s="981"/>
      <c r="BZ57" s="981"/>
      <c r="CA57" s="981"/>
      <c r="CB57" s="981"/>
      <c r="CC57" s="981"/>
      <c r="CD57" s="981"/>
      <c r="CE57" s="981"/>
      <c r="CF57" s="981"/>
      <c r="CG57" s="1002"/>
      <c r="CH57" s="977"/>
      <c r="CI57" s="978"/>
      <c r="CJ57" s="978"/>
      <c r="CK57" s="978"/>
      <c r="CL57" s="979"/>
      <c r="CM57" s="977"/>
      <c r="CN57" s="978"/>
      <c r="CO57" s="978"/>
      <c r="CP57" s="978"/>
      <c r="CQ57" s="979"/>
      <c r="CR57" s="977"/>
      <c r="CS57" s="978"/>
      <c r="CT57" s="978"/>
      <c r="CU57" s="978"/>
      <c r="CV57" s="979"/>
      <c r="CW57" s="977"/>
      <c r="CX57" s="978"/>
      <c r="CY57" s="978"/>
      <c r="CZ57" s="978"/>
      <c r="DA57" s="979"/>
      <c r="DB57" s="977"/>
      <c r="DC57" s="978"/>
      <c r="DD57" s="978"/>
      <c r="DE57" s="978"/>
      <c r="DF57" s="979"/>
      <c r="DG57" s="977"/>
      <c r="DH57" s="978"/>
      <c r="DI57" s="978"/>
      <c r="DJ57" s="978"/>
      <c r="DK57" s="979"/>
      <c r="DL57" s="977"/>
      <c r="DM57" s="978"/>
      <c r="DN57" s="978"/>
      <c r="DO57" s="978"/>
      <c r="DP57" s="979"/>
      <c r="DQ57" s="977"/>
      <c r="DR57" s="978"/>
      <c r="DS57" s="978"/>
      <c r="DT57" s="978"/>
      <c r="DU57" s="979"/>
      <c r="DV57" s="980"/>
      <c r="DW57" s="981"/>
      <c r="DX57" s="981"/>
      <c r="DY57" s="981"/>
      <c r="DZ57" s="982"/>
      <c r="EA57" s="212"/>
    </row>
    <row r="58" spans="1:131" ht="26.25" customHeight="1" x14ac:dyDescent="0.2">
      <c r="A58" s="220">
        <v>31</v>
      </c>
      <c r="B58" s="1018"/>
      <c r="C58" s="1019"/>
      <c r="D58" s="1019"/>
      <c r="E58" s="1019"/>
      <c r="F58" s="1019"/>
      <c r="G58" s="1019"/>
      <c r="H58" s="1019"/>
      <c r="I58" s="1019"/>
      <c r="J58" s="1019"/>
      <c r="K58" s="1019"/>
      <c r="L58" s="1019"/>
      <c r="M58" s="1019"/>
      <c r="N58" s="1019"/>
      <c r="O58" s="1019"/>
      <c r="P58" s="1020"/>
      <c r="Q58" s="1021"/>
      <c r="R58" s="1013"/>
      <c r="S58" s="1013"/>
      <c r="T58" s="1013"/>
      <c r="U58" s="1013"/>
      <c r="V58" s="1013"/>
      <c r="W58" s="1013"/>
      <c r="X58" s="1013"/>
      <c r="Y58" s="1013"/>
      <c r="Z58" s="1013"/>
      <c r="AA58" s="1013"/>
      <c r="AB58" s="1013"/>
      <c r="AC58" s="1013"/>
      <c r="AD58" s="1013"/>
      <c r="AE58" s="1022"/>
      <c r="AF58" s="1023"/>
      <c r="AG58" s="1024"/>
      <c r="AH58" s="1024"/>
      <c r="AI58" s="1024"/>
      <c r="AJ58" s="1025"/>
      <c r="AK58" s="1012"/>
      <c r="AL58" s="1013"/>
      <c r="AM58" s="1013"/>
      <c r="AN58" s="1013"/>
      <c r="AO58" s="1013"/>
      <c r="AP58" s="1013"/>
      <c r="AQ58" s="1013"/>
      <c r="AR58" s="1013"/>
      <c r="AS58" s="1013"/>
      <c r="AT58" s="1013"/>
      <c r="AU58" s="1013"/>
      <c r="AV58" s="1013"/>
      <c r="AW58" s="1013"/>
      <c r="AX58" s="1013"/>
      <c r="AY58" s="1013"/>
      <c r="AZ58" s="1014"/>
      <c r="BA58" s="1014"/>
      <c r="BB58" s="1014"/>
      <c r="BC58" s="1014"/>
      <c r="BD58" s="1014"/>
      <c r="BE58" s="959"/>
      <c r="BF58" s="959"/>
      <c r="BG58" s="959"/>
      <c r="BH58" s="959"/>
      <c r="BI58" s="960"/>
      <c r="BJ58" s="214"/>
      <c r="BK58" s="214"/>
      <c r="BL58" s="214"/>
      <c r="BM58" s="214"/>
      <c r="BN58" s="214"/>
      <c r="BO58" s="223"/>
      <c r="BP58" s="223"/>
      <c r="BQ58" s="220">
        <v>52</v>
      </c>
      <c r="BR58" s="221"/>
      <c r="BS58" s="980"/>
      <c r="BT58" s="981"/>
      <c r="BU58" s="981"/>
      <c r="BV58" s="981"/>
      <c r="BW58" s="981"/>
      <c r="BX58" s="981"/>
      <c r="BY58" s="981"/>
      <c r="BZ58" s="981"/>
      <c r="CA58" s="981"/>
      <c r="CB58" s="981"/>
      <c r="CC58" s="981"/>
      <c r="CD58" s="981"/>
      <c r="CE58" s="981"/>
      <c r="CF58" s="981"/>
      <c r="CG58" s="1002"/>
      <c r="CH58" s="977"/>
      <c r="CI58" s="978"/>
      <c r="CJ58" s="978"/>
      <c r="CK58" s="978"/>
      <c r="CL58" s="979"/>
      <c r="CM58" s="977"/>
      <c r="CN58" s="978"/>
      <c r="CO58" s="978"/>
      <c r="CP58" s="978"/>
      <c r="CQ58" s="979"/>
      <c r="CR58" s="977"/>
      <c r="CS58" s="978"/>
      <c r="CT58" s="978"/>
      <c r="CU58" s="978"/>
      <c r="CV58" s="979"/>
      <c r="CW58" s="977"/>
      <c r="CX58" s="978"/>
      <c r="CY58" s="978"/>
      <c r="CZ58" s="978"/>
      <c r="DA58" s="979"/>
      <c r="DB58" s="977"/>
      <c r="DC58" s="978"/>
      <c r="DD58" s="978"/>
      <c r="DE58" s="978"/>
      <c r="DF58" s="979"/>
      <c r="DG58" s="977"/>
      <c r="DH58" s="978"/>
      <c r="DI58" s="978"/>
      <c r="DJ58" s="978"/>
      <c r="DK58" s="979"/>
      <c r="DL58" s="977"/>
      <c r="DM58" s="978"/>
      <c r="DN58" s="978"/>
      <c r="DO58" s="978"/>
      <c r="DP58" s="979"/>
      <c r="DQ58" s="977"/>
      <c r="DR58" s="978"/>
      <c r="DS58" s="978"/>
      <c r="DT58" s="978"/>
      <c r="DU58" s="979"/>
      <c r="DV58" s="980"/>
      <c r="DW58" s="981"/>
      <c r="DX58" s="981"/>
      <c r="DY58" s="981"/>
      <c r="DZ58" s="982"/>
      <c r="EA58" s="212"/>
    </row>
    <row r="59" spans="1:131" ht="26.25" customHeight="1" x14ac:dyDescent="0.2">
      <c r="A59" s="220">
        <v>32</v>
      </c>
      <c r="B59" s="1018"/>
      <c r="C59" s="1019"/>
      <c r="D59" s="1019"/>
      <c r="E59" s="1019"/>
      <c r="F59" s="1019"/>
      <c r="G59" s="1019"/>
      <c r="H59" s="1019"/>
      <c r="I59" s="1019"/>
      <c r="J59" s="1019"/>
      <c r="K59" s="1019"/>
      <c r="L59" s="1019"/>
      <c r="M59" s="1019"/>
      <c r="N59" s="1019"/>
      <c r="O59" s="1019"/>
      <c r="P59" s="1020"/>
      <c r="Q59" s="1021"/>
      <c r="R59" s="1013"/>
      <c r="S59" s="1013"/>
      <c r="T59" s="1013"/>
      <c r="U59" s="1013"/>
      <c r="V59" s="1013"/>
      <c r="W59" s="1013"/>
      <c r="X59" s="1013"/>
      <c r="Y59" s="1013"/>
      <c r="Z59" s="1013"/>
      <c r="AA59" s="1013"/>
      <c r="AB59" s="1013"/>
      <c r="AC59" s="1013"/>
      <c r="AD59" s="1013"/>
      <c r="AE59" s="1022"/>
      <c r="AF59" s="1023"/>
      <c r="AG59" s="1024"/>
      <c r="AH59" s="1024"/>
      <c r="AI59" s="1024"/>
      <c r="AJ59" s="1025"/>
      <c r="AK59" s="1012"/>
      <c r="AL59" s="1013"/>
      <c r="AM59" s="1013"/>
      <c r="AN59" s="1013"/>
      <c r="AO59" s="1013"/>
      <c r="AP59" s="1013"/>
      <c r="AQ59" s="1013"/>
      <c r="AR59" s="1013"/>
      <c r="AS59" s="1013"/>
      <c r="AT59" s="1013"/>
      <c r="AU59" s="1013"/>
      <c r="AV59" s="1013"/>
      <c r="AW59" s="1013"/>
      <c r="AX59" s="1013"/>
      <c r="AY59" s="1013"/>
      <c r="AZ59" s="1014"/>
      <c r="BA59" s="1014"/>
      <c r="BB59" s="1014"/>
      <c r="BC59" s="1014"/>
      <c r="BD59" s="1014"/>
      <c r="BE59" s="959"/>
      <c r="BF59" s="959"/>
      <c r="BG59" s="959"/>
      <c r="BH59" s="959"/>
      <c r="BI59" s="960"/>
      <c r="BJ59" s="214"/>
      <c r="BK59" s="214"/>
      <c r="BL59" s="214"/>
      <c r="BM59" s="214"/>
      <c r="BN59" s="214"/>
      <c r="BO59" s="223"/>
      <c r="BP59" s="223"/>
      <c r="BQ59" s="220">
        <v>53</v>
      </c>
      <c r="BR59" s="221"/>
      <c r="BS59" s="980"/>
      <c r="BT59" s="981"/>
      <c r="BU59" s="981"/>
      <c r="BV59" s="981"/>
      <c r="BW59" s="981"/>
      <c r="BX59" s="981"/>
      <c r="BY59" s="981"/>
      <c r="BZ59" s="981"/>
      <c r="CA59" s="981"/>
      <c r="CB59" s="981"/>
      <c r="CC59" s="981"/>
      <c r="CD59" s="981"/>
      <c r="CE59" s="981"/>
      <c r="CF59" s="981"/>
      <c r="CG59" s="1002"/>
      <c r="CH59" s="977"/>
      <c r="CI59" s="978"/>
      <c r="CJ59" s="978"/>
      <c r="CK59" s="978"/>
      <c r="CL59" s="979"/>
      <c r="CM59" s="977"/>
      <c r="CN59" s="978"/>
      <c r="CO59" s="978"/>
      <c r="CP59" s="978"/>
      <c r="CQ59" s="979"/>
      <c r="CR59" s="977"/>
      <c r="CS59" s="978"/>
      <c r="CT59" s="978"/>
      <c r="CU59" s="978"/>
      <c r="CV59" s="979"/>
      <c r="CW59" s="977"/>
      <c r="CX59" s="978"/>
      <c r="CY59" s="978"/>
      <c r="CZ59" s="978"/>
      <c r="DA59" s="979"/>
      <c r="DB59" s="977"/>
      <c r="DC59" s="978"/>
      <c r="DD59" s="978"/>
      <c r="DE59" s="978"/>
      <c r="DF59" s="979"/>
      <c r="DG59" s="977"/>
      <c r="DH59" s="978"/>
      <c r="DI59" s="978"/>
      <c r="DJ59" s="978"/>
      <c r="DK59" s="979"/>
      <c r="DL59" s="977"/>
      <c r="DM59" s="978"/>
      <c r="DN59" s="978"/>
      <c r="DO59" s="978"/>
      <c r="DP59" s="979"/>
      <c r="DQ59" s="977"/>
      <c r="DR59" s="978"/>
      <c r="DS59" s="978"/>
      <c r="DT59" s="978"/>
      <c r="DU59" s="979"/>
      <c r="DV59" s="980"/>
      <c r="DW59" s="981"/>
      <c r="DX59" s="981"/>
      <c r="DY59" s="981"/>
      <c r="DZ59" s="982"/>
      <c r="EA59" s="212"/>
    </row>
    <row r="60" spans="1:131" ht="26.25" customHeight="1" x14ac:dyDescent="0.2">
      <c r="A60" s="220">
        <v>33</v>
      </c>
      <c r="B60" s="1018"/>
      <c r="C60" s="1019"/>
      <c r="D60" s="1019"/>
      <c r="E60" s="1019"/>
      <c r="F60" s="1019"/>
      <c r="G60" s="1019"/>
      <c r="H60" s="1019"/>
      <c r="I60" s="1019"/>
      <c r="J60" s="1019"/>
      <c r="K60" s="1019"/>
      <c r="L60" s="1019"/>
      <c r="M60" s="1019"/>
      <c r="N60" s="1019"/>
      <c r="O60" s="1019"/>
      <c r="P60" s="1020"/>
      <c r="Q60" s="1021"/>
      <c r="R60" s="1013"/>
      <c r="S60" s="1013"/>
      <c r="T60" s="1013"/>
      <c r="U60" s="1013"/>
      <c r="V60" s="1013"/>
      <c r="W60" s="1013"/>
      <c r="X60" s="1013"/>
      <c r="Y60" s="1013"/>
      <c r="Z60" s="1013"/>
      <c r="AA60" s="1013"/>
      <c r="AB60" s="1013"/>
      <c r="AC60" s="1013"/>
      <c r="AD60" s="1013"/>
      <c r="AE60" s="1022"/>
      <c r="AF60" s="1023"/>
      <c r="AG60" s="1024"/>
      <c r="AH60" s="1024"/>
      <c r="AI60" s="1024"/>
      <c r="AJ60" s="1025"/>
      <c r="AK60" s="1012"/>
      <c r="AL60" s="1013"/>
      <c r="AM60" s="1013"/>
      <c r="AN60" s="1013"/>
      <c r="AO60" s="1013"/>
      <c r="AP60" s="1013"/>
      <c r="AQ60" s="1013"/>
      <c r="AR60" s="1013"/>
      <c r="AS60" s="1013"/>
      <c r="AT60" s="1013"/>
      <c r="AU60" s="1013"/>
      <c r="AV60" s="1013"/>
      <c r="AW60" s="1013"/>
      <c r="AX60" s="1013"/>
      <c r="AY60" s="1013"/>
      <c r="AZ60" s="1014"/>
      <c r="BA60" s="1014"/>
      <c r="BB60" s="1014"/>
      <c r="BC60" s="1014"/>
      <c r="BD60" s="1014"/>
      <c r="BE60" s="959"/>
      <c r="BF60" s="959"/>
      <c r="BG60" s="959"/>
      <c r="BH60" s="959"/>
      <c r="BI60" s="960"/>
      <c r="BJ60" s="214"/>
      <c r="BK60" s="214"/>
      <c r="BL60" s="214"/>
      <c r="BM60" s="214"/>
      <c r="BN60" s="214"/>
      <c r="BO60" s="223"/>
      <c r="BP60" s="223"/>
      <c r="BQ60" s="220">
        <v>54</v>
      </c>
      <c r="BR60" s="221"/>
      <c r="BS60" s="980"/>
      <c r="BT60" s="981"/>
      <c r="BU60" s="981"/>
      <c r="BV60" s="981"/>
      <c r="BW60" s="981"/>
      <c r="BX60" s="981"/>
      <c r="BY60" s="981"/>
      <c r="BZ60" s="981"/>
      <c r="CA60" s="981"/>
      <c r="CB60" s="981"/>
      <c r="CC60" s="981"/>
      <c r="CD60" s="981"/>
      <c r="CE60" s="981"/>
      <c r="CF60" s="981"/>
      <c r="CG60" s="1002"/>
      <c r="CH60" s="977"/>
      <c r="CI60" s="978"/>
      <c r="CJ60" s="978"/>
      <c r="CK60" s="978"/>
      <c r="CL60" s="979"/>
      <c r="CM60" s="977"/>
      <c r="CN60" s="978"/>
      <c r="CO60" s="978"/>
      <c r="CP60" s="978"/>
      <c r="CQ60" s="979"/>
      <c r="CR60" s="977"/>
      <c r="CS60" s="978"/>
      <c r="CT60" s="978"/>
      <c r="CU60" s="978"/>
      <c r="CV60" s="979"/>
      <c r="CW60" s="977"/>
      <c r="CX60" s="978"/>
      <c r="CY60" s="978"/>
      <c r="CZ60" s="978"/>
      <c r="DA60" s="979"/>
      <c r="DB60" s="977"/>
      <c r="DC60" s="978"/>
      <c r="DD60" s="978"/>
      <c r="DE60" s="978"/>
      <c r="DF60" s="979"/>
      <c r="DG60" s="977"/>
      <c r="DH60" s="978"/>
      <c r="DI60" s="978"/>
      <c r="DJ60" s="978"/>
      <c r="DK60" s="979"/>
      <c r="DL60" s="977"/>
      <c r="DM60" s="978"/>
      <c r="DN60" s="978"/>
      <c r="DO60" s="978"/>
      <c r="DP60" s="979"/>
      <c r="DQ60" s="977"/>
      <c r="DR60" s="978"/>
      <c r="DS60" s="978"/>
      <c r="DT60" s="978"/>
      <c r="DU60" s="979"/>
      <c r="DV60" s="980"/>
      <c r="DW60" s="981"/>
      <c r="DX60" s="981"/>
      <c r="DY60" s="981"/>
      <c r="DZ60" s="982"/>
      <c r="EA60" s="212"/>
    </row>
    <row r="61" spans="1:131" ht="26.25" customHeight="1" thickBot="1" x14ac:dyDescent="0.25">
      <c r="A61" s="220">
        <v>34</v>
      </c>
      <c r="B61" s="1018"/>
      <c r="C61" s="1019"/>
      <c r="D61" s="1019"/>
      <c r="E61" s="1019"/>
      <c r="F61" s="1019"/>
      <c r="G61" s="1019"/>
      <c r="H61" s="1019"/>
      <c r="I61" s="1019"/>
      <c r="J61" s="1019"/>
      <c r="K61" s="1019"/>
      <c r="L61" s="1019"/>
      <c r="M61" s="1019"/>
      <c r="N61" s="1019"/>
      <c r="O61" s="1019"/>
      <c r="P61" s="1020"/>
      <c r="Q61" s="1021"/>
      <c r="R61" s="1013"/>
      <c r="S61" s="1013"/>
      <c r="T61" s="1013"/>
      <c r="U61" s="1013"/>
      <c r="V61" s="1013"/>
      <c r="W61" s="1013"/>
      <c r="X61" s="1013"/>
      <c r="Y61" s="1013"/>
      <c r="Z61" s="1013"/>
      <c r="AA61" s="1013"/>
      <c r="AB61" s="1013"/>
      <c r="AC61" s="1013"/>
      <c r="AD61" s="1013"/>
      <c r="AE61" s="1022"/>
      <c r="AF61" s="1023"/>
      <c r="AG61" s="1024"/>
      <c r="AH61" s="1024"/>
      <c r="AI61" s="1024"/>
      <c r="AJ61" s="1025"/>
      <c r="AK61" s="1012"/>
      <c r="AL61" s="1013"/>
      <c r="AM61" s="1013"/>
      <c r="AN61" s="1013"/>
      <c r="AO61" s="1013"/>
      <c r="AP61" s="1013"/>
      <c r="AQ61" s="1013"/>
      <c r="AR61" s="1013"/>
      <c r="AS61" s="1013"/>
      <c r="AT61" s="1013"/>
      <c r="AU61" s="1013"/>
      <c r="AV61" s="1013"/>
      <c r="AW61" s="1013"/>
      <c r="AX61" s="1013"/>
      <c r="AY61" s="1013"/>
      <c r="AZ61" s="1014"/>
      <c r="BA61" s="1014"/>
      <c r="BB61" s="1014"/>
      <c r="BC61" s="1014"/>
      <c r="BD61" s="1014"/>
      <c r="BE61" s="959"/>
      <c r="BF61" s="959"/>
      <c r="BG61" s="959"/>
      <c r="BH61" s="959"/>
      <c r="BI61" s="960"/>
      <c r="BJ61" s="214"/>
      <c r="BK61" s="214"/>
      <c r="BL61" s="214"/>
      <c r="BM61" s="214"/>
      <c r="BN61" s="214"/>
      <c r="BO61" s="223"/>
      <c r="BP61" s="223"/>
      <c r="BQ61" s="220">
        <v>55</v>
      </c>
      <c r="BR61" s="221"/>
      <c r="BS61" s="980"/>
      <c r="BT61" s="981"/>
      <c r="BU61" s="981"/>
      <c r="BV61" s="981"/>
      <c r="BW61" s="981"/>
      <c r="BX61" s="981"/>
      <c r="BY61" s="981"/>
      <c r="BZ61" s="981"/>
      <c r="CA61" s="981"/>
      <c r="CB61" s="981"/>
      <c r="CC61" s="981"/>
      <c r="CD61" s="981"/>
      <c r="CE61" s="981"/>
      <c r="CF61" s="981"/>
      <c r="CG61" s="1002"/>
      <c r="CH61" s="977"/>
      <c r="CI61" s="978"/>
      <c r="CJ61" s="978"/>
      <c r="CK61" s="978"/>
      <c r="CL61" s="979"/>
      <c r="CM61" s="977"/>
      <c r="CN61" s="978"/>
      <c r="CO61" s="978"/>
      <c r="CP61" s="978"/>
      <c r="CQ61" s="979"/>
      <c r="CR61" s="977"/>
      <c r="CS61" s="978"/>
      <c r="CT61" s="978"/>
      <c r="CU61" s="978"/>
      <c r="CV61" s="979"/>
      <c r="CW61" s="977"/>
      <c r="CX61" s="978"/>
      <c r="CY61" s="978"/>
      <c r="CZ61" s="978"/>
      <c r="DA61" s="979"/>
      <c r="DB61" s="977"/>
      <c r="DC61" s="978"/>
      <c r="DD61" s="978"/>
      <c r="DE61" s="978"/>
      <c r="DF61" s="979"/>
      <c r="DG61" s="977"/>
      <c r="DH61" s="978"/>
      <c r="DI61" s="978"/>
      <c r="DJ61" s="978"/>
      <c r="DK61" s="979"/>
      <c r="DL61" s="977"/>
      <c r="DM61" s="978"/>
      <c r="DN61" s="978"/>
      <c r="DO61" s="978"/>
      <c r="DP61" s="979"/>
      <c r="DQ61" s="977"/>
      <c r="DR61" s="978"/>
      <c r="DS61" s="978"/>
      <c r="DT61" s="978"/>
      <c r="DU61" s="979"/>
      <c r="DV61" s="980"/>
      <c r="DW61" s="981"/>
      <c r="DX61" s="981"/>
      <c r="DY61" s="981"/>
      <c r="DZ61" s="982"/>
      <c r="EA61" s="212"/>
    </row>
    <row r="62" spans="1:131" ht="26.25" customHeight="1" x14ac:dyDescent="0.2">
      <c r="A62" s="220">
        <v>35</v>
      </c>
      <c r="B62" s="1018"/>
      <c r="C62" s="1019"/>
      <c r="D62" s="1019"/>
      <c r="E62" s="1019"/>
      <c r="F62" s="1019"/>
      <c r="G62" s="1019"/>
      <c r="H62" s="1019"/>
      <c r="I62" s="1019"/>
      <c r="J62" s="1019"/>
      <c r="K62" s="1019"/>
      <c r="L62" s="1019"/>
      <c r="M62" s="1019"/>
      <c r="N62" s="1019"/>
      <c r="O62" s="1019"/>
      <c r="P62" s="1020"/>
      <c r="Q62" s="1021"/>
      <c r="R62" s="1013"/>
      <c r="S62" s="1013"/>
      <c r="T62" s="1013"/>
      <c r="U62" s="1013"/>
      <c r="V62" s="1013"/>
      <c r="W62" s="1013"/>
      <c r="X62" s="1013"/>
      <c r="Y62" s="1013"/>
      <c r="Z62" s="1013"/>
      <c r="AA62" s="1013"/>
      <c r="AB62" s="1013"/>
      <c r="AC62" s="1013"/>
      <c r="AD62" s="1013"/>
      <c r="AE62" s="1022"/>
      <c r="AF62" s="1023"/>
      <c r="AG62" s="1024"/>
      <c r="AH62" s="1024"/>
      <c r="AI62" s="1024"/>
      <c r="AJ62" s="1025"/>
      <c r="AK62" s="1012"/>
      <c r="AL62" s="1013"/>
      <c r="AM62" s="1013"/>
      <c r="AN62" s="1013"/>
      <c r="AO62" s="1013"/>
      <c r="AP62" s="1013"/>
      <c r="AQ62" s="1013"/>
      <c r="AR62" s="1013"/>
      <c r="AS62" s="1013"/>
      <c r="AT62" s="1013"/>
      <c r="AU62" s="1013"/>
      <c r="AV62" s="1013"/>
      <c r="AW62" s="1013"/>
      <c r="AX62" s="1013"/>
      <c r="AY62" s="1013"/>
      <c r="AZ62" s="1014"/>
      <c r="BA62" s="1014"/>
      <c r="BB62" s="1014"/>
      <c r="BC62" s="1014"/>
      <c r="BD62" s="1014"/>
      <c r="BE62" s="959"/>
      <c r="BF62" s="959"/>
      <c r="BG62" s="959"/>
      <c r="BH62" s="959"/>
      <c r="BI62" s="960"/>
      <c r="BJ62" s="1015" t="s">
        <v>393</v>
      </c>
      <c r="BK62" s="1016"/>
      <c r="BL62" s="1016"/>
      <c r="BM62" s="1016"/>
      <c r="BN62" s="1017"/>
      <c r="BO62" s="223"/>
      <c r="BP62" s="223"/>
      <c r="BQ62" s="220">
        <v>56</v>
      </c>
      <c r="BR62" s="221"/>
      <c r="BS62" s="980"/>
      <c r="BT62" s="981"/>
      <c r="BU62" s="981"/>
      <c r="BV62" s="981"/>
      <c r="BW62" s="981"/>
      <c r="BX62" s="981"/>
      <c r="BY62" s="981"/>
      <c r="BZ62" s="981"/>
      <c r="CA62" s="981"/>
      <c r="CB62" s="981"/>
      <c r="CC62" s="981"/>
      <c r="CD62" s="981"/>
      <c r="CE62" s="981"/>
      <c r="CF62" s="981"/>
      <c r="CG62" s="1002"/>
      <c r="CH62" s="977"/>
      <c r="CI62" s="978"/>
      <c r="CJ62" s="978"/>
      <c r="CK62" s="978"/>
      <c r="CL62" s="979"/>
      <c r="CM62" s="977"/>
      <c r="CN62" s="978"/>
      <c r="CO62" s="978"/>
      <c r="CP62" s="978"/>
      <c r="CQ62" s="979"/>
      <c r="CR62" s="977"/>
      <c r="CS62" s="978"/>
      <c r="CT62" s="978"/>
      <c r="CU62" s="978"/>
      <c r="CV62" s="979"/>
      <c r="CW62" s="977"/>
      <c r="CX62" s="978"/>
      <c r="CY62" s="978"/>
      <c r="CZ62" s="978"/>
      <c r="DA62" s="979"/>
      <c r="DB62" s="977"/>
      <c r="DC62" s="978"/>
      <c r="DD62" s="978"/>
      <c r="DE62" s="978"/>
      <c r="DF62" s="979"/>
      <c r="DG62" s="977"/>
      <c r="DH62" s="978"/>
      <c r="DI62" s="978"/>
      <c r="DJ62" s="978"/>
      <c r="DK62" s="979"/>
      <c r="DL62" s="977"/>
      <c r="DM62" s="978"/>
      <c r="DN62" s="978"/>
      <c r="DO62" s="978"/>
      <c r="DP62" s="979"/>
      <c r="DQ62" s="977"/>
      <c r="DR62" s="978"/>
      <c r="DS62" s="978"/>
      <c r="DT62" s="978"/>
      <c r="DU62" s="979"/>
      <c r="DV62" s="980"/>
      <c r="DW62" s="981"/>
      <c r="DX62" s="981"/>
      <c r="DY62" s="981"/>
      <c r="DZ62" s="982"/>
      <c r="EA62" s="212"/>
    </row>
    <row r="63" spans="1:131" ht="26.25" customHeight="1" thickBot="1" x14ac:dyDescent="0.25">
      <c r="A63" s="222" t="s">
        <v>375</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8"/>
      <c r="AF63" s="1009">
        <v>393</v>
      </c>
      <c r="AG63" s="946"/>
      <c r="AH63" s="946"/>
      <c r="AI63" s="946"/>
      <c r="AJ63" s="1010"/>
      <c r="AK63" s="1011"/>
      <c r="AL63" s="950"/>
      <c r="AM63" s="950"/>
      <c r="AN63" s="950"/>
      <c r="AO63" s="950"/>
      <c r="AP63" s="946">
        <v>1105</v>
      </c>
      <c r="AQ63" s="946"/>
      <c r="AR63" s="946"/>
      <c r="AS63" s="946"/>
      <c r="AT63" s="946"/>
      <c r="AU63" s="946">
        <v>711</v>
      </c>
      <c r="AV63" s="946"/>
      <c r="AW63" s="946"/>
      <c r="AX63" s="946"/>
      <c r="AY63" s="946"/>
      <c r="AZ63" s="1005"/>
      <c r="BA63" s="1005"/>
      <c r="BB63" s="1005"/>
      <c r="BC63" s="1005"/>
      <c r="BD63" s="1005"/>
      <c r="BE63" s="947"/>
      <c r="BF63" s="947"/>
      <c r="BG63" s="947"/>
      <c r="BH63" s="947"/>
      <c r="BI63" s="948"/>
      <c r="BJ63" s="1006" t="s">
        <v>122</v>
      </c>
      <c r="BK63" s="940"/>
      <c r="BL63" s="940"/>
      <c r="BM63" s="940"/>
      <c r="BN63" s="1007"/>
      <c r="BO63" s="223"/>
      <c r="BP63" s="223"/>
      <c r="BQ63" s="220">
        <v>57</v>
      </c>
      <c r="BR63" s="221"/>
      <c r="BS63" s="980"/>
      <c r="BT63" s="981"/>
      <c r="BU63" s="981"/>
      <c r="BV63" s="981"/>
      <c r="BW63" s="981"/>
      <c r="BX63" s="981"/>
      <c r="BY63" s="981"/>
      <c r="BZ63" s="981"/>
      <c r="CA63" s="981"/>
      <c r="CB63" s="981"/>
      <c r="CC63" s="981"/>
      <c r="CD63" s="981"/>
      <c r="CE63" s="981"/>
      <c r="CF63" s="981"/>
      <c r="CG63" s="1002"/>
      <c r="CH63" s="977"/>
      <c r="CI63" s="978"/>
      <c r="CJ63" s="978"/>
      <c r="CK63" s="978"/>
      <c r="CL63" s="979"/>
      <c r="CM63" s="977"/>
      <c r="CN63" s="978"/>
      <c r="CO63" s="978"/>
      <c r="CP63" s="978"/>
      <c r="CQ63" s="979"/>
      <c r="CR63" s="977"/>
      <c r="CS63" s="978"/>
      <c r="CT63" s="978"/>
      <c r="CU63" s="978"/>
      <c r="CV63" s="979"/>
      <c r="CW63" s="977"/>
      <c r="CX63" s="978"/>
      <c r="CY63" s="978"/>
      <c r="CZ63" s="978"/>
      <c r="DA63" s="979"/>
      <c r="DB63" s="977"/>
      <c r="DC63" s="978"/>
      <c r="DD63" s="978"/>
      <c r="DE63" s="978"/>
      <c r="DF63" s="979"/>
      <c r="DG63" s="977"/>
      <c r="DH63" s="978"/>
      <c r="DI63" s="978"/>
      <c r="DJ63" s="978"/>
      <c r="DK63" s="979"/>
      <c r="DL63" s="977"/>
      <c r="DM63" s="978"/>
      <c r="DN63" s="978"/>
      <c r="DO63" s="978"/>
      <c r="DP63" s="979"/>
      <c r="DQ63" s="977"/>
      <c r="DR63" s="978"/>
      <c r="DS63" s="978"/>
      <c r="DT63" s="978"/>
      <c r="DU63" s="979"/>
      <c r="DV63" s="980"/>
      <c r="DW63" s="981"/>
      <c r="DX63" s="981"/>
      <c r="DY63" s="981"/>
      <c r="DZ63" s="98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80"/>
      <c r="BT64" s="981"/>
      <c r="BU64" s="981"/>
      <c r="BV64" s="981"/>
      <c r="BW64" s="981"/>
      <c r="BX64" s="981"/>
      <c r="BY64" s="981"/>
      <c r="BZ64" s="981"/>
      <c r="CA64" s="981"/>
      <c r="CB64" s="981"/>
      <c r="CC64" s="981"/>
      <c r="CD64" s="981"/>
      <c r="CE64" s="981"/>
      <c r="CF64" s="981"/>
      <c r="CG64" s="1002"/>
      <c r="CH64" s="977"/>
      <c r="CI64" s="978"/>
      <c r="CJ64" s="978"/>
      <c r="CK64" s="978"/>
      <c r="CL64" s="979"/>
      <c r="CM64" s="977"/>
      <c r="CN64" s="978"/>
      <c r="CO64" s="978"/>
      <c r="CP64" s="978"/>
      <c r="CQ64" s="979"/>
      <c r="CR64" s="977"/>
      <c r="CS64" s="978"/>
      <c r="CT64" s="978"/>
      <c r="CU64" s="978"/>
      <c r="CV64" s="979"/>
      <c r="CW64" s="977"/>
      <c r="CX64" s="978"/>
      <c r="CY64" s="978"/>
      <c r="CZ64" s="978"/>
      <c r="DA64" s="979"/>
      <c r="DB64" s="977"/>
      <c r="DC64" s="978"/>
      <c r="DD64" s="978"/>
      <c r="DE64" s="978"/>
      <c r="DF64" s="979"/>
      <c r="DG64" s="977"/>
      <c r="DH64" s="978"/>
      <c r="DI64" s="978"/>
      <c r="DJ64" s="978"/>
      <c r="DK64" s="979"/>
      <c r="DL64" s="977"/>
      <c r="DM64" s="978"/>
      <c r="DN64" s="978"/>
      <c r="DO64" s="978"/>
      <c r="DP64" s="979"/>
      <c r="DQ64" s="977"/>
      <c r="DR64" s="978"/>
      <c r="DS64" s="978"/>
      <c r="DT64" s="978"/>
      <c r="DU64" s="979"/>
      <c r="DV64" s="980"/>
      <c r="DW64" s="981"/>
      <c r="DX64" s="981"/>
      <c r="DY64" s="981"/>
      <c r="DZ64" s="982"/>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80"/>
      <c r="BT65" s="981"/>
      <c r="BU65" s="981"/>
      <c r="BV65" s="981"/>
      <c r="BW65" s="981"/>
      <c r="BX65" s="981"/>
      <c r="BY65" s="981"/>
      <c r="BZ65" s="981"/>
      <c r="CA65" s="981"/>
      <c r="CB65" s="981"/>
      <c r="CC65" s="981"/>
      <c r="CD65" s="981"/>
      <c r="CE65" s="981"/>
      <c r="CF65" s="981"/>
      <c r="CG65" s="1002"/>
      <c r="CH65" s="977"/>
      <c r="CI65" s="978"/>
      <c r="CJ65" s="978"/>
      <c r="CK65" s="978"/>
      <c r="CL65" s="979"/>
      <c r="CM65" s="977"/>
      <c r="CN65" s="978"/>
      <c r="CO65" s="978"/>
      <c r="CP65" s="978"/>
      <c r="CQ65" s="979"/>
      <c r="CR65" s="977"/>
      <c r="CS65" s="978"/>
      <c r="CT65" s="978"/>
      <c r="CU65" s="978"/>
      <c r="CV65" s="979"/>
      <c r="CW65" s="977"/>
      <c r="CX65" s="978"/>
      <c r="CY65" s="978"/>
      <c r="CZ65" s="978"/>
      <c r="DA65" s="979"/>
      <c r="DB65" s="977"/>
      <c r="DC65" s="978"/>
      <c r="DD65" s="978"/>
      <c r="DE65" s="978"/>
      <c r="DF65" s="979"/>
      <c r="DG65" s="977"/>
      <c r="DH65" s="978"/>
      <c r="DI65" s="978"/>
      <c r="DJ65" s="978"/>
      <c r="DK65" s="979"/>
      <c r="DL65" s="977"/>
      <c r="DM65" s="978"/>
      <c r="DN65" s="978"/>
      <c r="DO65" s="978"/>
      <c r="DP65" s="979"/>
      <c r="DQ65" s="977"/>
      <c r="DR65" s="978"/>
      <c r="DS65" s="978"/>
      <c r="DT65" s="978"/>
      <c r="DU65" s="979"/>
      <c r="DV65" s="980"/>
      <c r="DW65" s="981"/>
      <c r="DX65" s="981"/>
      <c r="DY65" s="981"/>
      <c r="DZ65" s="982"/>
      <c r="EA65" s="212"/>
    </row>
    <row r="66" spans="1:131" ht="26.25" customHeight="1" x14ac:dyDescent="0.2">
      <c r="A66" s="983" t="s">
        <v>396</v>
      </c>
      <c r="B66" s="984"/>
      <c r="C66" s="984"/>
      <c r="D66" s="984"/>
      <c r="E66" s="984"/>
      <c r="F66" s="984"/>
      <c r="G66" s="984"/>
      <c r="H66" s="984"/>
      <c r="I66" s="984"/>
      <c r="J66" s="984"/>
      <c r="K66" s="984"/>
      <c r="L66" s="984"/>
      <c r="M66" s="984"/>
      <c r="N66" s="984"/>
      <c r="O66" s="984"/>
      <c r="P66" s="985"/>
      <c r="Q66" s="989" t="s">
        <v>379</v>
      </c>
      <c r="R66" s="990"/>
      <c r="S66" s="990"/>
      <c r="T66" s="990"/>
      <c r="U66" s="991"/>
      <c r="V66" s="989" t="s">
        <v>380</v>
      </c>
      <c r="W66" s="990"/>
      <c r="X66" s="990"/>
      <c r="Y66" s="990"/>
      <c r="Z66" s="991"/>
      <c r="AA66" s="989" t="s">
        <v>381</v>
      </c>
      <c r="AB66" s="990"/>
      <c r="AC66" s="990"/>
      <c r="AD66" s="990"/>
      <c r="AE66" s="991"/>
      <c r="AF66" s="995" t="s">
        <v>382</v>
      </c>
      <c r="AG66" s="996"/>
      <c r="AH66" s="996"/>
      <c r="AI66" s="996"/>
      <c r="AJ66" s="997"/>
      <c r="AK66" s="989" t="s">
        <v>383</v>
      </c>
      <c r="AL66" s="984"/>
      <c r="AM66" s="984"/>
      <c r="AN66" s="984"/>
      <c r="AO66" s="985"/>
      <c r="AP66" s="989" t="s">
        <v>384</v>
      </c>
      <c r="AQ66" s="990"/>
      <c r="AR66" s="990"/>
      <c r="AS66" s="990"/>
      <c r="AT66" s="991"/>
      <c r="AU66" s="989" t="s">
        <v>397</v>
      </c>
      <c r="AV66" s="990"/>
      <c r="AW66" s="990"/>
      <c r="AX66" s="990"/>
      <c r="AY66" s="991"/>
      <c r="AZ66" s="989" t="s">
        <v>363</v>
      </c>
      <c r="BA66" s="990"/>
      <c r="BB66" s="990"/>
      <c r="BC66" s="990"/>
      <c r="BD66" s="1003"/>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6"/>
      <c r="B67" s="987"/>
      <c r="C67" s="987"/>
      <c r="D67" s="987"/>
      <c r="E67" s="987"/>
      <c r="F67" s="987"/>
      <c r="G67" s="987"/>
      <c r="H67" s="987"/>
      <c r="I67" s="987"/>
      <c r="J67" s="987"/>
      <c r="K67" s="987"/>
      <c r="L67" s="987"/>
      <c r="M67" s="987"/>
      <c r="N67" s="987"/>
      <c r="O67" s="987"/>
      <c r="P67" s="988"/>
      <c r="Q67" s="992"/>
      <c r="R67" s="993"/>
      <c r="S67" s="993"/>
      <c r="T67" s="993"/>
      <c r="U67" s="994"/>
      <c r="V67" s="992"/>
      <c r="W67" s="993"/>
      <c r="X67" s="993"/>
      <c r="Y67" s="993"/>
      <c r="Z67" s="994"/>
      <c r="AA67" s="992"/>
      <c r="AB67" s="993"/>
      <c r="AC67" s="993"/>
      <c r="AD67" s="993"/>
      <c r="AE67" s="994"/>
      <c r="AF67" s="998"/>
      <c r="AG67" s="999"/>
      <c r="AH67" s="999"/>
      <c r="AI67" s="999"/>
      <c r="AJ67" s="1000"/>
      <c r="AK67" s="1001"/>
      <c r="AL67" s="987"/>
      <c r="AM67" s="987"/>
      <c r="AN67" s="987"/>
      <c r="AO67" s="988"/>
      <c r="AP67" s="992"/>
      <c r="AQ67" s="993"/>
      <c r="AR67" s="993"/>
      <c r="AS67" s="993"/>
      <c r="AT67" s="994"/>
      <c r="AU67" s="992"/>
      <c r="AV67" s="993"/>
      <c r="AW67" s="993"/>
      <c r="AX67" s="993"/>
      <c r="AY67" s="994"/>
      <c r="AZ67" s="992"/>
      <c r="BA67" s="993"/>
      <c r="BB67" s="993"/>
      <c r="BC67" s="993"/>
      <c r="BD67" s="1004"/>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3" t="s">
        <v>547</v>
      </c>
      <c r="C68" s="974"/>
      <c r="D68" s="974"/>
      <c r="E68" s="974"/>
      <c r="F68" s="974"/>
      <c r="G68" s="974"/>
      <c r="H68" s="974"/>
      <c r="I68" s="974"/>
      <c r="J68" s="974"/>
      <c r="K68" s="974"/>
      <c r="L68" s="974"/>
      <c r="M68" s="974"/>
      <c r="N68" s="974"/>
      <c r="O68" s="974"/>
      <c r="P68" s="975"/>
      <c r="Q68" s="976">
        <v>193</v>
      </c>
      <c r="R68" s="970"/>
      <c r="S68" s="970"/>
      <c r="T68" s="970"/>
      <c r="U68" s="970"/>
      <c r="V68" s="970">
        <v>70</v>
      </c>
      <c r="W68" s="970"/>
      <c r="X68" s="970"/>
      <c r="Y68" s="970"/>
      <c r="Z68" s="970"/>
      <c r="AA68" s="970">
        <v>122</v>
      </c>
      <c r="AB68" s="970"/>
      <c r="AC68" s="970"/>
      <c r="AD68" s="970"/>
      <c r="AE68" s="970"/>
      <c r="AF68" s="970">
        <v>46</v>
      </c>
      <c r="AG68" s="970"/>
      <c r="AH68" s="970"/>
      <c r="AI68" s="970"/>
      <c r="AJ68" s="970"/>
      <c r="AK68" s="970" t="s">
        <v>554</v>
      </c>
      <c r="AL68" s="970"/>
      <c r="AM68" s="970"/>
      <c r="AN68" s="970"/>
      <c r="AO68" s="970"/>
      <c r="AP68" s="970" t="s">
        <v>554</v>
      </c>
      <c r="AQ68" s="970"/>
      <c r="AR68" s="970"/>
      <c r="AS68" s="970"/>
      <c r="AT68" s="970"/>
      <c r="AU68" s="970" t="s">
        <v>554</v>
      </c>
      <c r="AV68" s="970"/>
      <c r="AW68" s="970"/>
      <c r="AX68" s="970"/>
      <c r="AY68" s="970"/>
      <c r="AZ68" s="971"/>
      <c r="BA68" s="971"/>
      <c r="BB68" s="971"/>
      <c r="BC68" s="971"/>
      <c r="BD68" s="972"/>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548</v>
      </c>
      <c r="C69" s="962"/>
      <c r="D69" s="962"/>
      <c r="E69" s="962"/>
      <c r="F69" s="962"/>
      <c r="G69" s="962"/>
      <c r="H69" s="962"/>
      <c r="I69" s="962"/>
      <c r="J69" s="962"/>
      <c r="K69" s="962"/>
      <c r="L69" s="962"/>
      <c r="M69" s="962"/>
      <c r="N69" s="962"/>
      <c r="O69" s="962"/>
      <c r="P69" s="963"/>
      <c r="Q69" s="964">
        <v>2389</v>
      </c>
      <c r="R69" s="958"/>
      <c r="S69" s="958"/>
      <c r="T69" s="958"/>
      <c r="U69" s="958"/>
      <c r="V69" s="958">
        <v>2264</v>
      </c>
      <c r="W69" s="958"/>
      <c r="X69" s="958"/>
      <c r="Y69" s="958"/>
      <c r="Z69" s="958"/>
      <c r="AA69" s="958">
        <v>125</v>
      </c>
      <c r="AB69" s="958"/>
      <c r="AC69" s="958"/>
      <c r="AD69" s="958"/>
      <c r="AE69" s="958"/>
      <c r="AF69" s="958">
        <v>120</v>
      </c>
      <c r="AG69" s="958"/>
      <c r="AH69" s="958"/>
      <c r="AI69" s="958"/>
      <c r="AJ69" s="958"/>
      <c r="AK69" s="958" t="s">
        <v>554</v>
      </c>
      <c r="AL69" s="958"/>
      <c r="AM69" s="958"/>
      <c r="AN69" s="958"/>
      <c r="AO69" s="958"/>
      <c r="AP69" s="958" t="s">
        <v>554</v>
      </c>
      <c r="AQ69" s="958"/>
      <c r="AR69" s="958"/>
      <c r="AS69" s="958"/>
      <c r="AT69" s="958"/>
      <c r="AU69" s="958" t="s">
        <v>554</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549</v>
      </c>
      <c r="C70" s="962"/>
      <c r="D70" s="962"/>
      <c r="E70" s="962"/>
      <c r="F70" s="962"/>
      <c r="G70" s="962"/>
      <c r="H70" s="962"/>
      <c r="I70" s="962"/>
      <c r="J70" s="962"/>
      <c r="K70" s="962"/>
      <c r="L70" s="962"/>
      <c r="M70" s="962"/>
      <c r="N70" s="962"/>
      <c r="O70" s="962"/>
      <c r="P70" s="963"/>
      <c r="Q70" s="964">
        <v>290</v>
      </c>
      <c r="R70" s="958"/>
      <c r="S70" s="958"/>
      <c r="T70" s="958"/>
      <c r="U70" s="958"/>
      <c r="V70" s="958">
        <v>250</v>
      </c>
      <c r="W70" s="958"/>
      <c r="X70" s="958"/>
      <c r="Y70" s="958"/>
      <c r="Z70" s="958"/>
      <c r="AA70" s="958">
        <v>40</v>
      </c>
      <c r="AB70" s="958"/>
      <c r="AC70" s="958"/>
      <c r="AD70" s="958"/>
      <c r="AE70" s="958"/>
      <c r="AF70" s="958">
        <v>40</v>
      </c>
      <c r="AG70" s="958"/>
      <c r="AH70" s="958"/>
      <c r="AI70" s="958"/>
      <c r="AJ70" s="958"/>
      <c r="AK70" s="958" t="s">
        <v>554</v>
      </c>
      <c r="AL70" s="958"/>
      <c r="AM70" s="958"/>
      <c r="AN70" s="958"/>
      <c r="AO70" s="958"/>
      <c r="AP70" s="958" t="s">
        <v>554</v>
      </c>
      <c r="AQ70" s="958"/>
      <c r="AR70" s="958"/>
      <c r="AS70" s="958"/>
      <c r="AT70" s="958"/>
      <c r="AU70" s="958" t="s">
        <v>554</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550</v>
      </c>
      <c r="C71" s="962"/>
      <c r="D71" s="962"/>
      <c r="E71" s="962"/>
      <c r="F71" s="962"/>
      <c r="G71" s="962"/>
      <c r="H71" s="962"/>
      <c r="I71" s="962"/>
      <c r="J71" s="962"/>
      <c r="K71" s="962"/>
      <c r="L71" s="962"/>
      <c r="M71" s="962"/>
      <c r="N71" s="962"/>
      <c r="O71" s="962"/>
      <c r="P71" s="963"/>
      <c r="Q71" s="964">
        <v>1428744</v>
      </c>
      <c r="R71" s="958"/>
      <c r="S71" s="958"/>
      <c r="T71" s="958"/>
      <c r="U71" s="958"/>
      <c r="V71" s="958">
        <v>1401874</v>
      </c>
      <c r="W71" s="958"/>
      <c r="X71" s="958"/>
      <c r="Y71" s="958"/>
      <c r="Z71" s="958"/>
      <c r="AA71" s="958">
        <v>26871</v>
      </c>
      <c r="AB71" s="958"/>
      <c r="AC71" s="958"/>
      <c r="AD71" s="958"/>
      <c r="AE71" s="958"/>
      <c r="AF71" s="958">
        <v>26871</v>
      </c>
      <c r="AG71" s="958"/>
      <c r="AH71" s="958"/>
      <c r="AI71" s="958"/>
      <c r="AJ71" s="958"/>
      <c r="AK71" s="958">
        <v>12578</v>
      </c>
      <c r="AL71" s="958"/>
      <c r="AM71" s="958"/>
      <c r="AN71" s="958"/>
      <c r="AO71" s="958"/>
      <c r="AP71" s="958" t="s">
        <v>554</v>
      </c>
      <c r="AQ71" s="958"/>
      <c r="AR71" s="958"/>
      <c r="AS71" s="958"/>
      <c r="AT71" s="958"/>
      <c r="AU71" s="958" t="s">
        <v>554</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551</v>
      </c>
      <c r="C72" s="962"/>
      <c r="D72" s="962"/>
      <c r="E72" s="962"/>
      <c r="F72" s="962"/>
      <c r="G72" s="962"/>
      <c r="H72" s="962"/>
      <c r="I72" s="962"/>
      <c r="J72" s="962"/>
      <c r="K72" s="962"/>
      <c r="L72" s="962"/>
      <c r="M72" s="962"/>
      <c r="N72" s="962"/>
      <c r="O72" s="962"/>
      <c r="P72" s="963"/>
      <c r="Q72" s="964">
        <v>38877</v>
      </c>
      <c r="R72" s="958"/>
      <c r="S72" s="958"/>
      <c r="T72" s="958"/>
      <c r="U72" s="958"/>
      <c r="V72" s="958">
        <v>35991</v>
      </c>
      <c r="W72" s="958"/>
      <c r="X72" s="958"/>
      <c r="Y72" s="958"/>
      <c r="Z72" s="958"/>
      <c r="AA72" s="958">
        <v>2886</v>
      </c>
      <c r="AB72" s="958"/>
      <c r="AC72" s="958"/>
      <c r="AD72" s="958"/>
      <c r="AE72" s="958"/>
      <c r="AF72" s="958">
        <v>27482</v>
      </c>
      <c r="AG72" s="958"/>
      <c r="AH72" s="958"/>
      <c r="AI72" s="958"/>
      <c r="AJ72" s="958"/>
      <c r="AK72" s="958" t="s">
        <v>554</v>
      </c>
      <c r="AL72" s="958"/>
      <c r="AM72" s="958"/>
      <c r="AN72" s="958"/>
      <c r="AO72" s="958"/>
      <c r="AP72" s="958">
        <v>96454</v>
      </c>
      <c r="AQ72" s="958"/>
      <c r="AR72" s="958"/>
      <c r="AS72" s="958"/>
      <c r="AT72" s="958"/>
      <c r="AU72" s="958" t="s">
        <v>554</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9" t="s">
        <v>553</v>
      </c>
      <c r="C73" s="962"/>
      <c r="D73" s="962"/>
      <c r="E73" s="962"/>
      <c r="F73" s="962"/>
      <c r="G73" s="962"/>
      <c r="H73" s="962"/>
      <c r="I73" s="962"/>
      <c r="J73" s="962"/>
      <c r="K73" s="962"/>
      <c r="L73" s="962"/>
      <c r="M73" s="962"/>
      <c r="N73" s="962"/>
      <c r="O73" s="962"/>
      <c r="P73" s="963"/>
      <c r="Q73" s="964">
        <v>1082</v>
      </c>
      <c r="R73" s="958"/>
      <c r="S73" s="958"/>
      <c r="T73" s="958"/>
      <c r="U73" s="958"/>
      <c r="V73" s="958">
        <v>1046</v>
      </c>
      <c r="W73" s="958"/>
      <c r="X73" s="958"/>
      <c r="Y73" s="958"/>
      <c r="Z73" s="958"/>
      <c r="AA73" s="958">
        <v>36</v>
      </c>
      <c r="AB73" s="958"/>
      <c r="AC73" s="958"/>
      <c r="AD73" s="958"/>
      <c r="AE73" s="958"/>
      <c r="AF73" s="958">
        <v>1699</v>
      </c>
      <c r="AG73" s="958"/>
      <c r="AH73" s="958"/>
      <c r="AI73" s="958"/>
      <c r="AJ73" s="958"/>
      <c r="AK73" s="958">
        <v>270</v>
      </c>
      <c r="AL73" s="958"/>
      <c r="AM73" s="958"/>
      <c r="AN73" s="958"/>
      <c r="AO73" s="958"/>
      <c r="AP73" s="958">
        <v>3075</v>
      </c>
      <c r="AQ73" s="958"/>
      <c r="AR73" s="958"/>
      <c r="AS73" s="958"/>
      <c r="AT73" s="958"/>
      <c r="AU73" s="958" t="s">
        <v>554</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552</v>
      </c>
      <c r="C74" s="962"/>
      <c r="D74" s="962"/>
      <c r="E74" s="962"/>
      <c r="F74" s="962"/>
      <c r="G74" s="962"/>
      <c r="H74" s="962"/>
      <c r="I74" s="962"/>
      <c r="J74" s="962"/>
      <c r="K74" s="962"/>
      <c r="L74" s="962"/>
      <c r="M74" s="962"/>
      <c r="N74" s="962"/>
      <c r="O74" s="962"/>
      <c r="P74" s="963"/>
      <c r="Q74" s="964">
        <v>6104</v>
      </c>
      <c r="R74" s="958"/>
      <c r="S74" s="958"/>
      <c r="T74" s="958"/>
      <c r="U74" s="958"/>
      <c r="V74" s="958">
        <v>5983</v>
      </c>
      <c r="W74" s="958"/>
      <c r="X74" s="958"/>
      <c r="Y74" s="958"/>
      <c r="Z74" s="958"/>
      <c r="AA74" s="958">
        <v>121</v>
      </c>
      <c r="AB74" s="958"/>
      <c r="AC74" s="958"/>
      <c r="AD74" s="958"/>
      <c r="AE74" s="958"/>
      <c r="AF74" s="958">
        <v>17694</v>
      </c>
      <c r="AG74" s="958"/>
      <c r="AH74" s="958"/>
      <c r="AI74" s="958"/>
      <c r="AJ74" s="958"/>
      <c r="AK74" s="958" t="s">
        <v>554</v>
      </c>
      <c r="AL74" s="958"/>
      <c r="AM74" s="958"/>
      <c r="AN74" s="958"/>
      <c r="AO74" s="958"/>
      <c r="AP74" s="958">
        <v>24010</v>
      </c>
      <c r="AQ74" s="958"/>
      <c r="AR74" s="958"/>
      <c r="AS74" s="958"/>
      <c r="AT74" s="958"/>
      <c r="AU74" s="958" t="s">
        <v>554</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375</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73952</v>
      </c>
      <c r="AG88" s="946"/>
      <c r="AH88" s="946"/>
      <c r="AI88" s="946"/>
      <c r="AJ88" s="946"/>
      <c r="AK88" s="950"/>
      <c r="AL88" s="950"/>
      <c r="AM88" s="950"/>
      <c r="AN88" s="950"/>
      <c r="AO88" s="950"/>
      <c r="AP88" s="946">
        <v>123539</v>
      </c>
      <c r="AQ88" s="946"/>
      <c r="AR88" s="946"/>
      <c r="AS88" s="946"/>
      <c r="AT88" s="946"/>
      <c r="AU88" s="946" t="s">
        <v>555</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293</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293</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293</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593923</v>
      </c>
      <c r="AB110" s="876"/>
      <c r="AC110" s="876"/>
      <c r="AD110" s="876"/>
      <c r="AE110" s="877"/>
      <c r="AF110" s="878">
        <v>596625</v>
      </c>
      <c r="AG110" s="876"/>
      <c r="AH110" s="876"/>
      <c r="AI110" s="876"/>
      <c r="AJ110" s="877"/>
      <c r="AK110" s="878">
        <v>578092</v>
      </c>
      <c r="AL110" s="876"/>
      <c r="AM110" s="876"/>
      <c r="AN110" s="876"/>
      <c r="AO110" s="877"/>
      <c r="AP110" s="879">
        <v>12.5</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5507052</v>
      </c>
      <c r="BR110" s="829"/>
      <c r="BS110" s="829"/>
      <c r="BT110" s="829"/>
      <c r="BU110" s="829"/>
      <c r="BV110" s="829">
        <v>5159699</v>
      </c>
      <c r="BW110" s="829"/>
      <c r="BX110" s="829"/>
      <c r="BY110" s="829"/>
      <c r="BZ110" s="829"/>
      <c r="CA110" s="829">
        <v>5216071</v>
      </c>
      <c r="CB110" s="829"/>
      <c r="CC110" s="829"/>
      <c r="CD110" s="829"/>
      <c r="CE110" s="829"/>
      <c r="CF110" s="853">
        <v>113</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523410</v>
      </c>
      <c r="BR112" s="804"/>
      <c r="BS112" s="804"/>
      <c r="BT112" s="804"/>
      <c r="BU112" s="804"/>
      <c r="BV112" s="804">
        <v>654925</v>
      </c>
      <c r="BW112" s="804"/>
      <c r="BX112" s="804"/>
      <c r="BY112" s="804"/>
      <c r="BZ112" s="804"/>
      <c r="CA112" s="804">
        <v>710525</v>
      </c>
      <c r="CB112" s="804"/>
      <c r="CC112" s="804"/>
      <c r="CD112" s="804"/>
      <c r="CE112" s="804"/>
      <c r="CF112" s="862">
        <v>15.4</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84026</v>
      </c>
      <c r="AB113" s="906"/>
      <c r="AC113" s="906"/>
      <c r="AD113" s="906"/>
      <c r="AE113" s="907"/>
      <c r="AF113" s="908">
        <v>145257</v>
      </c>
      <c r="AG113" s="906"/>
      <c r="AH113" s="906"/>
      <c r="AI113" s="906"/>
      <c r="AJ113" s="907"/>
      <c r="AK113" s="908">
        <v>114740</v>
      </c>
      <c r="AL113" s="906"/>
      <c r="AM113" s="906"/>
      <c r="AN113" s="906"/>
      <c r="AO113" s="907"/>
      <c r="AP113" s="909">
        <v>2.5</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225384</v>
      </c>
      <c r="BR113" s="804"/>
      <c r="BS113" s="804"/>
      <c r="BT113" s="804"/>
      <c r="BU113" s="804"/>
      <c r="BV113" s="804">
        <v>169572</v>
      </c>
      <c r="BW113" s="804"/>
      <c r="BX113" s="804"/>
      <c r="BY113" s="804"/>
      <c r="BZ113" s="804"/>
      <c r="CA113" s="804">
        <v>137661</v>
      </c>
      <c r="CB113" s="804"/>
      <c r="CC113" s="804"/>
      <c r="CD113" s="804"/>
      <c r="CE113" s="804"/>
      <c r="CF113" s="862">
        <v>3</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140988</v>
      </c>
      <c r="AB114" s="767"/>
      <c r="AC114" s="767"/>
      <c r="AD114" s="767"/>
      <c r="AE114" s="768"/>
      <c r="AF114" s="769">
        <v>59775</v>
      </c>
      <c r="AG114" s="767"/>
      <c r="AH114" s="767"/>
      <c r="AI114" s="767"/>
      <c r="AJ114" s="768"/>
      <c r="AK114" s="769">
        <v>34846</v>
      </c>
      <c r="AL114" s="767"/>
      <c r="AM114" s="767"/>
      <c r="AN114" s="767"/>
      <c r="AO114" s="768"/>
      <c r="AP114" s="811">
        <v>0.8</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1401063</v>
      </c>
      <c r="BR114" s="804"/>
      <c r="BS114" s="804"/>
      <c r="BT114" s="804"/>
      <c r="BU114" s="804"/>
      <c r="BV114" s="804">
        <v>1448604</v>
      </c>
      <c r="BW114" s="804"/>
      <c r="BX114" s="804"/>
      <c r="BY114" s="804"/>
      <c r="BZ114" s="804"/>
      <c r="CA114" s="804">
        <v>1299466</v>
      </c>
      <c r="CB114" s="804"/>
      <c r="CC114" s="804"/>
      <c r="CD114" s="804"/>
      <c r="CE114" s="804"/>
      <c r="CF114" s="862">
        <v>28.1</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818937</v>
      </c>
      <c r="AB117" s="890"/>
      <c r="AC117" s="890"/>
      <c r="AD117" s="890"/>
      <c r="AE117" s="891"/>
      <c r="AF117" s="892">
        <v>801657</v>
      </c>
      <c r="AG117" s="890"/>
      <c r="AH117" s="890"/>
      <c r="AI117" s="890"/>
      <c r="AJ117" s="891"/>
      <c r="AK117" s="892">
        <v>727678</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293</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176</v>
      </c>
      <c r="BA119" s="233"/>
      <c r="BB119" s="233"/>
      <c r="BC119" s="233"/>
      <c r="BD119" s="233"/>
      <c r="BE119" s="233"/>
      <c r="BF119" s="233"/>
      <c r="BG119" s="233"/>
      <c r="BH119" s="233"/>
      <c r="BI119" s="233"/>
      <c r="BJ119" s="233"/>
      <c r="BK119" s="233"/>
      <c r="BL119" s="233"/>
      <c r="BM119" s="233"/>
      <c r="BN119" s="233"/>
      <c r="BO119" s="864" t="s">
        <v>439</v>
      </c>
      <c r="BP119" s="865"/>
      <c r="BQ119" s="866">
        <v>7656909</v>
      </c>
      <c r="BR119" s="832"/>
      <c r="BS119" s="832"/>
      <c r="BT119" s="832"/>
      <c r="BU119" s="832"/>
      <c r="BV119" s="832">
        <v>7432800</v>
      </c>
      <c r="BW119" s="832"/>
      <c r="BX119" s="832"/>
      <c r="BY119" s="832"/>
      <c r="BZ119" s="832"/>
      <c r="CA119" s="832">
        <v>7363723</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3207858</v>
      </c>
      <c r="BR120" s="829"/>
      <c r="BS120" s="829"/>
      <c r="BT120" s="829"/>
      <c r="BU120" s="829"/>
      <c r="BV120" s="829">
        <v>3383781</v>
      </c>
      <c r="BW120" s="829"/>
      <c r="BX120" s="829"/>
      <c r="BY120" s="829"/>
      <c r="BZ120" s="829"/>
      <c r="CA120" s="829">
        <v>3553445</v>
      </c>
      <c r="CB120" s="829"/>
      <c r="CC120" s="829"/>
      <c r="CD120" s="829"/>
      <c r="CE120" s="829"/>
      <c r="CF120" s="853">
        <v>77</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710525</v>
      </c>
      <c r="DR120" s="829"/>
      <c r="DS120" s="829"/>
      <c r="DT120" s="829"/>
      <c r="DU120" s="829"/>
      <c r="DV120" s="830">
        <v>15.4</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5451004</v>
      </c>
      <c r="BR122" s="832"/>
      <c r="BS122" s="832"/>
      <c r="BT122" s="832"/>
      <c r="BU122" s="832"/>
      <c r="BV122" s="832">
        <v>5126779</v>
      </c>
      <c r="BW122" s="832"/>
      <c r="BX122" s="832"/>
      <c r="BY122" s="832"/>
      <c r="BZ122" s="832"/>
      <c r="CA122" s="832">
        <v>5493682</v>
      </c>
      <c r="CB122" s="832"/>
      <c r="CC122" s="832"/>
      <c r="CD122" s="832"/>
      <c r="CE122" s="832"/>
      <c r="CF122" s="833">
        <v>119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176</v>
      </c>
      <c r="BA123" s="233"/>
      <c r="BB123" s="233"/>
      <c r="BC123" s="233"/>
      <c r="BD123" s="233"/>
      <c r="BE123" s="233"/>
      <c r="BF123" s="233"/>
      <c r="BG123" s="233"/>
      <c r="BH123" s="233"/>
      <c r="BI123" s="233"/>
      <c r="BJ123" s="233"/>
      <c r="BK123" s="233"/>
      <c r="BL123" s="233"/>
      <c r="BM123" s="233"/>
      <c r="BN123" s="233"/>
      <c r="BO123" s="864" t="s">
        <v>447</v>
      </c>
      <c r="BP123" s="865"/>
      <c r="BQ123" s="819">
        <v>8658862</v>
      </c>
      <c r="BR123" s="820"/>
      <c r="BS123" s="820"/>
      <c r="BT123" s="820"/>
      <c r="BU123" s="820"/>
      <c r="BV123" s="820">
        <v>8510560</v>
      </c>
      <c r="BW123" s="820"/>
      <c r="BX123" s="820"/>
      <c r="BY123" s="820"/>
      <c r="BZ123" s="820"/>
      <c r="CA123" s="820">
        <v>9047127</v>
      </c>
      <c r="CB123" s="820"/>
      <c r="CC123" s="820"/>
      <c r="CD123" s="820"/>
      <c r="CE123" s="820"/>
      <c r="CF123" s="735"/>
      <c r="CG123" s="736"/>
      <c r="CH123" s="736"/>
      <c r="CI123" s="736"/>
      <c r="CJ123" s="821"/>
      <c r="CK123" s="856"/>
      <c r="CL123" s="842"/>
      <c r="CM123" s="842"/>
      <c r="CN123" s="842"/>
      <c r="CO123" s="843"/>
      <c r="CP123" s="822" t="s">
        <v>387</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v>523410</v>
      </c>
      <c r="DH124" s="751"/>
      <c r="DI124" s="751"/>
      <c r="DJ124" s="751"/>
      <c r="DK124" s="752"/>
      <c r="DL124" s="753">
        <v>654925</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14.93</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4887035</v>
      </c>
      <c r="AB129" s="767"/>
      <c r="AC129" s="767"/>
      <c r="AD129" s="767"/>
      <c r="AE129" s="768"/>
      <c r="AF129" s="769">
        <v>5088160</v>
      </c>
      <c r="AG129" s="767"/>
      <c r="AH129" s="767"/>
      <c r="AI129" s="767"/>
      <c r="AJ129" s="768"/>
      <c r="AK129" s="769">
        <v>5110623</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19.93</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547380</v>
      </c>
      <c r="AB130" s="767"/>
      <c r="AC130" s="767"/>
      <c r="AD130" s="767"/>
      <c r="AE130" s="768"/>
      <c r="AF130" s="769">
        <v>542269</v>
      </c>
      <c r="AG130" s="767"/>
      <c r="AH130" s="767"/>
      <c r="AI130" s="767"/>
      <c r="AJ130" s="768"/>
      <c r="AK130" s="769">
        <v>493536</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5.6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4339655</v>
      </c>
      <c r="AB131" s="751"/>
      <c r="AC131" s="751"/>
      <c r="AD131" s="751"/>
      <c r="AE131" s="752"/>
      <c r="AF131" s="753">
        <v>4545891</v>
      </c>
      <c r="AG131" s="751"/>
      <c r="AH131" s="751"/>
      <c r="AI131" s="751"/>
      <c r="AJ131" s="752"/>
      <c r="AK131" s="753">
        <v>4617087</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6.257571166</v>
      </c>
      <c r="AB132" s="732"/>
      <c r="AC132" s="732"/>
      <c r="AD132" s="732"/>
      <c r="AE132" s="733"/>
      <c r="AF132" s="734">
        <v>5.7059881109999999</v>
      </c>
      <c r="AG132" s="732"/>
      <c r="AH132" s="732"/>
      <c r="AI132" s="732"/>
      <c r="AJ132" s="733"/>
      <c r="AK132" s="734">
        <v>5.0712061520000002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5.8</v>
      </c>
      <c r="AB133" s="711"/>
      <c r="AC133" s="711"/>
      <c r="AD133" s="711"/>
      <c r="AE133" s="712"/>
      <c r="AF133" s="710">
        <v>5.5</v>
      </c>
      <c r="AG133" s="711"/>
      <c r="AH133" s="711"/>
      <c r="AI133" s="711"/>
      <c r="AJ133" s="712"/>
      <c r="AK133" s="710">
        <v>5.6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cK6roW28lLHIMhdG5JiKm0vDk+SAfZFcSggYbRiZjbvxT9kswlY1fZ28au4xk7as5sh7KGGAll1wsdWYJzSkQ==" saltValue="L+yLbic7/UV6NJkgTzxv7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iRKgKHkiLy3wwesF9/7WwmHklKw2kN09Dic0pIpMs+h5EiZxw7NTkGHRSUXFAL5bqBYkRJSlFo+FkASVvU7Vg==" saltValue="EsgwzUuaVva7feFKBFoqX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9LcwmmRFDrrpBY4L2TPKz1ilLATT3asReeEJvo1QL46OcmfIKxuO4p9PPngm08QU0rHnbDFWZdT3RVijaPBdw==" saltValue="TpPMX5f6rKvYln6Ru1c+I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06" t="s">
        <v>476</v>
      </c>
      <c r="AP7" s="253"/>
      <c r="AQ7" s="254" t="s">
        <v>477</v>
      </c>
      <c r="AR7" s="255"/>
    </row>
    <row r="8" spans="1:46" ht="13.2" x14ac:dyDescent="0.2">
      <c r="A8" s="247"/>
      <c r="AK8" s="256"/>
      <c r="AL8" s="257"/>
      <c r="AM8" s="257"/>
      <c r="AN8" s="258"/>
      <c r="AO8" s="1107"/>
      <c r="AP8" s="259" t="s">
        <v>478</v>
      </c>
      <c r="AQ8" s="260" t="s">
        <v>479</v>
      </c>
      <c r="AR8" s="261" t="s">
        <v>480</v>
      </c>
    </row>
    <row r="9" spans="1:46" ht="13.2" x14ac:dyDescent="0.2">
      <c r="A9" s="247"/>
      <c r="AK9" s="1118" t="s">
        <v>481</v>
      </c>
      <c r="AL9" s="1119"/>
      <c r="AM9" s="1119"/>
      <c r="AN9" s="1120"/>
      <c r="AO9" s="262">
        <v>1903448</v>
      </c>
      <c r="AP9" s="262">
        <v>106911</v>
      </c>
      <c r="AQ9" s="263">
        <v>102505</v>
      </c>
      <c r="AR9" s="264">
        <v>4.3</v>
      </c>
    </row>
    <row r="10" spans="1:46" ht="13.5" customHeight="1" x14ac:dyDescent="0.2">
      <c r="A10" s="247"/>
      <c r="AK10" s="1118" t="s">
        <v>482</v>
      </c>
      <c r="AL10" s="1119"/>
      <c r="AM10" s="1119"/>
      <c r="AN10" s="1120"/>
      <c r="AO10" s="265">
        <v>10919</v>
      </c>
      <c r="AP10" s="265">
        <v>613</v>
      </c>
      <c r="AQ10" s="266">
        <v>13118</v>
      </c>
      <c r="AR10" s="267">
        <v>-95.3</v>
      </c>
    </row>
    <row r="11" spans="1:46" ht="13.5" customHeight="1" x14ac:dyDescent="0.2">
      <c r="A11" s="247"/>
      <c r="AK11" s="1118" t="s">
        <v>483</v>
      </c>
      <c r="AL11" s="1119"/>
      <c r="AM11" s="1119"/>
      <c r="AN11" s="1120"/>
      <c r="AO11" s="265">
        <v>9947</v>
      </c>
      <c r="AP11" s="265">
        <v>559</v>
      </c>
      <c r="AQ11" s="266">
        <v>532</v>
      </c>
      <c r="AR11" s="267">
        <v>5.0999999999999996</v>
      </c>
    </row>
    <row r="12" spans="1:46" ht="13.5" customHeight="1" x14ac:dyDescent="0.2">
      <c r="A12" s="247"/>
      <c r="AK12" s="1118" t="s">
        <v>484</v>
      </c>
      <c r="AL12" s="1119"/>
      <c r="AM12" s="1119"/>
      <c r="AN12" s="1120"/>
      <c r="AO12" s="265" t="s">
        <v>485</v>
      </c>
      <c r="AP12" s="265" t="s">
        <v>485</v>
      </c>
      <c r="AQ12" s="266">
        <v>70</v>
      </c>
      <c r="AR12" s="267" t="s">
        <v>485</v>
      </c>
    </row>
    <row r="13" spans="1:46" ht="13.5" customHeight="1" x14ac:dyDescent="0.2">
      <c r="A13" s="247"/>
      <c r="AK13" s="1118" t="s">
        <v>486</v>
      </c>
      <c r="AL13" s="1119"/>
      <c r="AM13" s="1119"/>
      <c r="AN13" s="1120"/>
      <c r="AO13" s="265">
        <v>92458</v>
      </c>
      <c r="AP13" s="265">
        <v>5193</v>
      </c>
      <c r="AQ13" s="266">
        <v>4255</v>
      </c>
      <c r="AR13" s="267">
        <v>22</v>
      </c>
    </row>
    <row r="14" spans="1:46" ht="13.5" customHeight="1" x14ac:dyDescent="0.2">
      <c r="A14" s="247"/>
      <c r="AK14" s="1118" t="s">
        <v>487</v>
      </c>
      <c r="AL14" s="1119"/>
      <c r="AM14" s="1119"/>
      <c r="AN14" s="1120"/>
      <c r="AO14" s="265">
        <v>15933</v>
      </c>
      <c r="AP14" s="265">
        <v>895</v>
      </c>
      <c r="AQ14" s="266">
        <v>1813</v>
      </c>
      <c r="AR14" s="267">
        <v>-50.6</v>
      </c>
    </row>
    <row r="15" spans="1:46" ht="13.5" customHeight="1" x14ac:dyDescent="0.2">
      <c r="A15" s="247"/>
      <c r="AK15" s="1121" t="s">
        <v>488</v>
      </c>
      <c r="AL15" s="1122"/>
      <c r="AM15" s="1122"/>
      <c r="AN15" s="1123"/>
      <c r="AO15" s="265">
        <v>-151547</v>
      </c>
      <c r="AP15" s="265">
        <v>-8512</v>
      </c>
      <c r="AQ15" s="266">
        <v>-6003</v>
      </c>
      <c r="AR15" s="267">
        <v>41.8</v>
      </c>
    </row>
    <row r="16" spans="1:46" ht="13.2" x14ac:dyDescent="0.2">
      <c r="A16" s="247"/>
      <c r="AK16" s="1121" t="s">
        <v>176</v>
      </c>
      <c r="AL16" s="1122"/>
      <c r="AM16" s="1122"/>
      <c r="AN16" s="1123"/>
      <c r="AO16" s="265">
        <v>1881158</v>
      </c>
      <c r="AP16" s="265">
        <v>105659</v>
      </c>
      <c r="AQ16" s="266">
        <v>116291</v>
      </c>
      <c r="AR16" s="267">
        <v>-9.1</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24" t="s">
        <v>493</v>
      </c>
      <c r="AL21" s="1125"/>
      <c r="AM21" s="1125"/>
      <c r="AN21" s="1126"/>
      <c r="AO21" s="277">
        <v>8.31</v>
      </c>
      <c r="AP21" s="278">
        <v>9.5500000000000007</v>
      </c>
      <c r="AQ21" s="279">
        <v>-1.24</v>
      </c>
      <c r="AS21" s="280"/>
      <c r="AT21" s="276"/>
    </row>
    <row r="22" spans="1:46" s="248" customFormat="1" ht="13.2" x14ac:dyDescent="0.2">
      <c r="A22" s="276"/>
      <c r="AK22" s="1124" t="s">
        <v>494</v>
      </c>
      <c r="AL22" s="1125"/>
      <c r="AM22" s="1125"/>
      <c r="AN22" s="1126"/>
      <c r="AO22" s="281">
        <v>97.8</v>
      </c>
      <c r="AP22" s="282">
        <v>96.7</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7" t="s">
        <v>495</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06" t="s">
        <v>476</v>
      </c>
      <c r="AP30" s="253"/>
      <c r="AQ30" s="254" t="s">
        <v>477</v>
      </c>
      <c r="AR30" s="255"/>
    </row>
    <row r="31" spans="1:46" ht="13.2" x14ac:dyDescent="0.2">
      <c r="A31" s="247"/>
      <c r="AK31" s="256"/>
      <c r="AL31" s="257"/>
      <c r="AM31" s="257"/>
      <c r="AN31" s="258"/>
      <c r="AO31" s="1107"/>
      <c r="AP31" s="259" t="s">
        <v>478</v>
      </c>
      <c r="AQ31" s="260" t="s">
        <v>479</v>
      </c>
      <c r="AR31" s="261" t="s">
        <v>480</v>
      </c>
    </row>
    <row r="32" spans="1:46" ht="27" customHeight="1" x14ac:dyDescent="0.2">
      <c r="A32" s="247"/>
      <c r="AK32" s="1108" t="s">
        <v>498</v>
      </c>
      <c r="AL32" s="1109"/>
      <c r="AM32" s="1109"/>
      <c r="AN32" s="1110"/>
      <c r="AO32" s="291">
        <v>578092</v>
      </c>
      <c r="AP32" s="291">
        <v>32470</v>
      </c>
      <c r="AQ32" s="292">
        <v>49899</v>
      </c>
      <c r="AR32" s="293">
        <v>-34.9</v>
      </c>
    </row>
    <row r="33" spans="1:46" ht="13.5" customHeight="1" x14ac:dyDescent="0.2">
      <c r="A33" s="247"/>
      <c r="AK33" s="1108" t="s">
        <v>499</v>
      </c>
      <c r="AL33" s="1109"/>
      <c r="AM33" s="1109"/>
      <c r="AN33" s="1110"/>
      <c r="AO33" s="291" t="s">
        <v>485</v>
      </c>
      <c r="AP33" s="291" t="s">
        <v>485</v>
      </c>
      <c r="AQ33" s="292" t="s">
        <v>485</v>
      </c>
      <c r="AR33" s="293" t="s">
        <v>485</v>
      </c>
    </row>
    <row r="34" spans="1:46" ht="27" customHeight="1" x14ac:dyDescent="0.2">
      <c r="A34" s="247"/>
      <c r="AK34" s="1108" t="s">
        <v>500</v>
      </c>
      <c r="AL34" s="1109"/>
      <c r="AM34" s="1109"/>
      <c r="AN34" s="1110"/>
      <c r="AO34" s="291" t="s">
        <v>485</v>
      </c>
      <c r="AP34" s="291" t="s">
        <v>485</v>
      </c>
      <c r="AQ34" s="292">
        <v>2</v>
      </c>
      <c r="AR34" s="293" t="s">
        <v>485</v>
      </c>
    </row>
    <row r="35" spans="1:46" ht="27" customHeight="1" x14ac:dyDescent="0.2">
      <c r="A35" s="247"/>
      <c r="AK35" s="1108" t="s">
        <v>501</v>
      </c>
      <c r="AL35" s="1109"/>
      <c r="AM35" s="1109"/>
      <c r="AN35" s="1110"/>
      <c r="AO35" s="291">
        <v>114740</v>
      </c>
      <c r="AP35" s="291">
        <v>6445</v>
      </c>
      <c r="AQ35" s="292">
        <v>13394</v>
      </c>
      <c r="AR35" s="293">
        <v>-51.9</v>
      </c>
    </row>
    <row r="36" spans="1:46" ht="27" customHeight="1" x14ac:dyDescent="0.2">
      <c r="A36" s="247"/>
      <c r="AK36" s="1108" t="s">
        <v>502</v>
      </c>
      <c r="AL36" s="1109"/>
      <c r="AM36" s="1109"/>
      <c r="AN36" s="1110"/>
      <c r="AO36" s="291">
        <v>34846</v>
      </c>
      <c r="AP36" s="291">
        <v>1957</v>
      </c>
      <c r="AQ36" s="292">
        <v>2489</v>
      </c>
      <c r="AR36" s="293">
        <v>-21.4</v>
      </c>
    </row>
    <row r="37" spans="1:46" ht="13.5" customHeight="1" x14ac:dyDescent="0.2">
      <c r="A37" s="247"/>
      <c r="AK37" s="1108" t="s">
        <v>503</v>
      </c>
      <c r="AL37" s="1109"/>
      <c r="AM37" s="1109"/>
      <c r="AN37" s="1110"/>
      <c r="AO37" s="291" t="s">
        <v>485</v>
      </c>
      <c r="AP37" s="291" t="s">
        <v>485</v>
      </c>
      <c r="AQ37" s="292">
        <v>625</v>
      </c>
      <c r="AR37" s="293" t="s">
        <v>485</v>
      </c>
    </row>
    <row r="38" spans="1:46" ht="27" customHeight="1" x14ac:dyDescent="0.2">
      <c r="A38" s="247"/>
      <c r="AK38" s="1111" t="s">
        <v>504</v>
      </c>
      <c r="AL38" s="1112"/>
      <c r="AM38" s="1112"/>
      <c r="AN38" s="1113"/>
      <c r="AO38" s="294" t="s">
        <v>485</v>
      </c>
      <c r="AP38" s="294" t="s">
        <v>485</v>
      </c>
      <c r="AQ38" s="295">
        <v>5</v>
      </c>
      <c r="AR38" s="283" t="s">
        <v>485</v>
      </c>
      <c r="AS38" s="290"/>
    </row>
    <row r="39" spans="1:46" ht="13.2" x14ac:dyDescent="0.2">
      <c r="A39" s="247"/>
      <c r="AK39" s="1111" t="s">
        <v>505</v>
      </c>
      <c r="AL39" s="1112"/>
      <c r="AM39" s="1112"/>
      <c r="AN39" s="1113"/>
      <c r="AO39" s="291" t="s">
        <v>485</v>
      </c>
      <c r="AP39" s="291" t="s">
        <v>485</v>
      </c>
      <c r="AQ39" s="292">
        <v>-2982</v>
      </c>
      <c r="AR39" s="293" t="s">
        <v>485</v>
      </c>
      <c r="AS39" s="290"/>
    </row>
    <row r="40" spans="1:46" ht="27" customHeight="1" x14ac:dyDescent="0.2">
      <c r="A40" s="247"/>
      <c r="AK40" s="1108" t="s">
        <v>506</v>
      </c>
      <c r="AL40" s="1109"/>
      <c r="AM40" s="1109"/>
      <c r="AN40" s="1110"/>
      <c r="AO40" s="291">
        <v>-493536</v>
      </c>
      <c r="AP40" s="291">
        <v>-27721</v>
      </c>
      <c r="AQ40" s="292">
        <v>-43756</v>
      </c>
      <c r="AR40" s="293">
        <v>-36.6</v>
      </c>
      <c r="AS40" s="290"/>
    </row>
    <row r="41" spans="1:46" ht="13.2" x14ac:dyDescent="0.2">
      <c r="A41" s="247"/>
      <c r="AK41" s="1114" t="s">
        <v>286</v>
      </c>
      <c r="AL41" s="1115"/>
      <c r="AM41" s="1115"/>
      <c r="AN41" s="1116"/>
      <c r="AO41" s="291">
        <v>234142</v>
      </c>
      <c r="AP41" s="291">
        <v>13151</v>
      </c>
      <c r="AQ41" s="292">
        <v>19675</v>
      </c>
      <c r="AR41" s="293">
        <v>-33.200000000000003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01" t="s">
        <v>476</v>
      </c>
      <c r="AN49" s="1103" t="s">
        <v>509</v>
      </c>
      <c r="AO49" s="1104"/>
      <c r="AP49" s="1104"/>
      <c r="AQ49" s="1104"/>
      <c r="AR49" s="1105"/>
    </row>
    <row r="50" spans="1:44" ht="13.2" x14ac:dyDescent="0.2">
      <c r="A50" s="247"/>
      <c r="AK50" s="305"/>
      <c r="AL50" s="306"/>
      <c r="AM50" s="1102"/>
      <c r="AN50" s="307" t="s">
        <v>510</v>
      </c>
      <c r="AO50" s="308" t="s">
        <v>511</v>
      </c>
      <c r="AP50" s="309" t="s">
        <v>512</v>
      </c>
      <c r="AQ50" s="310" t="s">
        <v>513</v>
      </c>
      <c r="AR50" s="311" t="s">
        <v>514</v>
      </c>
    </row>
    <row r="51" spans="1:44" ht="13.2" x14ac:dyDescent="0.2">
      <c r="A51" s="247"/>
      <c r="AK51" s="303" t="s">
        <v>515</v>
      </c>
      <c r="AL51" s="304"/>
      <c r="AM51" s="312">
        <v>342333</v>
      </c>
      <c r="AN51" s="313">
        <v>17930</v>
      </c>
      <c r="AO51" s="314">
        <v>-28.5</v>
      </c>
      <c r="AP51" s="315">
        <v>96248</v>
      </c>
      <c r="AQ51" s="316">
        <v>10</v>
      </c>
      <c r="AR51" s="317">
        <v>-38.5</v>
      </c>
    </row>
    <row r="52" spans="1:44" ht="13.2" x14ac:dyDescent="0.2">
      <c r="A52" s="247"/>
      <c r="AK52" s="318"/>
      <c r="AL52" s="319" t="s">
        <v>516</v>
      </c>
      <c r="AM52" s="320">
        <v>225388</v>
      </c>
      <c r="AN52" s="321">
        <v>11805</v>
      </c>
      <c r="AO52" s="322">
        <v>-32.700000000000003</v>
      </c>
      <c r="AP52" s="323">
        <v>55768</v>
      </c>
      <c r="AQ52" s="324">
        <v>17.5</v>
      </c>
      <c r="AR52" s="325">
        <v>-50.2</v>
      </c>
    </row>
    <row r="53" spans="1:44" ht="13.2" x14ac:dyDescent="0.2">
      <c r="A53" s="247"/>
      <c r="AK53" s="303" t="s">
        <v>517</v>
      </c>
      <c r="AL53" s="304"/>
      <c r="AM53" s="312">
        <v>643998</v>
      </c>
      <c r="AN53" s="313">
        <v>34213</v>
      </c>
      <c r="AO53" s="314">
        <v>90.8</v>
      </c>
      <c r="AP53" s="315">
        <v>76413</v>
      </c>
      <c r="AQ53" s="316">
        <v>-20.6</v>
      </c>
      <c r="AR53" s="317">
        <v>111.4</v>
      </c>
    </row>
    <row r="54" spans="1:44" ht="13.2" x14ac:dyDescent="0.2">
      <c r="A54" s="247"/>
      <c r="AK54" s="318"/>
      <c r="AL54" s="319" t="s">
        <v>516</v>
      </c>
      <c r="AM54" s="320">
        <v>387101</v>
      </c>
      <c r="AN54" s="321">
        <v>20565</v>
      </c>
      <c r="AO54" s="322">
        <v>74.2</v>
      </c>
      <c r="AP54" s="323">
        <v>39658</v>
      </c>
      <c r="AQ54" s="324">
        <v>-28.9</v>
      </c>
      <c r="AR54" s="325">
        <v>103.1</v>
      </c>
    </row>
    <row r="55" spans="1:44" ht="13.2" x14ac:dyDescent="0.2">
      <c r="A55" s="247"/>
      <c r="AK55" s="303" t="s">
        <v>518</v>
      </c>
      <c r="AL55" s="304"/>
      <c r="AM55" s="312">
        <v>371911</v>
      </c>
      <c r="AN55" s="313">
        <v>20075</v>
      </c>
      <c r="AO55" s="314">
        <v>-41.3</v>
      </c>
      <c r="AP55" s="315">
        <v>66481</v>
      </c>
      <c r="AQ55" s="316">
        <v>-13</v>
      </c>
      <c r="AR55" s="317">
        <v>-28.3</v>
      </c>
    </row>
    <row r="56" spans="1:44" ht="13.2" x14ac:dyDescent="0.2">
      <c r="A56" s="247"/>
      <c r="AK56" s="318"/>
      <c r="AL56" s="319" t="s">
        <v>516</v>
      </c>
      <c r="AM56" s="320">
        <v>269173</v>
      </c>
      <c r="AN56" s="321">
        <v>14529</v>
      </c>
      <c r="AO56" s="322">
        <v>-29.4</v>
      </c>
      <c r="AP56" s="323">
        <v>36120</v>
      </c>
      <c r="AQ56" s="324">
        <v>-8.9</v>
      </c>
      <c r="AR56" s="325">
        <v>-20.5</v>
      </c>
    </row>
    <row r="57" spans="1:44" ht="13.2" x14ac:dyDescent="0.2">
      <c r="A57" s="247"/>
      <c r="AK57" s="303" t="s">
        <v>519</v>
      </c>
      <c r="AL57" s="304"/>
      <c r="AM57" s="312">
        <v>301366</v>
      </c>
      <c r="AN57" s="313">
        <v>16574</v>
      </c>
      <c r="AO57" s="314">
        <v>-17.399999999999999</v>
      </c>
      <c r="AP57" s="315">
        <v>67825</v>
      </c>
      <c r="AQ57" s="316">
        <v>2</v>
      </c>
      <c r="AR57" s="317">
        <v>-19.399999999999999</v>
      </c>
    </row>
    <row r="58" spans="1:44" ht="13.2" x14ac:dyDescent="0.2">
      <c r="A58" s="247"/>
      <c r="AK58" s="318"/>
      <c r="AL58" s="319" t="s">
        <v>516</v>
      </c>
      <c r="AM58" s="320">
        <v>148449</v>
      </c>
      <c r="AN58" s="321">
        <v>8164</v>
      </c>
      <c r="AO58" s="322">
        <v>-43.8</v>
      </c>
      <c r="AP58" s="323">
        <v>39417</v>
      </c>
      <c r="AQ58" s="324">
        <v>9.1</v>
      </c>
      <c r="AR58" s="325">
        <v>-52.9</v>
      </c>
    </row>
    <row r="59" spans="1:44" ht="13.2" x14ac:dyDescent="0.2">
      <c r="A59" s="247"/>
      <c r="AK59" s="303" t="s">
        <v>520</v>
      </c>
      <c r="AL59" s="304"/>
      <c r="AM59" s="312">
        <v>883638</v>
      </c>
      <c r="AN59" s="313">
        <v>49631</v>
      </c>
      <c r="AO59" s="314">
        <v>199.5</v>
      </c>
      <c r="AP59" s="315">
        <v>81158</v>
      </c>
      <c r="AQ59" s="316">
        <v>19.7</v>
      </c>
      <c r="AR59" s="317">
        <v>179.8</v>
      </c>
    </row>
    <row r="60" spans="1:44" ht="13.2" x14ac:dyDescent="0.2">
      <c r="A60" s="247"/>
      <c r="AK60" s="318"/>
      <c r="AL60" s="319" t="s">
        <v>516</v>
      </c>
      <c r="AM60" s="320">
        <v>453950</v>
      </c>
      <c r="AN60" s="321">
        <v>25497</v>
      </c>
      <c r="AO60" s="322">
        <v>212.3</v>
      </c>
      <c r="AP60" s="323">
        <v>45320</v>
      </c>
      <c r="AQ60" s="324">
        <v>15</v>
      </c>
      <c r="AR60" s="325">
        <v>197.3</v>
      </c>
    </row>
    <row r="61" spans="1:44" ht="13.2" x14ac:dyDescent="0.2">
      <c r="A61" s="247"/>
      <c r="AK61" s="303" t="s">
        <v>521</v>
      </c>
      <c r="AL61" s="326"/>
      <c r="AM61" s="312">
        <v>508649</v>
      </c>
      <c r="AN61" s="313">
        <v>27685</v>
      </c>
      <c r="AO61" s="314">
        <v>40.6</v>
      </c>
      <c r="AP61" s="315">
        <v>77625</v>
      </c>
      <c r="AQ61" s="327">
        <v>-0.4</v>
      </c>
      <c r="AR61" s="317">
        <v>41</v>
      </c>
    </row>
    <row r="62" spans="1:44" ht="13.2" x14ac:dyDescent="0.2">
      <c r="A62" s="247"/>
      <c r="AK62" s="318"/>
      <c r="AL62" s="319" t="s">
        <v>516</v>
      </c>
      <c r="AM62" s="320">
        <v>296812</v>
      </c>
      <c r="AN62" s="321">
        <v>16112</v>
      </c>
      <c r="AO62" s="322">
        <v>36.1</v>
      </c>
      <c r="AP62" s="323">
        <v>43257</v>
      </c>
      <c r="AQ62" s="324">
        <v>0.8</v>
      </c>
      <c r="AR62" s="325">
        <v>35.299999999999997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2ZBB4aoro2diPszY5bFedxNOUxZIcxqTtVdHD+zXIeH3RmUCxThB+jd/xYGVet5g8QMt05xb/WnIvujjQ4+8Q==" saltValue="wLxcOuU9xfVz5fcvM/Wjv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ReJvUGPDajbQuJaLlLX5CCK3FsiRqXdAlBYhv3rHAc92ZRIh8yAYsxWXqKlBaFKWlm+LdV6+rXF00iWsxQ2VQw==" saltValue="s4BEQMog2gvctRLZg539J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24Sm3OszU5vO6zmwKSSix2n6D76HLawL5KNePQ1qS9mzMloUGSbOkVVGHO6nTcefBN8xY4Fi4f1F2YqA9w4/4w==" saltValue="La1zNdNCk/q/FeDvR9Q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7" t="s">
        <v>3</v>
      </c>
      <c r="D47" s="1127"/>
      <c r="E47" s="1128"/>
      <c r="F47" s="11">
        <v>29.92</v>
      </c>
      <c r="G47" s="12">
        <v>26.3</v>
      </c>
      <c r="H47" s="12">
        <v>31.34</v>
      </c>
      <c r="I47" s="12">
        <v>34.28</v>
      </c>
      <c r="J47" s="13">
        <v>33.99</v>
      </c>
    </row>
    <row r="48" spans="2:10" ht="57.75" customHeight="1" x14ac:dyDescent="0.2">
      <c r="B48" s="14"/>
      <c r="C48" s="1129" t="s">
        <v>4</v>
      </c>
      <c r="D48" s="1129"/>
      <c r="E48" s="1130"/>
      <c r="F48" s="15">
        <v>3.94</v>
      </c>
      <c r="G48" s="16">
        <v>8.0399999999999991</v>
      </c>
      <c r="H48" s="16">
        <v>7.13</v>
      </c>
      <c r="I48" s="16">
        <v>8.6300000000000008</v>
      </c>
      <c r="J48" s="17">
        <v>10.19</v>
      </c>
    </row>
    <row r="49" spans="2:10" ht="57.75" customHeight="1" thickBot="1" x14ac:dyDescent="0.25">
      <c r="B49" s="18"/>
      <c r="C49" s="1131" t="s">
        <v>5</v>
      </c>
      <c r="D49" s="1131"/>
      <c r="E49" s="1132"/>
      <c r="F49" s="19">
        <v>1.1599999999999999</v>
      </c>
      <c r="G49" s="20">
        <v>2.23</v>
      </c>
      <c r="H49" s="20">
        <v>3.07</v>
      </c>
      <c r="I49" s="20">
        <v>5.96</v>
      </c>
      <c r="J49" s="21">
        <v>1.46</v>
      </c>
    </row>
    <row r="50" spans="2:10" ht="13.2" x14ac:dyDescent="0.2"/>
  </sheetData>
  <sheetProtection algorithmName="SHA-512" hashValue="zmHqKxjjaRY97QGS2PF6P5L2dLha++Vx6WgpoUfX9DC5NVPYO/ox7P16S+8sJn9/+iOUyHtYbEc8frhSVK184g==" saltValue="pBTJXd3ZzTzoQGCrOwaW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7" t="s">
        <v>528</v>
      </c>
      <c r="D34" s="1137"/>
      <c r="E34" s="1138"/>
      <c r="F34" s="32">
        <v>3.93</v>
      </c>
      <c r="G34" s="33">
        <v>8.0399999999999991</v>
      </c>
      <c r="H34" s="33">
        <v>7.12</v>
      </c>
      <c r="I34" s="33">
        <v>8.6199999999999992</v>
      </c>
      <c r="J34" s="34">
        <v>10.19</v>
      </c>
      <c r="K34" s="22"/>
      <c r="L34" s="22"/>
      <c r="M34" s="22"/>
      <c r="N34" s="22"/>
      <c r="O34" s="22"/>
      <c r="P34" s="22"/>
    </row>
    <row r="35" spans="1:16" ht="39" customHeight="1" x14ac:dyDescent="0.2">
      <c r="A35" s="22"/>
      <c r="B35" s="35"/>
      <c r="C35" s="1133" t="s">
        <v>529</v>
      </c>
      <c r="D35" s="1133"/>
      <c r="E35" s="1134"/>
      <c r="F35" s="36" t="s">
        <v>485</v>
      </c>
      <c r="G35" s="37" t="s">
        <v>485</v>
      </c>
      <c r="H35" s="37" t="s">
        <v>485</v>
      </c>
      <c r="I35" s="37" t="s">
        <v>485</v>
      </c>
      <c r="J35" s="38">
        <v>4.6399999999999997</v>
      </c>
      <c r="K35" s="22"/>
      <c r="L35" s="22"/>
      <c r="M35" s="22"/>
      <c r="N35" s="22"/>
      <c r="O35" s="22"/>
      <c r="P35" s="22"/>
    </row>
    <row r="36" spans="1:16" ht="39" customHeight="1" x14ac:dyDescent="0.2">
      <c r="A36" s="22"/>
      <c r="B36" s="35"/>
      <c r="C36" s="1133" t="s">
        <v>530</v>
      </c>
      <c r="D36" s="1133"/>
      <c r="E36" s="1134"/>
      <c r="F36" s="36">
        <v>2.92</v>
      </c>
      <c r="G36" s="37">
        <v>2.98</v>
      </c>
      <c r="H36" s="37">
        <v>3.35</v>
      </c>
      <c r="I36" s="37">
        <v>2.76</v>
      </c>
      <c r="J36" s="38">
        <v>2.0499999999999998</v>
      </c>
      <c r="K36" s="22"/>
      <c r="L36" s="22"/>
      <c r="M36" s="22"/>
      <c r="N36" s="22"/>
      <c r="O36" s="22"/>
      <c r="P36" s="22"/>
    </row>
    <row r="37" spans="1:16" ht="39" customHeight="1" x14ac:dyDescent="0.2">
      <c r="A37" s="22"/>
      <c r="B37" s="35"/>
      <c r="C37" s="1133" t="s">
        <v>531</v>
      </c>
      <c r="D37" s="1133"/>
      <c r="E37" s="1134"/>
      <c r="F37" s="36">
        <v>0.38</v>
      </c>
      <c r="G37" s="37">
        <v>0.4</v>
      </c>
      <c r="H37" s="37">
        <v>0.54</v>
      </c>
      <c r="I37" s="37">
        <v>0.5</v>
      </c>
      <c r="J37" s="38">
        <v>0.65</v>
      </c>
      <c r="K37" s="22"/>
      <c r="L37" s="22"/>
      <c r="M37" s="22"/>
      <c r="N37" s="22"/>
      <c r="O37" s="22"/>
      <c r="P37" s="22"/>
    </row>
    <row r="38" spans="1:16" ht="39" customHeight="1" x14ac:dyDescent="0.2">
      <c r="A38" s="22"/>
      <c r="B38" s="35"/>
      <c r="C38" s="1133" t="s">
        <v>532</v>
      </c>
      <c r="D38" s="1133"/>
      <c r="E38" s="1134"/>
      <c r="F38" s="36">
        <v>1.37</v>
      </c>
      <c r="G38" s="37">
        <v>1.37</v>
      </c>
      <c r="H38" s="37">
        <v>0.85</v>
      </c>
      <c r="I38" s="37">
        <v>0.38</v>
      </c>
      <c r="J38" s="38">
        <v>0.32</v>
      </c>
      <c r="K38" s="22"/>
      <c r="L38" s="22"/>
      <c r="M38" s="22"/>
      <c r="N38" s="22"/>
      <c r="O38" s="22"/>
      <c r="P38" s="22"/>
    </row>
    <row r="39" spans="1:16" ht="39" customHeight="1" x14ac:dyDescent="0.2">
      <c r="A39" s="22"/>
      <c r="B39" s="35"/>
      <c r="C39" s="1133" t="s">
        <v>533</v>
      </c>
      <c r="D39" s="1133"/>
      <c r="E39" s="1134"/>
      <c r="F39" s="36">
        <v>0.16</v>
      </c>
      <c r="G39" s="37">
        <v>0.15</v>
      </c>
      <c r="H39" s="37">
        <v>0.02</v>
      </c>
      <c r="I39" s="37">
        <v>0</v>
      </c>
      <c r="J39" s="38">
        <v>0</v>
      </c>
      <c r="K39" s="22"/>
      <c r="L39" s="22"/>
      <c r="M39" s="22"/>
      <c r="N39" s="22"/>
      <c r="O39" s="22"/>
      <c r="P39" s="22"/>
    </row>
    <row r="40" spans="1:16" ht="39" customHeight="1" x14ac:dyDescent="0.2">
      <c r="A40" s="22"/>
      <c r="B40" s="35"/>
      <c r="C40" s="1133"/>
      <c r="D40" s="1133"/>
      <c r="E40" s="1134"/>
      <c r="F40" s="36"/>
      <c r="G40" s="37"/>
      <c r="H40" s="37"/>
      <c r="I40" s="37"/>
      <c r="J40" s="38"/>
      <c r="K40" s="22"/>
      <c r="L40" s="22"/>
      <c r="M40" s="22"/>
      <c r="N40" s="22"/>
      <c r="O40" s="22"/>
      <c r="P40" s="22"/>
    </row>
    <row r="41" spans="1:16" ht="39" customHeight="1" x14ac:dyDescent="0.2">
      <c r="A41" s="22"/>
      <c r="B41" s="35"/>
      <c r="C41" s="1133"/>
      <c r="D41" s="1133"/>
      <c r="E41" s="1134"/>
      <c r="F41" s="36"/>
      <c r="G41" s="37"/>
      <c r="H41" s="37"/>
      <c r="I41" s="37"/>
      <c r="J41" s="38"/>
      <c r="K41" s="22"/>
      <c r="L41" s="22"/>
      <c r="M41" s="22"/>
      <c r="N41" s="22"/>
      <c r="O41" s="22"/>
      <c r="P41" s="22"/>
    </row>
    <row r="42" spans="1:16" ht="39" customHeight="1" x14ac:dyDescent="0.2">
      <c r="A42" s="22"/>
      <c r="B42" s="39"/>
      <c r="C42" s="1133" t="s">
        <v>534</v>
      </c>
      <c r="D42" s="1133"/>
      <c r="E42" s="1134"/>
      <c r="F42" s="36" t="s">
        <v>485</v>
      </c>
      <c r="G42" s="37" t="s">
        <v>485</v>
      </c>
      <c r="H42" s="37" t="s">
        <v>485</v>
      </c>
      <c r="I42" s="37" t="s">
        <v>485</v>
      </c>
      <c r="J42" s="38" t="s">
        <v>485</v>
      </c>
      <c r="K42" s="22"/>
      <c r="L42" s="22"/>
      <c r="M42" s="22"/>
      <c r="N42" s="22"/>
      <c r="O42" s="22"/>
      <c r="P42" s="22"/>
    </row>
    <row r="43" spans="1:16" ht="39" customHeight="1" thickBot="1" x14ac:dyDescent="0.25">
      <c r="A43" s="22"/>
      <c r="B43" s="40"/>
      <c r="C43" s="1135" t="s">
        <v>535</v>
      </c>
      <c r="D43" s="1135"/>
      <c r="E43" s="1136"/>
      <c r="F43" s="41">
        <v>0.54</v>
      </c>
      <c r="G43" s="42">
        <v>0.72</v>
      </c>
      <c r="H43" s="42">
        <v>1.23</v>
      </c>
      <c r="I43" s="42">
        <v>3.54</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emtPq7cB7qgBL6y6qGHPxwnyM9U95gB78G8CPO70DjJT1vHuGHmQnnZfJQWK56e4GdMqniGkvrHE0zOTeg8cw==" saltValue="5hOhJJ7aOU1Spnis7ft4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596</v>
      </c>
      <c r="L45" s="58">
        <v>558</v>
      </c>
      <c r="M45" s="58">
        <v>594</v>
      </c>
      <c r="N45" s="58">
        <v>597</v>
      </c>
      <c r="O45" s="59">
        <v>578</v>
      </c>
      <c r="P45" s="46"/>
      <c r="Q45" s="46"/>
      <c r="R45" s="46"/>
      <c r="S45" s="46"/>
      <c r="T45" s="46"/>
      <c r="U45" s="46"/>
    </row>
    <row r="46" spans="1:21" ht="30.75" customHeight="1" x14ac:dyDescent="0.2">
      <c r="A46" s="46"/>
      <c r="B46" s="1164"/>
      <c r="C46" s="1165"/>
      <c r="D46" s="60"/>
      <c r="E46" s="1141" t="s">
        <v>11</v>
      </c>
      <c r="F46" s="1141"/>
      <c r="G46" s="1141"/>
      <c r="H46" s="1141"/>
      <c r="I46" s="1141"/>
      <c r="J46" s="1142"/>
      <c r="K46" s="61" t="s">
        <v>485</v>
      </c>
      <c r="L46" s="62" t="s">
        <v>485</v>
      </c>
      <c r="M46" s="62" t="s">
        <v>485</v>
      </c>
      <c r="N46" s="62" t="s">
        <v>485</v>
      </c>
      <c r="O46" s="63" t="s">
        <v>485</v>
      </c>
      <c r="P46" s="46"/>
      <c r="Q46" s="46"/>
      <c r="R46" s="46"/>
      <c r="S46" s="46"/>
      <c r="T46" s="46"/>
      <c r="U46" s="46"/>
    </row>
    <row r="47" spans="1:21" ht="30.75" customHeight="1" x14ac:dyDescent="0.2">
      <c r="A47" s="46"/>
      <c r="B47" s="1164"/>
      <c r="C47" s="1165"/>
      <c r="D47" s="60"/>
      <c r="E47" s="1141" t="s">
        <v>12</v>
      </c>
      <c r="F47" s="1141"/>
      <c r="G47" s="1141"/>
      <c r="H47" s="1141"/>
      <c r="I47" s="1141"/>
      <c r="J47" s="1142"/>
      <c r="K47" s="61" t="s">
        <v>485</v>
      </c>
      <c r="L47" s="62" t="s">
        <v>485</v>
      </c>
      <c r="M47" s="62" t="s">
        <v>485</v>
      </c>
      <c r="N47" s="62" t="s">
        <v>485</v>
      </c>
      <c r="O47" s="63" t="s">
        <v>485</v>
      </c>
      <c r="P47" s="46"/>
      <c r="Q47" s="46"/>
      <c r="R47" s="46"/>
      <c r="S47" s="46"/>
      <c r="T47" s="46"/>
      <c r="U47" s="46"/>
    </row>
    <row r="48" spans="1:21" ht="30.75" customHeight="1" x14ac:dyDescent="0.2">
      <c r="A48" s="46"/>
      <c r="B48" s="1164"/>
      <c r="C48" s="1165"/>
      <c r="D48" s="60"/>
      <c r="E48" s="1141" t="s">
        <v>13</v>
      </c>
      <c r="F48" s="1141"/>
      <c r="G48" s="1141"/>
      <c r="H48" s="1141"/>
      <c r="I48" s="1141"/>
      <c r="J48" s="1142"/>
      <c r="K48" s="61">
        <v>78</v>
      </c>
      <c r="L48" s="62">
        <v>73</v>
      </c>
      <c r="M48" s="62">
        <v>84</v>
      </c>
      <c r="N48" s="62">
        <v>145</v>
      </c>
      <c r="O48" s="63">
        <v>115</v>
      </c>
      <c r="P48" s="46"/>
      <c r="Q48" s="46"/>
      <c r="R48" s="46"/>
      <c r="S48" s="46"/>
      <c r="T48" s="46"/>
      <c r="U48" s="46"/>
    </row>
    <row r="49" spans="1:21" ht="30.75" customHeight="1" x14ac:dyDescent="0.2">
      <c r="A49" s="46"/>
      <c r="B49" s="1164"/>
      <c r="C49" s="1165"/>
      <c r="D49" s="60"/>
      <c r="E49" s="1141" t="s">
        <v>14</v>
      </c>
      <c r="F49" s="1141"/>
      <c r="G49" s="1141"/>
      <c r="H49" s="1141"/>
      <c r="I49" s="1141"/>
      <c r="J49" s="1142"/>
      <c r="K49" s="61">
        <v>201</v>
      </c>
      <c r="L49" s="62">
        <v>183</v>
      </c>
      <c r="M49" s="62">
        <v>141</v>
      </c>
      <c r="N49" s="62">
        <v>60</v>
      </c>
      <c r="O49" s="63">
        <v>35</v>
      </c>
      <c r="P49" s="46"/>
      <c r="Q49" s="46"/>
      <c r="R49" s="46"/>
      <c r="S49" s="46"/>
      <c r="T49" s="46"/>
      <c r="U49" s="46"/>
    </row>
    <row r="50" spans="1:21" ht="30.75" customHeight="1" x14ac:dyDescent="0.2">
      <c r="A50" s="46"/>
      <c r="B50" s="1164"/>
      <c r="C50" s="1165"/>
      <c r="D50" s="60"/>
      <c r="E50" s="1141" t="s">
        <v>15</v>
      </c>
      <c r="F50" s="1141"/>
      <c r="G50" s="1141"/>
      <c r="H50" s="1141"/>
      <c r="I50" s="1141"/>
      <c r="J50" s="1142"/>
      <c r="K50" s="61" t="s">
        <v>485</v>
      </c>
      <c r="L50" s="62" t="s">
        <v>485</v>
      </c>
      <c r="M50" s="62" t="s">
        <v>485</v>
      </c>
      <c r="N50" s="62" t="s">
        <v>485</v>
      </c>
      <c r="O50" s="63" t="s">
        <v>485</v>
      </c>
      <c r="P50" s="46"/>
      <c r="Q50" s="46"/>
      <c r="R50" s="46"/>
      <c r="S50" s="46"/>
      <c r="T50" s="46"/>
      <c r="U50" s="46"/>
    </row>
    <row r="51" spans="1:21" ht="30.75" customHeight="1" x14ac:dyDescent="0.2">
      <c r="A51" s="46"/>
      <c r="B51" s="1166"/>
      <c r="C51" s="1167"/>
      <c r="D51" s="64"/>
      <c r="E51" s="1141" t="s">
        <v>16</v>
      </c>
      <c r="F51" s="1141"/>
      <c r="G51" s="1141"/>
      <c r="H51" s="1141"/>
      <c r="I51" s="1141"/>
      <c r="J51" s="1142"/>
      <c r="K51" s="61" t="s">
        <v>485</v>
      </c>
      <c r="L51" s="62" t="s">
        <v>485</v>
      </c>
      <c r="M51" s="62" t="s">
        <v>485</v>
      </c>
      <c r="N51" s="62" t="s">
        <v>485</v>
      </c>
      <c r="O51" s="63" t="s">
        <v>485</v>
      </c>
      <c r="P51" s="46"/>
      <c r="Q51" s="46"/>
      <c r="R51" s="46"/>
      <c r="S51" s="46"/>
      <c r="T51" s="46"/>
      <c r="U51" s="46"/>
    </row>
    <row r="52" spans="1:21" ht="30.75" customHeight="1" x14ac:dyDescent="0.2">
      <c r="A52" s="46"/>
      <c r="B52" s="1139" t="s">
        <v>17</v>
      </c>
      <c r="C52" s="1140"/>
      <c r="D52" s="64"/>
      <c r="E52" s="1141" t="s">
        <v>18</v>
      </c>
      <c r="F52" s="1141"/>
      <c r="G52" s="1141"/>
      <c r="H52" s="1141"/>
      <c r="I52" s="1141"/>
      <c r="J52" s="1142"/>
      <c r="K52" s="61">
        <v>595</v>
      </c>
      <c r="L52" s="62">
        <v>608</v>
      </c>
      <c r="M52" s="62">
        <v>548</v>
      </c>
      <c r="N52" s="62">
        <v>543</v>
      </c>
      <c r="O52" s="63">
        <v>494</v>
      </c>
      <c r="P52" s="46"/>
      <c r="Q52" s="46"/>
      <c r="R52" s="46"/>
      <c r="S52" s="46"/>
      <c r="T52" s="46"/>
      <c r="U52" s="46"/>
    </row>
    <row r="53" spans="1:21" ht="30.75" customHeight="1" thickBot="1" x14ac:dyDescent="0.25">
      <c r="A53" s="46"/>
      <c r="B53" s="1143" t="s">
        <v>19</v>
      </c>
      <c r="C53" s="1144"/>
      <c r="D53" s="65"/>
      <c r="E53" s="1145" t="s">
        <v>20</v>
      </c>
      <c r="F53" s="1145"/>
      <c r="G53" s="1145"/>
      <c r="H53" s="1145"/>
      <c r="I53" s="1145"/>
      <c r="J53" s="1146"/>
      <c r="K53" s="66">
        <v>280</v>
      </c>
      <c r="L53" s="67">
        <v>206</v>
      </c>
      <c r="M53" s="67">
        <v>271</v>
      </c>
      <c r="N53" s="67">
        <v>259</v>
      </c>
      <c r="O53" s="68">
        <v>234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47" t="s">
        <v>24</v>
      </c>
      <c r="C58" s="1148"/>
      <c r="D58" s="1153" t="s">
        <v>25</v>
      </c>
      <c r="E58" s="1154"/>
      <c r="F58" s="1154"/>
      <c r="G58" s="1154"/>
      <c r="H58" s="1154"/>
      <c r="I58" s="1154"/>
      <c r="J58" s="1155"/>
      <c r="K58" s="81"/>
      <c r="L58" s="82"/>
      <c r="M58" s="82"/>
      <c r="N58" s="82"/>
      <c r="O58" s="83"/>
    </row>
    <row r="59" spans="1:21" ht="31.5" customHeight="1" x14ac:dyDescent="0.2">
      <c r="B59" s="1149"/>
      <c r="C59" s="1150"/>
      <c r="D59" s="1156" t="s">
        <v>26</v>
      </c>
      <c r="E59" s="1157"/>
      <c r="F59" s="1157"/>
      <c r="G59" s="1157"/>
      <c r="H59" s="1157"/>
      <c r="I59" s="1157"/>
      <c r="J59" s="1158"/>
      <c r="K59" s="84"/>
      <c r="L59" s="85"/>
      <c r="M59" s="85"/>
      <c r="N59" s="85"/>
      <c r="O59" s="86"/>
    </row>
    <row r="60" spans="1:21" ht="31.5" customHeight="1" thickBot="1" x14ac:dyDescent="0.25">
      <c r="B60" s="1151"/>
      <c r="C60" s="1152"/>
      <c r="D60" s="1159" t="s">
        <v>27</v>
      </c>
      <c r="E60" s="1160"/>
      <c r="F60" s="1160"/>
      <c r="G60" s="1160"/>
      <c r="H60" s="1160"/>
      <c r="I60" s="1160"/>
      <c r="J60" s="116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e9BcLyEe7Yh+8rg86Tmz1tzzF4G6M9+g53+4VKNtCPWYcH2zUMm9avv4T0vMgGQOn6F3R+bQGcN4n2RHdV4qA==" saltValue="w/5Naas5g1IHUSW9qB/t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2" t="s">
        <v>30</v>
      </c>
      <c r="C41" s="1183"/>
      <c r="D41" s="103"/>
      <c r="E41" s="1184" t="s">
        <v>31</v>
      </c>
      <c r="F41" s="1184"/>
      <c r="G41" s="1184"/>
      <c r="H41" s="1185"/>
      <c r="I41" s="330">
        <v>5696</v>
      </c>
      <c r="J41" s="331">
        <v>5777</v>
      </c>
      <c r="K41" s="331">
        <v>5507</v>
      </c>
      <c r="L41" s="331">
        <v>5160</v>
      </c>
      <c r="M41" s="332">
        <v>5216</v>
      </c>
    </row>
    <row r="42" spans="2:13" ht="27.75" customHeight="1" x14ac:dyDescent="0.2">
      <c r="B42" s="1172"/>
      <c r="C42" s="1173"/>
      <c r="D42" s="104"/>
      <c r="E42" s="1176" t="s">
        <v>32</v>
      </c>
      <c r="F42" s="1176"/>
      <c r="G42" s="1176"/>
      <c r="H42" s="1177"/>
      <c r="I42" s="333" t="s">
        <v>485</v>
      </c>
      <c r="J42" s="334" t="s">
        <v>485</v>
      </c>
      <c r="K42" s="334" t="s">
        <v>485</v>
      </c>
      <c r="L42" s="334" t="s">
        <v>485</v>
      </c>
      <c r="M42" s="335" t="s">
        <v>485</v>
      </c>
    </row>
    <row r="43" spans="2:13" ht="27.75" customHeight="1" x14ac:dyDescent="0.2">
      <c r="B43" s="1172"/>
      <c r="C43" s="1173"/>
      <c r="D43" s="104"/>
      <c r="E43" s="1176" t="s">
        <v>33</v>
      </c>
      <c r="F43" s="1176"/>
      <c r="G43" s="1176"/>
      <c r="H43" s="1177"/>
      <c r="I43" s="333">
        <v>658</v>
      </c>
      <c r="J43" s="334">
        <v>549</v>
      </c>
      <c r="K43" s="334">
        <v>523</v>
      </c>
      <c r="L43" s="334">
        <v>655</v>
      </c>
      <c r="M43" s="335">
        <v>711</v>
      </c>
    </row>
    <row r="44" spans="2:13" ht="27.75" customHeight="1" x14ac:dyDescent="0.2">
      <c r="B44" s="1172"/>
      <c r="C44" s="1173"/>
      <c r="D44" s="104"/>
      <c r="E44" s="1176" t="s">
        <v>34</v>
      </c>
      <c r="F44" s="1176"/>
      <c r="G44" s="1176"/>
      <c r="H44" s="1177"/>
      <c r="I44" s="333">
        <v>502</v>
      </c>
      <c r="J44" s="334">
        <v>337</v>
      </c>
      <c r="K44" s="334">
        <v>225</v>
      </c>
      <c r="L44" s="334">
        <v>170</v>
      </c>
      <c r="M44" s="335">
        <v>138</v>
      </c>
    </row>
    <row r="45" spans="2:13" ht="27.75" customHeight="1" x14ac:dyDescent="0.2">
      <c r="B45" s="1172"/>
      <c r="C45" s="1173"/>
      <c r="D45" s="104"/>
      <c r="E45" s="1176" t="s">
        <v>35</v>
      </c>
      <c r="F45" s="1176"/>
      <c r="G45" s="1176"/>
      <c r="H45" s="1177"/>
      <c r="I45" s="333">
        <v>1502</v>
      </c>
      <c r="J45" s="334">
        <v>1437</v>
      </c>
      <c r="K45" s="334">
        <v>1401</v>
      </c>
      <c r="L45" s="334">
        <v>1449</v>
      </c>
      <c r="M45" s="335">
        <v>1299</v>
      </c>
    </row>
    <row r="46" spans="2:13" ht="27.75" customHeight="1" x14ac:dyDescent="0.2">
      <c r="B46" s="1172"/>
      <c r="C46" s="1173"/>
      <c r="D46" s="105"/>
      <c r="E46" s="1176" t="s">
        <v>36</v>
      </c>
      <c r="F46" s="1176"/>
      <c r="G46" s="1176"/>
      <c r="H46" s="1177"/>
      <c r="I46" s="333" t="s">
        <v>485</v>
      </c>
      <c r="J46" s="334" t="s">
        <v>485</v>
      </c>
      <c r="K46" s="334" t="s">
        <v>485</v>
      </c>
      <c r="L46" s="334" t="s">
        <v>485</v>
      </c>
      <c r="M46" s="335" t="s">
        <v>485</v>
      </c>
    </row>
    <row r="47" spans="2:13" ht="27.75" customHeight="1" x14ac:dyDescent="0.2">
      <c r="B47" s="1172"/>
      <c r="C47" s="1173"/>
      <c r="D47" s="106"/>
      <c r="E47" s="1186" t="s">
        <v>37</v>
      </c>
      <c r="F47" s="1187"/>
      <c r="G47" s="1187"/>
      <c r="H47" s="1188"/>
      <c r="I47" s="333" t="s">
        <v>485</v>
      </c>
      <c r="J47" s="334" t="s">
        <v>485</v>
      </c>
      <c r="K47" s="334" t="s">
        <v>485</v>
      </c>
      <c r="L47" s="334" t="s">
        <v>485</v>
      </c>
      <c r="M47" s="335" t="s">
        <v>485</v>
      </c>
    </row>
    <row r="48" spans="2:13" ht="27.75" customHeight="1" x14ac:dyDescent="0.2">
      <c r="B48" s="1172"/>
      <c r="C48" s="1173"/>
      <c r="D48" s="104"/>
      <c r="E48" s="1176" t="s">
        <v>38</v>
      </c>
      <c r="F48" s="1176"/>
      <c r="G48" s="1176"/>
      <c r="H48" s="1177"/>
      <c r="I48" s="333" t="s">
        <v>485</v>
      </c>
      <c r="J48" s="334" t="s">
        <v>485</v>
      </c>
      <c r="K48" s="334" t="s">
        <v>485</v>
      </c>
      <c r="L48" s="334" t="s">
        <v>485</v>
      </c>
      <c r="M48" s="335" t="s">
        <v>485</v>
      </c>
    </row>
    <row r="49" spans="2:13" ht="27.75" customHeight="1" x14ac:dyDescent="0.2">
      <c r="B49" s="1174"/>
      <c r="C49" s="1175"/>
      <c r="D49" s="104"/>
      <c r="E49" s="1176" t="s">
        <v>39</v>
      </c>
      <c r="F49" s="1176"/>
      <c r="G49" s="1176"/>
      <c r="H49" s="1177"/>
      <c r="I49" s="333" t="s">
        <v>485</v>
      </c>
      <c r="J49" s="334" t="s">
        <v>485</v>
      </c>
      <c r="K49" s="334" t="s">
        <v>485</v>
      </c>
      <c r="L49" s="334" t="s">
        <v>485</v>
      </c>
      <c r="M49" s="335" t="s">
        <v>485</v>
      </c>
    </row>
    <row r="50" spans="2:13" ht="27.75" customHeight="1" x14ac:dyDescent="0.2">
      <c r="B50" s="1170" t="s">
        <v>40</v>
      </c>
      <c r="C50" s="1171"/>
      <c r="D50" s="107"/>
      <c r="E50" s="1176" t="s">
        <v>41</v>
      </c>
      <c r="F50" s="1176"/>
      <c r="G50" s="1176"/>
      <c r="H50" s="1177"/>
      <c r="I50" s="333">
        <v>2802</v>
      </c>
      <c r="J50" s="334">
        <v>2911</v>
      </c>
      <c r="K50" s="334">
        <v>3208</v>
      </c>
      <c r="L50" s="334">
        <v>3384</v>
      </c>
      <c r="M50" s="335">
        <v>3553</v>
      </c>
    </row>
    <row r="51" spans="2:13" ht="27.75" customHeight="1" x14ac:dyDescent="0.2">
      <c r="B51" s="1172"/>
      <c r="C51" s="1173"/>
      <c r="D51" s="104"/>
      <c r="E51" s="1176" t="s">
        <v>42</v>
      </c>
      <c r="F51" s="1176"/>
      <c r="G51" s="1176"/>
      <c r="H51" s="1177"/>
      <c r="I51" s="333" t="s">
        <v>485</v>
      </c>
      <c r="J51" s="334" t="s">
        <v>485</v>
      </c>
      <c r="K51" s="334" t="s">
        <v>485</v>
      </c>
      <c r="L51" s="334" t="s">
        <v>485</v>
      </c>
      <c r="M51" s="335" t="s">
        <v>485</v>
      </c>
    </row>
    <row r="52" spans="2:13" ht="27.75" customHeight="1" x14ac:dyDescent="0.2">
      <c r="B52" s="1174"/>
      <c r="C52" s="1175"/>
      <c r="D52" s="104"/>
      <c r="E52" s="1176" t="s">
        <v>43</v>
      </c>
      <c r="F52" s="1176"/>
      <c r="G52" s="1176"/>
      <c r="H52" s="1177"/>
      <c r="I52" s="333">
        <v>5822</v>
      </c>
      <c r="J52" s="334">
        <v>5827</v>
      </c>
      <c r="K52" s="334">
        <v>5451</v>
      </c>
      <c r="L52" s="334">
        <v>5127</v>
      </c>
      <c r="M52" s="335">
        <v>5494</v>
      </c>
    </row>
    <row r="53" spans="2:13" ht="27.75" customHeight="1" thickBot="1" x14ac:dyDescent="0.25">
      <c r="B53" s="1178" t="s">
        <v>19</v>
      </c>
      <c r="C53" s="1179"/>
      <c r="D53" s="108"/>
      <c r="E53" s="1180" t="s">
        <v>44</v>
      </c>
      <c r="F53" s="1180"/>
      <c r="G53" s="1180"/>
      <c r="H53" s="1181"/>
      <c r="I53" s="336">
        <v>-266</v>
      </c>
      <c r="J53" s="337">
        <v>-639</v>
      </c>
      <c r="K53" s="337">
        <v>-1002</v>
      </c>
      <c r="L53" s="337">
        <v>-1078</v>
      </c>
      <c r="M53" s="338">
        <v>-1683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PYAk50QuQYzn11gvIuN2eVusJaCH9Nyb9a5Y8nMVNmIbArhHZKmiIo/WaDXcz6pQJAkeFEoZlUzptCIOuyPdg==" saltValue="tKtEtLB/vPgTTn1QUBlW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7" t="s">
        <v>46</v>
      </c>
      <c r="D55" s="1197"/>
      <c r="E55" s="1198"/>
      <c r="F55" s="339">
        <v>1532</v>
      </c>
      <c r="G55" s="339">
        <v>1744</v>
      </c>
      <c r="H55" s="340">
        <v>1737</v>
      </c>
    </row>
    <row r="56" spans="2:8" ht="52.5" customHeight="1" x14ac:dyDescent="0.2">
      <c r="B56" s="120"/>
      <c r="C56" s="1199" t="s">
        <v>47</v>
      </c>
      <c r="D56" s="1199"/>
      <c r="E56" s="1200"/>
      <c r="F56" s="341">
        <v>76</v>
      </c>
      <c r="G56" s="341">
        <v>102</v>
      </c>
      <c r="H56" s="342">
        <v>93</v>
      </c>
    </row>
    <row r="57" spans="2:8" ht="53.25" customHeight="1" x14ac:dyDescent="0.2">
      <c r="B57" s="120"/>
      <c r="C57" s="1201" t="s">
        <v>48</v>
      </c>
      <c r="D57" s="1201"/>
      <c r="E57" s="1202"/>
      <c r="F57" s="343">
        <v>748</v>
      </c>
      <c r="G57" s="343">
        <v>696</v>
      </c>
      <c r="H57" s="344">
        <v>699</v>
      </c>
    </row>
    <row r="58" spans="2:8" ht="45.75" customHeight="1" x14ac:dyDescent="0.2">
      <c r="B58" s="121"/>
      <c r="C58" s="1189" t="s">
        <v>541</v>
      </c>
      <c r="D58" s="1190"/>
      <c r="E58" s="1191"/>
      <c r="F58" s="345">
        <v>366</v>
      </c>
      <c r="G58" s="345">
        <v>338</v>
      </c>
      <c r="H58" s="346">
        <v>339</v>
      </c>
    </row>
    <row r="59" spans="2:8" ht="45.75" customHeight="1" x14ac:dyDescent="0.2">
      <c r="B59" s="121"/>
      <c r="C59" s="1189" t="s">
        <v>542</v>
      </c>
      <c r="D59" s="1190"/>
      <c r="E59" s="1191"/>
      <c r="F59" s="345">
        <v>177</v>
      </c>
      <c r="G59" s="345">
        <v>177</v>
      </c>
      <c r="H59" s="346">
        <v>177</v>
      </c>
    </row>
    <row r="60" spans="2:8" ht="45.75" customHeight="1" x14ac:dyDescent="0.2">
      <c r="B60" s="121"/>
      <c r="C60" s="1189" t="s">
        <v>543</v>
      </c>
      <c r="D60" s="1190"/>
      <c r="E60" s="1191"/>
      <c r="F60" s="345">
        <v>117</v>
      </c>
      <c r="G60" s="345">
        <v>133</v>
      </c>
      <c r="H60" s="346">
        <v>136</v>
      </c>
    </row>
    <row r="61" spans="2:8" ht="45.75" customHeight="1" x14ac:dyDescent="0.2">
      <c r="B61" s="121"/>
      <c r="C61" s="1189" t="s">
        <v>544</v>
      </c>
      <c r="D61" s="1190"/>
      <c r="E61" s="1191"/>
      <c r="F61" s="345">
        <v>76</v>
      </c>
      <c r="G61" s="345">
        <v>37</v>
      </c>
      <c r="H61" s="346">
        <v>37</v>
      </c>
    </row>
    <row r="62" spans="2:8" ht="45.75" customHeight="1" thickBot="1" x14ac:dyDescent="0.25">
      <c r="B62" s="122"/>
      <c r="C62" s="1192" t="s">
        <v>545</v>
      </c>
      <c r="D62" s="1193"/>
      <c r="E62" s="1194"/>
      <c r="F62" s="347">
        <v>6</v>
      </c>
      <c r="G62" s="347">
        <v>6</v>
      </c>
      <c r="H62" s="348">
        <v>6</v>
      </c>
    </row>
    <row r="63" spans="2:8" ht="52.5" customHeight="1" thickBot="1" x14ac:dyDescent="0.25">
      <c r="B63" s="123"/>
      <c r="C63" s="1195" t="s">
        <v>49</v>
      </c>
      <c r="D63" s="1195"/>
      <c r="E63" s="1196"/>
      <c r="F63" s="349">
        <v>2356</v>
      </c>
      <c r="G63" s="349">
        <v>2542</v>
      </c>
      <c r="H63" s="350">
        <v>2529</v>
      </c>
    </row>
    <row r="64" spans="2:8" ht="13.2" x14ac:dyDescent="0.2"/>
  </sheetData>
  <sheetProtection algorithmName="SHA-512" hashValue="Z+L8YfM9a9ZYiuSPNSHBFICWkpAkzVmPnk21TsOinSOGzgwxZrlH/D97u9nsBiu9n+XLv6j6qxwQo/If57C7Vw==" saltValue="b+pY1w/zplIqQ95zm1r5d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48125-45E6-44AE-8B1F-06F0FD9059E3}">
  <sheetPr>
    <pageSetUpPr fitToPage="1"/>
  </sheetPr>
  <dimension ref="A1:DE85"/>
  <sheetViews>
    <sheetView showGridLines="0" view="pageBreakPreview" zoomScaleNormal="110" zoomScaleSheetLayoutView="100"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557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558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559</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523</v>
      </c>
      <c r="BQ50" s="1227"/>
      <c r="BR50" s="1227"/>
      <c r="BS50" s="1227"/>
      <c r="BT50" s="1227"/>
      <c r="BU50" s="1227"/>
      <c r="BV50" s="1227"/>
      <c r="BW50" s="1227"/>
      <c r="BX50" s="1227" t="s">
        <v>524</v>
      </c>
      <c r="BY50" s="1227"/>
      <c r="BZ50" s="1227"/>
      <c r="CA50" s="1227"/>
      <c r="CB50" s="1227"/>
      <c r="CC50" s="1227"/>
      <c r="CD50" s="1227"/>
      <c r="CE50" s="1227"/>
      <c r="CF50" s="1227" t="s">
        <v>525</v>
      </c>
      <c r="CG50" s="1227"/>
      <c r="CH50" s="1227"/>
      <c r="CI50" s="1227"/>
      <c r="CJ50" s="1227"/>
      <c r="CK50" s="1227"/>
      <c r="CL50" s="1227"/>
      <c r="CM50" s="1227"/>
      <c r="CN50" s="1227" t="s">
        <v>526</v>
      </c>
      <c r="CO50" s="1227"/>
      <c r="CP50" s="1227"/>
      <c r="CQ50" s="1227"/>
      <c r="CR50" s="1227"/>
      <c r="CS50" s="1227"/>
      <c r="CT50" s="1227"/>
      <c r="CU50" s="1227"/>
      <c r="CV50" s="1227" t="s">
        <v>527</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560</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32"/>
      <c r="BQ51" s="1232"/>
      <c r="BR51" s="1232"/>
      <c r="BS51" s="1232"/>
      <c r="BT51" s="1232"/>
      <c r="BU51" s="1232"/>
      <c r="BV51" s="1232"/>
      <c r="BW51" s="1232"/>
      <c r="BX51" s="1232"/>
      <c r="BY51" s="1232"/>
      <c r="BZ51" s="1232"/>
      <c r="CA51" s="1232"/>
      <c r="CB51" s="1232"/>
      <c r="CC51" s="1232"/>
      <c r="CD51" s="1232"/>
      <c r="CE51" s="1232"/>
      <c r="CF51" s="1232"/>
      <c r="CG51" s="1232"/>
      <c r="CH51" s="1232"/>
      <c r="CI51" s="1232"/>
      <c r="CJ51" s="1232"/>
      <c r="CK51" s="1232"/>
      <c r="CL51" s="1232"/>
      <c r="CM51" s="1232"/>
      <c r="CN51" s="1232"/>
      <c r="CO51" s="1232"/>
      <c r="CP51" s="1232"/>
      <c r="CQ51" s="1232"/>
      <c r="CR51" s="1232"/>
      <c r="CS51" s="1232"/>
      <c r="CT51" s="1232"/>
      <c r="CU51" s="1232"/>
      <c r="CV51" s="1232"/>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562</v>
      </c>
      <c r="BC53" s="1231"/>
      <c r="BD53" s="1231"/>
      <c r="BE53" s="1231"/>
      <c r="BF53" s="1231"/>
      <c r="BG53" s="1231"/>
      <c r="BH53" s="1231"/>
      <c r="BI53" s="1231"/>
      <c r="BJ53" s="1231"/>
      <c r="BK53" s="1231"/>
      <c r="BL53" s="1231"/>
      <c r="BM53" s="1231"/>
      <c r="BN53" s="1231"/>
      <c r="BO53" s="1231"/>
      <c r="BP53" s="1232">
        <v>65.900000000000006</v>
      </c>
      <c r="BQ53" s="1232"/>
      <c r="BR53" s="1232"/>
      <c r="BS53" s="1232"/>
      <c r="BT53" s="1232"/>
      <c r="BU53" s="1232"/>
      <c r="BV53" s="1232"/>
      <c r="BW53" s="1232"/>
      <c r="BX53" s="1232">
        <v>66.7</v>
      </c>
      <c r="BY53" s="1232"/>
      <c r="BZ53" s="1232"/>
      <c r="CA53" s="1232"/>
      <c r="CB53" s="1232"/>
      <c r="CC53" s="1232"/>
      <c r="CD53" s="1232"/>
      <c r="CE53" s="1232"/>
      <c r="CF53" s="1232">
        <v>68.3</v>
      </c>
      <c r="CG53" s="1232"/>
      <c r="CH53" s="1232"/>
      <c r="CI53" s="1232"/>
      <c r="CJ53" s="1232"/>
      <c r="CK53" s="1232"/>
      <c r="CL53" s="1232"/>
      <c r="CM53" s="1232"/>
      <c r="CN53" s="1232">
        <v>70.3</v>
      </c>
      <c r="CO53" s="1232"/>
      <c r="CP53" s="1232"/>
      <c r="CQ53" s="1232"/>
      <c r="CR53" s="1232"/>
      <c r="CS53" s="1232"/>
      <c r="CT53" s="1232"/>
      <c r="CU53" s="1232"/>
      <c r="CV53" s="1232">
        <v>72.099999999999994</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563</v>
      </c>
      <c r="AO55" s="1227"/>
      <c r="AP55" s="1227"/>
      <c r="AQ55" s="1227"/>
      <c r="AR55" s="1227"/>
      <c r="AS55" s="1227"/>
      <c r="AT55" s="1227"/>
      <c r="AU55" s="1227"/>
      <c r="AV55" s="1227"/>
      <c r="AW55" s="1227"/>
      <c r="AX55" s="1227"/>
      <c r="AY55" s="1227"/>
      <c r="AZ55" s="1227"/>
      <c r="BA55" s="1227"/>
      <c r="BB55" s="1231" t="s">
        <v>561</v>
      </c>
      <c r="BC55" s="1231"/>
      <c r="BD55" s="1231"/>
      <c r="BE55" s="1231"/>
      <c r="BF55" s="1231"/>
      <c r="BG55" s="1231"/>
      <c r="BH55" s="1231"/>
      <c r="BI55" s="1231"/>
      <c r="BJ55" s="1231"/>
      <c r="BK55" s="1231"/>
      <c r="BL55" s="1231"/>
      <c r="BM55" s="1231"/>
      <c r="BN55" s="1231"/>
      <c r="BO55" s="1231"/>
      <c r="BP55" s="1232">
        <v>12.8</v>
      </c>
      <c r="BQ55" s="1232"/>
      <c r="BR55" s="1232"/>
      <c r="BS55" s="1232"/>
      <c r="BT55" s="1232"/>
      <c r="BU55" s="1232"/>
      <c r="BV55" s="1232"/>
      <c r="BW55" s="1232"/>
      <c r="BX55" s="1232">
        <v>0</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562</v>
      </c>
      <c r="BC57" s="1231"/>
      <c r="BD57" s="1231"/>
      <c r="BE57" s="1231"/>
      <c r="BF57" s="1231"/>
      <c r="BG57" s="1231"/>
      <c r="BH57" s="1231"/>
      <c r="BI57" s="1231"/>
      <c r="BJ57" s="1231"/>
      <c r="BK57" s="1231"/>
      <c r="BL57" s="1231"/>
      <c r="BM57" s="1231"/>
      <c r="BN57" s="1231"/>
      <c r="BO57" s="1231"/>
      <c r="BP57" s="1232">
        <v>61.2</v>
      </c>
      <c r="BQ57" s="1232"/>
      <c r="BR57" s="1232"/>
      <c r="BS57" s="1232"/>
      <c r="BT57" s="1232"/>
      <c r="BU57" s="1232"/>
      <c r="BV57" s="1232"/>
      <c r="BW57" s="1232"/>
      <c r="BX57" s="1232">
        <v>63.1</v>
      </c>
      <c r="BY57" s="1232"/>
      <c r="BZ57" s="1232"/>
      <c r="CA57" s="1232"/>
      <c r="CB57" s="1232"/>
      <c r="CC57" s="1232"/>
      <c r="CD57" s="1232"/>
      <c r="CE57" s="1232"/>
      <c r="CF57" s="1232">
        <v>64.2</v>
      </c>
      <c r="CG57" s="1232"/>
      <c r="CH57" s="1232"/>
      <c r="CI57" s="1232"/>
      <c r="CJ57" s="1232"/>
      <c r="CK57" s="1232"/>
      <c r="CL57" s="1232"/>
      <c r="CM57" s="1232"/>
      <c r="CN57" s="1232">
        <v>64.2</v>
      </c>
      <c r="CO57" s="1232"/>
      <c r="CP57" s="1232"/>
      <c r="CQ57" s="1232"/>
      <c r="CR57" s="1232"/>
      <c r="CS57" s="1232"/>
      <c r="CT57" s="1232"/>
      <c r="CU57" s="1232"/>
      <c r="CV57" s="1232">
        <v>65</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564</v>
      </c>
    </row>
    <row r="64" spans="1:109" ht="13.2" x14ac:dyDescent="0.2">
      <c r="B64" s="247"/>
      <c r="G64" s="1209"/>
      <c r="I64" s="1241"/>
      <c r="J64" s="1241"/>
      <c r="K64" s="1241"/>
      <c r="L64" s="1241"/>
      <c r="M64" s="1241"/>
      <c r="N64" s="1242"/>
      <c r="AM64" s="1209"/>
      <c r="AN64" s="1209" t="s">
        <v>557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43" t="s">
        <v>565</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2"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2"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2"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2"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2" x14ac:dyDescent="0.2">
      <c r="B70" s="247"/>
      <c r="H70" s="1244"/>
      <c r="I70" s="1244"/>
      <c r="J70" s="1245"/>
      <c r="K70" s="1245"/>
      <c r="L70" s="1246"/>
      <c r="M70" s="1245"/>
      <c r="N70" s="1246"/>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47"/>
      <c r="I71" s="1248"/>
      <c r="J71" s="1245"/>
      <c r="K71" s="1245"/>
      <c r="L71" s="1246"/>
      <c r="M71" s="1245"/>
      <c r="N71" s="1246"/>
      <c r="AM71" s="1247"/>
      <c r="AN71" s="243" t="s">
        <v>559</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523</v>
      </c>
      <c r="BQ72" s="1227"/>
      <c r="BR72" s="1227"/>
      <c r="BS72" s="1227"/>
      <c r="BT72" s="1227"/>
      <c r="BU72" s="1227"/>
      <c r="BV72" s="1227"/>
      <c r="BW72" s="1227"/>
      <c r="BX72" s="1227" t="s">
        <v>524</v>
      </c>
      <c r="BY72" s="1227"/>
      <c r="BZ72" s="1227"/>
      <c r="CA72" s="1227"/>
      <c r="CB72" s="1227"/>
      <c r="CC72" s="1227"/>
      <c r="CD72" s="1227"/>
      <c r="CE72" s="1227"/>
      <c r="CF72" s="1227" t="s">
        <v>525</v>
      </c>
      <c r="CG72" s="1227"/>
      <c r="CH72" s="1227"/>
      <c r="CI72" s="1227"/>
      <c r="CJ72" s="1227"/>
      <c r="CK72" s="1227"/>
      <c r="CL72" s="1227"/>
      <c r="CM72" s="1227"/>
      <c r="CN72" s="1227" t="s">
        <v>526</v>
      </c>
      <c r="CO72" s="1227"/>
      <c r="CP72" s="1227"/>
      <c r="CQ72" s="1227"/>
      <c r="CR72" s="1227"/>
      <c r="CS72" s="1227"/>
      <c r="CT72" s="1227"/>
      <c r="CU72" s="1227"/>
      <c r="CV72" s="1227" t="s">
        <v>527</v>
      </c>
      <c r="CW72" s="1227"/>
      <c r="CX72" s="1227"/>
      <c r="CY72" s="1227"/>
      <c r="CZ72" s="1227"/>
      <c r="DA72" s="1227"/>
      <c r="DB72" s="1227"/>
      <c r="DC72" s="1227"/>
    </row>
    <row r="73" spans="2:107" ht="13.2" x14ac:dyDescent="0.2">
      <c r="B73" s="247"/>
      <c r="G73" s="1228"/>
      <c r="H73" s="1228"/>
      <c r="I73" s="1228"/>
      <c r="J73" s="1228"/>
      <c r="K73" s="1249"/>
      <c r="L73" s="1249"/>
      <c r="M73" s="1249"/>
      <c r="N73" s="1249"/>
      <c r="AM73" s="1220"/>
      <c r="AN73" s="1231" t="s">
        <v>560</v>
      </c>
      <c r="AO73" s="1231"/>
      <c r="AP73" s="1231"/>
      <c r="AQ73" s="1231"/>
      <c r="AR73" s="1231"/>
      <c r="AS73" s="1231"/>
      <c r="AT73" s="1231"/>
      <c r="AU73" s="1231"/>
      <c r="AV73" s="1231"/>
      <c r="AW73" s="1231"/>
      <c r="AX73" s="1231"/>
      <c r="AY73" s="1231"/>
      <c r="AZ73" s="1231"/>
      <c r="BA73" s="1231"/>
      <c r="BB73" s="1231" t="s">
        <v>561</v>
      </c>
      <c r="BC73" s="1231"/>
      <c r="BD73" s="1231"/>
      <c r="BE73" s="1231"/>
      <c r="BF73" s="1231"/>
      <c r="BG73" s="1231"/>
      <c r="BH73" s="1231"/>
      <c r="BI73" s="1231"/>
      <c r="BJ73" s="1231"/>
      <c r="BK73" s="1231"/>
      <c r="BL73" s="1231"/>
      <c r="BM73" s="1231"/>
      <c r="BN73" s="1231"/>
      <c r="BO73" s="1231"/>
      <c r="BP73" s="1232"/>
      <c r="BQ73" s="1232"/>
      <c r="BR73" s="1232"/>
      <c r="BS73" s="1232"/>
      <c r="BT73" s="1232"/>
      <c r="BU73" s="1232"/>
      <c r="BV73" s="1232"/>
      <c r="BW73" s="1232"/>
      <c r="BX73" s="1232"/>
      <c r="BY73" s="1232"/>
      <c r="BZ73" s="1232"/>
      <c r="CA73" s="1232"/>
      <c r="CB73" s="1232"/>
      <c r="CC73" s="1232"/>
      <c r="CD73" s="1232"/>
      <c r="CE73" s="1232"/>
      <c r="CF73" s="1232"/>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ht="13.2" x14ac:dyDescent="0.2">
      <c r="B74" s="247"/>
      <c r="G74" s="1228"/>
      <c r="H74" s="1228"/>
      <c r="I74" s="1228"/>
      <c r="J74" s="1228"/>
      <c r="K74" s="1249"/>
      <c r="L74" s="1249"/>
      <c r="M74" s="1249"/>
      <c r="N74" s="1249"/>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32">
        <v>6.3</v>
      </c>
      <c r="BQ75" s="1232"/>
      <c r="BR75" s="1232"/>
      <c r="BS75" s="1232"/>
      <c r="BT75" s="1232"/>
      <c r="BU75" s="1232"/>
      <c r="BV75" s="1232"/>
      <c r="BW75" s="1232"/>
      <c r="BX75" s="1232">
        <v>5.6</v>
      </c>
      <c r="BY75" s="1232"/>
      <c r="BZ75" s="1232"/>
      <c r="CA75" s="1232"/>
      <c r="CB75" s="1232"/>
      <c r="CC75" s="1232"/>
      <c r="CD75" s="1232"/>
      <c r="CE75" s="1232"/>
      <c r="CF75" s="1232">
        <v>5.8</v>
      </c>
      <c r="CG75" s="1232"/>
      <c r="CH75" s="1232"/>
      <c r="CI75" s="1232"/>
      <c r="CJ75" s="1232"/>
      <c r="CK75" s="1232"/>
      <c r="CL75" s="1232"/>
      <c r="CM75" s="1232"/>
      <c r="CN75" s="1232">
        <v>5.5</v>
      </c>
      <c r="CO75" s="1232"/>
      <c r="CP75" s="1232"/>
      <c r="CQ75" s="1232"/>
      <c r="CR75" s="1232"/>
      <c r="CS75" s="1232"/>
      <c r="CT75" s="1232"/>
      <c r="CU75" s="1232"/>
      <c r="CV75" s="1232">
        <v>5.6</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49"/>
      <c r="L77" s="1249"/>
      <c r="M77" s="1249"/>
      <c r="N77" s="1249"/>
      <c r="AN77" s="1227" t="s">
        <v>563</v>
      </c>
      <c r="AO77" s="1227"/>
      <c r="AP77" s="1227"/>
      <c r="AQ77" s="1227"/>
      <c r="AR77" s="1227"/>
      <c r="AS77" s="1227"/>
      <c r="AT77" s="1227"/>
      <c r="AU77" s="1227"/>
      <c r="AV77" s="1227"/>
      <c r="AW77" s="1227"/>
      <c r="AX77" s="1227"/>
      <c r="AY77" s="1227"/>
      <c r="AZ77" s="1227"/>
      <c r="BA77" s="1227"/>
      <c r="BB77" s="1231" t="s">
        <v>561</v>
      </c>
      <c r="BC77" s="1231"/>
      <c r="BD77" s="1231"/>
      <c r="BE77" s="1231"/>
      <c r="BF77" s="1231"/>
      <c r="BG77" s="1231"/>
      <c r="BH77" s="1231"/>
      <c r="BI77" s="1231"/>
      <c r="BJ77" s="1231"/>
      <c r="BK77" s="1231"/>
      <c r="BL77" s="1231"/>
      <c r="BM77" s="1231"/>
      <c r="BN77" s="1231"/>
      <c r="BO77" s="1231"/>
      <c r="BP77" s="1232">
        <v>12.8</v>
      </c>
      <c r="BQ77" s="1232"/>
      <c r="BR77" s="1232"/>
      <c r="BS77" s="1232"/>
      <c r="BT77" s="1232"/>
      <c r="BU77" s="1232"/>
      <c r="BV77" s="1232"/>
      <c r="BW77" s="1232"/>
      <c r="BX77" s="1232">
        <v>0</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2" x14ac:dyDescent="0.2">
      <c r="B78" s="247"/>
      <c r="G78" s="1221"/>
      <c r="H78" s="1221"/>
      <c r="I78" s="1221"/>
      <c r="J78" s="1221"/>
      <c r="K78" s="1249"/>
      <c r="L78" s="1249"/>
      <c r="M78" s="1249"/>
      <c r="N78" s="1249"/>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50"/>
      <c r="L79" s="1250"/>
      <c r="M79" s="1250"/>
      <c r="N79" s="1250"/>
      <c r="AN79" s="1227"/>
      <c r="AO79" s="1227"/>
      <c r="AP79" s="1227"/>
      <c r="AQ79" s="1227"/>
      <c r="AR79" s="1227"/>
      <c r="AS79" s="1227"/>
      <c r="AT79" s="1227"/>
      <c r="AU79" s="1227"/>
      <c r="AV79" s="1227"/>
      <c r="AW79" s="1227"/>
      <c r="AX79" s="1227"/>
      <c r="AY79" s="1227"/>
      <c r="AZ79" s="1227"/>
      <c r="BA79" s="1227"/>
      <c r="BB79" s="1231" t="s">
        <v>566</v>
      </c>
      <c r="BC79" s="1231"/>
      <c r="BD79" s="1231"/>
      <c r="BE79" s="1231"/>
      <c r="BF79" s="1231"/>
      <c r="BG79" s="1231"/>
      <c r="BH79" s="1231"/>
      <c r="BI79" s="1231"/>
      <c r="BJ79" s="1231"/>
      <c r="BK79" s="1231"/>
      <c r="BL79" s="1231"/>
      <c r="BM79" s="1231"/>
      <c r="BN79" s="1231"/>
      <c r="BO79" s="1231"/>
      <c r="BP79" s="1232">
        <v>7.3</v>
      </c>
      <c r="BQ79" s="1232"/>
      <c r="BR79" s="1232"/>
      <c r="BS79" s="1232"/>
      <c r="BT79" s="1232"/>
      <c r="BU79" s="1232"/>
      <c r="BV79" s="1232"/>
      <c r="BW79" s="1232"/>
      <c r="BX79" s="1232">
        <v>7.2</v>
      </c>
      <c r="BY79" s="1232"/>
      <c r="BZ79" s="1232"/>
      <c r="CA79" s="1232"/>
      <c r="CB79" s="1232"/>
      <c r="CC79" s="1232"/>
      <c r="CD79" s="1232"/>
      <c r="CE79" s="1232"/>
      <c r="CF79" s="1232">
        <v>7.2</v>
      </c>
      <c r="CG79" s="1232"/>
      <c r="CH79" s="1232"/>
      <c r="CI79" s="1232"/>
      <c r="CJ79" s="1232"/>
      <c r="CK79" s="1232"/>
      <c r="CL79" s="1232"/>
      <c r="CM79" s="1232"/>
      <c r="CN79" s="1232">
        <v>7</v>
      </c>
      <c r="CO79" s="1232"/>
      <c r="CP79" s="1232"/>
      <c r="CQ79" s="1232"/>
      <c r="CR79" s="1232"/>
      <c r="CS79" s="1232"/>
      <c r="CT79" s="1232"/>
      <c r="CU79" s="1232"/>
      <c r="CV79" s="1232">
        <v>7</v>
      </c>
      <c r="CW79" s="1232"/>
      <c r="CX79" s="1232"/>
      <c r="CY79" s="1232"/>
      <c r="CZ79" s="1232"/>
      <c r="DA79" s="1232"/>
      <c r="DB79" s="1232"/>
      <c r="DC79" s="1232"/>
    </row>
    <row r="80" spans="2:107" ht="13.2" x14ac:dyDescent="0.2">
      <c r="B80" s="247"/>
      <c r="G80" s="1221"/>
      <c r="H80" s="1221"/>
      <c r="I80" s="1234"/>
      <c r="J80" s="1234"/>
      <c r="K80" s="1250"/>
      <c r="L80" s="1250"/>
      <c r="M80" s="1250"/>
      <c r="N80" s="1250"/>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ghGoUz6qQ3m/TEo7XiTEQCILHTGn3IBD7GoehnnUgOO2RbCwvmL5icFLIWGdroGGhyI0lZwq+Ppqds6Md8zTA==" saltValue="SWBhtRXWii0JaKxvosn1v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D6535-2F1D-4B21-ACE8-3B339AF31AF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vYClXP0GhbgPytMXu+j02PoRozb4a9YaWbQ2iQ4Ix2+ldips8o7EV7yDUdWFAwl6+arwo+S4COug79XlRQVrTg==" saltValue="zTOc2qo9N9aAJg0pASOw2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91D58-BDDC-448C-BC74-A6B43CA6234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lxAI71bnnXqV0vHN2VoHwv2yMAufmxzztMZx5hl43gQbl7xyExC69u+MfJQg1JLawA9Xe4RQexlahq38VsO/pQ==" saltValue="XozbZ33lTkPo+S1MazPBn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17930</v>
      </c>
      <c r="E3" s="142"/>
      <c r="F3" s="143">
        <v>96248</v>
      </c>
      <c r="G3" s="144"/>
      <c r="H3" s="145"/>
    </row>
    <row r="4" spans="1:8" x14ac:dyDescent="0.2">
      <c r="A4" s="146"/>
      <c r="B4" s="147"/>
      <c r="C4" s="148"/>
      <c r="D4" s="149">
        <v>11805</v>
      </c>
      <c r="E4" s="150"/>
      <c r="F4" s="151">
        <v>55768</v>
      </c>
      <c r="G4" s="152"/>
      <c r="H4" s="153"/>
    </row>
    <row r="5" spans="1:8" x14ac:dyDescent="0.2">
      <c r="A5" s="134" t="s">
        <v>517</v>
      </c>
      <c r="B5" s="139"/>
      <c r="C5" s="140"/>
      <c r="D5" s="141">
        <v>34213</v>
      </c>
      <c r="E5" s="142"/>
      <c r="F5" s="143">
        <v>76413</v>
      </c>
      <c r="G5" s="144"/>
      <c r="H5" s="145"/>
    </row>
    <row r="6" spans="1:8" x14ac:dyDescent="0.2">
      <c r="A6" s="146"/>
      <c r="B6" s="147"/>
      <c r="C6" s="148"/>
      <c r="D6" s="149">
        <v>20565</v>
      </c>
      <c r="E6" s="150"/>
      <c r="F6" s="151">
        <v>39658</v>
      </c>
      <c r="G6" s="152"/>
      <c r="H6" s="153"/>
    </row>
    <row r="7" spans="1:8" x14ac:dyDescent="0.2">
      <c r="A7" s="134" t="s">
        <v>518</v>
      </c>
      <c r="B7" s="139"/>
      <c r="C7" s="140"/>
      <c r="D7" s="141">
        <v>20075</v>
      </c>
      <c r="E7" s="142"/>
      <c r="F7" s="143">
        <v>66481</v>
      </c>
      <c r="G7" s="144"/>
      <c r="H7" s="145"/>
    </row>
    <row r="8" spans="1:8" x14ac:dyDescent="0.2">
      <c r="A8" s="146"/>
      <c r="B8" s="147"/>
      <c r="C8" s="148"/>
      <c r="D8" s="149">
        <v>14529</v>
      </c>
      <c r="E8" s="150"/>
      <c r="F8" s="151">
        <v>36120</v>
      </c>
      <c r="G8" s="152"/>
      <c r="H8" s="153"/>
    </row>
    <row r="9" spans="1:8" x14ac:dyDescent="0.2">
      <c r="A9" s="134" t="s">
        <v>519</v>
      </c>
      <c r="B9" s="139"/>
      <c r="C9" s="140"/>
      <c r="D9" s="141">
        <v>16574</v>
      </c>
      <c r="E9" s="142"/>
      <c r="F9" s="143">
        <v>67825</v>
      </c>
      <c r="G9" s="144"/>
      <c r="H9" s="145"/>
    </row>
    <row r="10" spans="1:8" x14ac:dyDescent="0.2">
      <c r="A10" s="146"/>
      <c r="B10" s="147"/>
      <c r="C10" s="148"/>
      <c r="D10" s="149">
        <v>8164</v>
      </c>
      <c r="E10" s="150"/>
      <c r="F10" s="151">
        <v>39417</v>
      </c>
      <c r="G10" s="152"/>
      <c r="H10" s="153"/>
    </row>
    <row r="11" spans="1:8" x14ac:dyDescent="0.2">
      <c r="A11" s="134" t="s">
        <v>520</v>
      </c>
      <c r="B11" s="139"/>
      <c r="C11" s="140"/>
      <c r="D11" s="141">
        <v>49631</v>
      </c>
      <c r="E11" s="142"/>
      <c r="F11" s="143">
        <v>81158</v>
      </c>
      <c r="G11" s="144"/>
      <c r="H11" s="145"/>
    </row>
    <row r="12" spans="1:8" x14ac:dyDescent="0.2">
      <c r="A12" s="146"/>
      <c r="B12" s="147"/>
      <c r="C12" s="154"/>
      <c r="D12" s="149">
        <v>25497</v>
      </c>
      <c r="E12" s="150"/>
      <c r="F12" s="151">
        <v>45320</v>
      </c>
      <c r="G12" s="152"/>
      <c r="H12" s="153"/>
    </row>
    <row r="13" spans="1:8" x14ac:dyDescent="0.2">
      <c r="A13" s="134"/>
      <c r="B13" s="139"/>
      <c r="C13" s="140"/>
      <c r="D13" s="141">
        <v>27685</v>
      </c>
      <c r="E13" s="142"/>
      <c r="F13" s="143">
        <v>77625</v>
      </c>
      <c r="G13" s="155"/>
      <c r="H13" s="145"/>
    </row>
    <row r="14" spans="1:8" x14ac:dyDescent="0.2">
      <c r="A14" s="146"/>
      <c r="B14" s="147"/>
      <c r="C14" s="148"/>
      <c r="D14" s="149">
        <v>16112</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3.94</v>
      </c>
      <c r="C19" s="156">
        <f>ROUND(VALUE(SUBSTITUTE(実質収支比率等に係る経年分析!G$48,"▲","-")),2)</f>
        <v>8.0399999999999991</v>
      </c>
      <c r="D19" s="156">
        <f>ROUND(VALUE(SUBSTITUTE(実質収支比率等に係る経年分析!H$48,"▲","-")),2)</f>
        <v>7.13</v>
      </c>
      <c r="E19" s="156">
        <f>ROUND(VALUE(SUBSTITUTE(実質収支比率等に係る経年分析!I$48,"▲","-")),2)</f>
        <v>8.6300000000000008</v>
      </c>
      <c r="F19" s="156">
        <f>ROUND(VALUE(SUBSTITUTE(実質収支比率等に係る経年分析!J$48,"▲","-")),2)</f>
        <v>10.19</v>
      </c>
    </row>
    <row r="20" spans="1:11" x14ac:dyDescent="0.2">
      <c r="A20" s="156" t="s">
        <v>53</v>
      </c>
      <c r="B20" s="156">
        <f>ROUND(VALUE(SUBSTITUTE(実質収支比率等に係る経年分析!F$47,"▲","-")),2)</f>
        <v>29.92</v>
      </c>
      <c r="C20" s="156">
        <f>ROUND(VALUE(SUBSTITUTE(実質収支比率等に係る経年分析!G$47,"▲","-")),2)</f>
        <v>26.3</v>
      </c>
      <c r="D20" s="156">
        <f>ROUND(VALUE(SUBSTITUTE(実質収支比率等に係る経年分析!H$47,"▲","-")),2)</f>
        <v>31.34</v>
      </c>
      <c r="E20" s="156">
        <f>ROUND(VALUE(SUBSTITUTE(実質収支比率等に係る経年分析!I$47,"▲","-")),2)</f>
        <v>34.28</v>
      </c>
      <c r="F20" s="156">
        <f>ROUND(VALUE(SUBSTITUTE(実質収支比率等に係る経年分析!J$47,"▲","-")),2)</f>
        <v>33.99</v>
      </c>
    </row>
    <row r="21" spans="1:11" x14ac:dyDescent="0.2">
      <c r="A21" s="156" t="s">
        <v>54</v>
      </c>
      <c r="B21" s="156">
        <f>IF(ISNUMBER(VALUE(SUBSTITUTE(実質収支比率等に係る経年分析!F$49,"▲","-"))),ROUND(VALUE(SUBSTITUTE(実質収支比率等に係る経年分析!F$49,"▲","-")),2),NA())</f>
        <v>1.1599999999999999</v>
      </c>
      <c r="C21" s="156">
        <f>IF(ISNUMBER(VALUE(SUBSTITUTE(実質収支比率等に係る経年分析!G$49,"▲","-"))),ROUND(VALUE(SUBSTITUTE(実質収支比率等に係る経年分析!G$49,"▲","-")),2),NA())</f>
        <v>2.23</v>
      </c>
      <c r="D21" s="156">
        <f>IF(ISNUMBER(VALUE(SUBSTITUTE(実質収支比率等に係る経年分析!H$49,"▲","-"))),ROUND(VALUE(SUBSTITUTE(実質収支比率等に係る経年分析!H$49,"▲","-")),2),NA())</f>
        <v>3.07</v>
      </c>
      <c r="E21" s="156">
        <f>IF(ISNUMBER(VALUE(SUBSTITUTE(実質収支比率等に係る経年分析!I$49,"▲","-"))),ROUND(VALUE(SUBSTITUTE(実質収支比率等に係る経年分析!I$49,"▲","-")),2),NA())</f>
        <v>5.96</v>
      </c>
      <c r="F21" s="156">
        <f>IF(ISNUMBER(VALUE(SUBSTITUTE(実質収支比率等に係る経年分析!J$49,"▲","-"))),ROUND(VALUE(SUBSTITUTE(実質収支比率等に係る経年分析!J$49,"▲","-")),2),NA())</f>
        <v>1.46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1.23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3.54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国民健康保険特別会計診療所施設勘定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0.65</v>
      </c>
    </row>
    <row r="34" spans="1:16" x14ac:dyDescent="0.2">
      <c r="A34" s="157" t="str">
        <f>IF(連結実質赤字比率に係る赤字・黒字の構成分析!C$36="",NA(),連結実質赤字比率に係る赤字・黒字の構成分析!C$36)</f>
        <v>介護保険特別会計事業勘定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2.0499999999999998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4.6399999999999997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8.0399999999999991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8.6199999999999992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10.19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595</v>
      </c>
      <c r="E42" s="158"/>
      <c r="F42" s="158"/>
      <c r="G42" s="158">
        <f>'実質公債費比率（分子）の構造'!L$52</f>
        <v>608</v>
      </c>
      <c r="H42" s="158"/>
      <c r="I42" s="158"/>
      <c r="J42" s="158">
        <f>'実質公債費比率（分子）の構造'!M$52</f>
        <v>548</v>
      </c>
      <c r="K42" s="158"/>
      <c r="L42" s="158"/>
      <c r="M42" s="158">
        <f>'実質公債費比率（分子）の構造'!N$52</f>
        <v>543</v>
      </c>
      <c r="N42" s="158"/>
      <c r="O42" s="158"/>
      <c r="P42" s="158">
        <f>'実質公債費比率（分子）の構造'!O$52</f>
        <v>494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201</v>
      </c>
      <c r="C45" s="158"/>
      <c r="D45" s="158"/>
      <c r="E45" s="158">
        <f>'実質公債費比率（分子）の構造'!L$49</f>
        <v>183</v>
      </c>
      <c r="F45" s="158"/>
      <c r="G45" s="158"/>
      <c r="H45" s="158">
        <f>'実質公債費比率（分子）の構造'!M$49</f>
        <v>141</v>
      </c>
      <c r="I45" s="158"/>
      <c r="J45" s="158"/>
      <c r="K45" s="158">
        <f>'実質公債費比率（分子）の構造'!N$49</f>
        <v>60</v>
      </c>
      <c r="L45" s="158"/>
      <c r="M45" s="158"/>
      <c r="N45" s="158">
        <f>'実質公債費比率（分子）の構造'!O$49</f>
        <v>35</v>
      </c>
      <c r="O45" s="158"/>
      <c r="P45" s="158"/>
    </row>
    <row r="46" spans="1:16" x14ac:dyDescent="0.2">
      <c r="A46" s="158" t="s">
        <v>64</v>
      </c>
      <c r="B46" s="158">
        <f>'実質公債費比率（分子）の構造'!K$48</f>
        <v>78</v>
      </c>
      <c r="C46" s="158"/>
      <c r="D46" s="158"/>
      <c r="E46" s="158">
        <f>'実質公債費比率（分子）の構造'!L$48</f>
        <v>73</v>
      </c>
      <c r="F46" s="158"/>
      <c r="G46" s="158"/>
      <c r="H46" s="158">
        <f>'実質公債費比率（分子）の構造'!M$48</f>
        <v>84</v>
      </c>
      <c r="I46" s="158"/>
      <c r="J46" s="158"/>
      <c r="K46" s="158">
        <f>'実質公債費比率（分子）の構造'!N$48</f>
        <v>145</v>
      </c>
      <c r="L46" s="158"/>
      <c r="M46" s="158"/>
      <c r="N46" s="158">
        <f>'実質公債費比率（分子）の構造'!O$48</f>
        <v>115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596</v>
      </c>
      <c r="C49" s="158"/>
      <c r="D49" s="158"/>
      <c r="E49" s="158">
        <f>'実質公債費比率（分子）の構造'!L$45</f>
        <v>558</v>
      </c>
      <c r="F49" s="158"/>
      <c r="G49" s="158"/>
      <c r="H49" s="158">
        <f>'実質公債費比率（分子）の構造'!M$45</f>
        <v>594</v>
      </c>
      <c r="I49" s="158"/>
      <c r="J49" s="158"/>
      <c r="K49" s="158">
        <f>'実質公債費比率（分子）の構造'!N$45</f>
        <v>597</v>
      </c>
      <c r="L49" s="158"/>
      <c r="M49" s="158"/>
      <c r="N49" s="158">
        <f>'実質公債費比率（分子）の構造'!O$45</f>
        <v>578</v>
      </c>
      <c r="O49" s="158"/>
      <c r="P49" s="158"/>
    </row>
    <row r="50" spans="1:16" x14ac:dyDescent="0.2">
      <c r="A50" s="158" t="s">
        <v>67</v>
      </c>
      <c r="B50" s="158" t="e">
        <f>NA()</f>
        <v>#N/A</v>
      </c>
      <c r="C50" s="158">
        <f>IF(ISNUMBER('実質公債費比率（分子）の構造'!K$53),'実質公債費比率（分子）の構造'!K$53,NA())</f>
        <v>280</v>
      </c>
      <c r="D50" s="158" t="e">
        <f>NA()</f>
        <v>#N/A</v>
      </c>
      <c r="E50" s="158" t="e">
        <f>NA()</f>
        <v>#N/A</v>
      </c>
      <c r="F50" s="158">
        <f>IF(ISNUMBER('実質公債費比率（分子）の構造'!L$53),'実質公債費比率（分子）の構造'!L$53,NA())</f>
        <v>206</v>
      </c>
      <c r="G50" s="158" t="e">
        <f>NA()</f>
        <v>#N/A</v>
      </c>
      <c r="H50" s="158" t="e">
        <f>NA()</f>
        <v>#N/A</v>
      </c>
      <c r="I50" s="158">
        <f>IF(ISNUMBER('実質公債費比率（分子）の構造'!M$53),'実質公債費比率（分子）の構造'!M$53,NA())</f>
        <v>271</v>
      </c>
      <c r="J50" s="158" t="e">
        <f>NA()</f>
        <v>#N/A</v>
      </c>
      <c r="K50" s="158" t="e">
        <f>NA()</f>
        <v>#N/A</v>
      </c>
      <c r="L50" s="158">
        <f>IF(ISNUMBER('実質公債費比率（分子）の構造'!N$53),'実質公債費比率（分子）の構造'!N$53,NA())</f>
        <v>259</v>
      </c>
      <c r="M50" s="158" t="e">
        <f>NA()</f>
        <v>#N/A</v>
      </c>
      <c r="N50" s="158" t="e">
        <f>NA()</f>
        <v>#N/A</v>
      </c>
      <c r="O50" s="158">
        <f>IF(ISNUMBER('実質公債費比率（分子）の構造'!O$53),'実質公債費比率（分子）の構造'!O$53,NA())</f>
        <v>234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5822</v>
      </c>
      <c r="E56" s="157"/>
      <c r="F56" s="157"/>
      <c r="G56" s="157">
        <f>'将来負担比率（分子）の構造'!J$52</f>
        <v>5827</v>
      </c>
      <c r="H56" s="157"/>
      <c r="I56" s="157"/>
      <c r="J56" s="157">
        <f>'将来負担比率（分子）の構造'!K$52</f>
        <v>5451</v>
      </c>
      <c r="K56" s="157"/>
      <c r="L56" s="157"/>
      <c r="M56" s="157">
        <f>'将来負担比率（分子）の構造'!L$52</f>
        <v>5127</v>
      </c>
      <c r="N56" s="157"/>
      <c r="O56" s="157"/>
      <c r="P56" s="157">
        <f>'将来負担比率（分子）の構造'!M$52</f>
        <v>5494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2802</v>
      </c>
      <c r="E58" s="157"/>
      <c r="F58" s="157"/>
      <c r="G58" s="157">
        <f>'将来負担比率（分子）の構造'!J$50</f>
        <v>2911</v>
      </c>
      <c r="H58" s="157"/>
      <c r="I58" s="157"/>
      <c r="J58" s="157">
        <f>'将来負担比率（分子）の構造'!K$50</f>
        <v>3208</v>
      </c>
      <c r="K58" s="157"/>
      <c r="L58" s="157"/>
      <c r="M58" s="157">
        <f>'将来負担比率（分子）の構造'!L$50</f>
        <v>3384</v>
      </c>
      <c r="N58" s="157"/>
      <c r="O58" s="157"/>
      <c r="P58" s="157">
        <f>'将来負担比率（分子）の構造'!M$50</f>
        <v>3553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1502</v>
      </c>
      <c r="C62" s="157"/>
      <c r="D62" s="157"/>
      <c r="E62" s="157">
        <f>'将来負担比率（分子）の構造'!J$45</f>
        <v>1437</v>
      </c>
      <c r="F62" s="157"/>
      <c r="G62" s="157"/>
      <c r="H62" s="157">
        <f>'将来負担比率（分子）の構造'!K$45</f>
        <v>1401</v>
      </c>
      <c r="I62" s="157"/>
      <c r="J62" s="157"/>
      <c r="K62" s="157">
        <f>'将来負担比率（分子）の構造'!L$45</f>
        <v>1449</v>
      </c>
      <c r="L62" s="157"/>
      <c r="M62" s="157"/>
      <c r="N62" s="157">
        <f>'将来負担比率（分子）の構造'!M$45</f>
        <v>1299</v>
      </c>
      <c r="O62" s="157"/>
      <c r="P62" s="157"/>
    </row>
    <row r="63" spans="1:16" x14ac:dyDescent="0.2">
      <c r="A63" s="157" t="s">
        <v>34</v>
      </c>
      <c r="B63" s="157">
        <f>'将来負担比率（分子）の構造'!I$44</f>
        <v>502</v>
      </c>
      <c r="C63" s="157"/>
      <c r="D63" s="157"/>
      <c r="E63" s="157">
        <f>'将来負担比率（分子）の構造'!J$44</f>
        <v>337</v>
      </c>
      <c r="F63" s="157"/>
      <c r="G63" s="157"/>
      <c r="H63" s="157">
        <f>'将来負担比率（分子）の構造'!K$44</f>
        <v>225</v>
      </c>
      <c r="I63" s="157"/>
      <c r="J63" s="157"/>
      <c r="K63" s="157">
        <f>'将来負担比率（分子）の構造'!L$44</f>
        <v>170</v>
      </c>
      <c r="L63" s="157"/>
      <c r="M63" s="157"/>
      <c r="N63" s="157">
        <f>'将来負担比率（分子）の構造'!M$44</f>
        <v>138</v>
      </c>
      <c r="O63" s="157"/>
      <c r="P63" s="157"/>
    </row>
    <row r="64" spans="1:16" x14ac:dyDescent="0.2">
      <c r="A64" s="157" t="s">
        <v>33</v>
      </c>
      <c r="B64" s="157">
        <f>'将来負担比率（分子）の構造'!I$43</f>
        <v>658</v>
      </c>
      <c r="C64" s="157"/>
      <c r="D64" s="157"/>
      <c r="E64" s="157">
        <f>'将来負担比率（分子）の構造'!J$43</f>
        <v>549</v>
      </c>
      <c r="F64" s="157"/>
      <c r="G64" s="157"/>
      <c r="H64" s="157">
        <f>'将来負担比率（分子）の構造'!K$43</f>
        <v>523</v>
      </c>
      <c r="I64" s="157"/>
      <c r="J64" s="157"/>
      <c r="K64" s="157">
        <f>'将来負担比率（分子）の構造'!L$43</f>
        <v>655</v>
      </c>
      <c r="L64" s="157"/>
      <c r="M64" s="157"/>
      <c r="N64" s="157">
        <f>'将来負担比率（分子）の構造'!M$43</f>
        <v>711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5696</v>
      </c>
      <c r="C66" s="157"/>
      <c r="D66" s="157"/>
      <c r="E66" s="157">
        <f>'将来負担比率（分子）の構造'!J$41</f>
        <v>5777</v>
      </c>
      <c r="F66" s="157"/>
      <c r="G66" s="157"/>
      <c r="H66" s="157">
        <f>'将来負担比率（分子）の構造'!K$41</f>
        <v>5507</v>
      </c>
      <c r="I66" s="157"/>
      <c r="J66" s="157"/>
      <c r="K66" s="157">
        <f>'将来負担比率（分子）の構造'!L$41</f>
        <v>5160</v>
      </c>
      <c r="L66" s="157"/>
      <c r="M66" s="157"/>
      <c r="N66" s="157">
        <f>'将来負担比率（分子）の構造'!M$41</f>
        <v>5216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1532</v>
      </c>
      <c r="C72" s="161">
        <f>基金残高に係る経年分析!G55</f>
        <v>1744</v>
      </c>
      <c r="D72" s="161">
        <f>基金残高に係る経年分析!H55</f>
        <v>1737</v>
      </c>
    </row>
    <row r="73" spans="1:16" x14ac:dyDescent="0.2">
      <c r="A73" s="160" t="s">
        <v>74</v>
      </c>
      <c r="B73" s="161">
        <f>基金残高に係る経年分析!F56</f>
        <v>76</v>
      </c>
      <c r="C73" s="161">
        <f>基金残高に係る経年分析!G56</f>
        <v>102</v>
      </c>
      <c r="D73" s="161">
        <f>基金残高に係る経年分析!H56</f>
        <v>93</v>
      </c>
    </row>
    <row r="74" spans="1:16" x14ac:dyDescent="0.2">
      <c r="A74" s="160" t="s">
        <v>75</v>
      </c>
      <c r="B74" s="161">
        <f>基金残高に係る経年分析!F57</f>
        <v>748</v>
      </c>
      <c r="C74" s="161">
        <f>基金残高に係る経年分析!G57</f>
        <v>696</v>
      </c>
      <c r="D74" s="161">
        <f>基金残高に係る経年分析!H57</f>
        <v>699</v>
      </c>
    </row>
  </sheetData>
  <sheetProtection algorithmName="SHA-512" hashValue="gJsi46TLX3Hbo4g7cQl7OTN20SBvXJ1LIMPFeW/ao92KCK/E/EgpJkJIy+6QXCbkEy4+dvZaK5qYBSI0WpEwwA==" saltValue="xLEhIONLPCpguzhlhvFE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2026-03-11T06:34:02Z</cp:lastPrinted>
  <dcterms:created xsi:type="dcterms:W3CDTF">2026-02-23T07:43:53Z</dcterms:created>
  <dcterms:modified xsi:type="dcterms:W3CDTF">2026-09-29T01:00:46Z</dcterms:modified>
  <cp:category/>
</cp:coreProperties>
</file>