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4939630E-3ECA-457E-AF2C-776004F59219}"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20" r:id="rId15"/>
    <sheet name="施設類型別ストック情報分析表②" sheetId="19"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BW34" i="10" s="1"/>
  <c r="BW35" i="10" s="1"/>
  <c r="BW36" i="10" s="1"/>
  <c r="BW37" i="10" s="1"/>
  <c r="BW38" i="10" s="1"/>
  <c r="BW39" i="10" s="1"/>
  <c r="BW40" i="10" s="1"/>
</calcChain>
</file>

<file path=xl/sharedStrings.xml><?xml version="1.0" encoding="utf-8"?>
<sst xmlns="http://schemas.openxmlformats.org/spreadsheetml/2006/main" count="1090" uniqueCount="568">
  <si>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</si>
  <si>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</si>
  <si>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</si>
  <si>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</si>
  <si>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</si>
  <si>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</si>
  <si>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</si>
  <si>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</si>
  <si>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</si>
  <si>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</si>
  <si>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</si>
  <si>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</si>
  <si>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</si>
  <si>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</si>
  <si>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</si>
  <si>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</si>
  <si>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</si>
  <si>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</si>
  <si>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</si>
  <si>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</si>
  <si>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</si>
  <si>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</si>
  <si>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</si>
  <si>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</si>
  <si>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</si>
  <si>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</si>
  <si>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</si>
  <si>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</si>
  <si>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</si>
  <si>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</si>
  <si>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</si>
  <si>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</si>
  <si>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</si>
  <si>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</si>
  <si>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</si>
  <si>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</si>
  <si>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</si>
  <si>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</si>
  <si>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</si>
  <si>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</si>
  <si>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</si>
  <si>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</si>
  <si>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</si>
  <si>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</si>
  <si>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</si>
  <si>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</si>
  <si>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</si>
  <si>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</si>
  <si>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</si>
  <si>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</si>
  <si>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</si>
  <si>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</si>
  <si>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</si>
  <si>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</si>
  <si>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</si>
  <si>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</si>
  <si>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</si>
  <si>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</si>
  <si>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</si>
  <si>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</si>
  <si>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</si>
  <si>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</si>
  <si>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</si>
  <si>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</si>
  <si>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</si>
  <si>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</si>
  <si>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</si>
  <si>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</si>
  <si>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</si>
  <si>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</si>
  <si>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</si>
  <si>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</si>
  <si>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</si>
  <si>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</si>
  <si>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</si>
  <si>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</si>
  <si>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</si>
  <si>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</si>
  <si>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</si>
  <si>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</si>
  <si>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</si>
  <si>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</si>
  <si>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</si>
  <si>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</si>
  <si>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</si>
  <si>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</si>
  <si>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</si>
  <si>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</si>
  <si>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</si>
  <si>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</si>
  <si>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</si>
  <si>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</si>
  <si>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</si>
  <si>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</si>
  <si>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泉南市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</si>
  <si>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</si>
  <si>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</si>
  <si>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</si>
  <si>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</si>
  <si>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</si>
  <si>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</si>
  <si>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</si>
  <si>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</si>
  <si>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</si>
  <si>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</si>
  <si>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</si>
  <si>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</si>
  <si>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</si>
  <si>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</si>
  <si>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</si>
  <si>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</si>
  <si>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</si>
  <si>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</si>
  <si>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</si>
  <si>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</si>
  <si>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</si>
  <si>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</si>
  <si>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</si>
  <si>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</si>
  <si>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</si>
  <si>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</si>
  <si>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</si>
  <si>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</si>
  <si>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</si>
  <si>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</si>
  <si>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</si>
  <si>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</si>
  <si>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</si>
  <si>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</si>
  <si>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</si>
  <si>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</si>
  <si>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</si>
  <si>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</si>
  <si>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</si>
  <si>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</si>
  <si>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</si>
  <si>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</si>
  <si>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</si>
  <si>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</si>
  <si>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</si>
  <si>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</si>
  <si>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</si>
  <si>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</si>
  <si>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</si>
  <si>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</si>
  <si>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</si>
  <si>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</si>
  <si>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</si>
  <si>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</si>
  <si>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</si>
  <si>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</si>
  <si>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</si>
  <si>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</si>
  <si>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</si>
  <si>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</si>
  <si>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</si>
  <si>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</si>
  <si>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</si>
  <si>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</si>
  <si>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</si>
  <si>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</si>
  <si>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</si>
  <si>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</si>
  <si>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</si>
  <si>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</si>
  <si>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</si>
  <si>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</si>
  <si>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</si>
  <si>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</si>
  <si>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</si>
  <si>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</si>
  <si>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</si>
  <si>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</si>
  <si>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</si>
  <si>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</si>
  <si>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</si>
  <si>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</si>
  <si>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</si>
  <si>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</si>
  <si>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</si>
  <si>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</si>
  <si>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</si>
  <si>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</si>
  <si>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</si>
  <si>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</si>
  <si>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</si>
  <si>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</si>
  <si>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</si>
  <si>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</si>
  <si>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</si>
  <si>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</si>
  <si>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</si>
  <si>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</si>
  <si>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</si>
  <si>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</si>
  <si>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</si>
  <si>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</si>
  <si>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</si>
  <si>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</si>
  <si>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</si>
  <si>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</si>
  <si>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</si>
  <si>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</si>
  <si>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大阪府泉南市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</si>
  <si>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</si>
  <si>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</si>
  <si>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</si>
  <si>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</si>
  <si>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</si>
  <si>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</si>
  <si>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</si>
  <si>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</si>
  <si>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</si>
  <si>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</si>
  <si>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</si>
  <si>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</si>
  <si>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</si>
  <si>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</si>
  <si>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</si>
  <si>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</si>
  <si>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</si>
  <si>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</si>
  <si>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</si>
  <si>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</si>
  <si>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</si>
  <si>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</si>
  <si>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</si>
  <si>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</si>
  <si>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</si>
  <si>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</si>
  <si>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</si>
  <si>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</si>
  <si>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</si>
  <si>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</si>
  <si>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</si>
  <si>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</si>
  <si>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</si>
  <si>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</si>
  <si>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</si>
  <si>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</si>
  <si>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</si>
  <si>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</si>
  <si>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</si>
  <si>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</si>
  <si>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</si>
  <si>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</si>
  <si>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</si>
  <si>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</si>
  <si>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</si>
  <si>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</si>
  <si>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</si>
  <si>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</si>
  <si>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</si>
  <si>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</si>
  <si>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</si>
  <si>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</si>
  <si>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</si>
  <si>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</si>
  <si>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</si>
  <si>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</si>
  <si>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</si>
  <si>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</si>
  <si>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</si>
  <si>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</si>
  <si>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</si>
  <si>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</si>
  <si>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</si>
  <si>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</si>
  <si>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</si>
  <si>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</si>
  <si>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</si>
  <si>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</si>
  <si>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</si>
  <si>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</si>
  <si>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</si>
  <si>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</si>
  <si>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</si>
  <si>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</si>
  <si>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</si>
  <si>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</si>
  <si>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</si>
  <si>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</si>
  <si>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</si>
  <si>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</si>
  <si>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</si>
  <si>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</si>
  <si>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</si>
  <si>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</si>
  <si>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</si>
  <si>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</si>
  <si>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</si>
  <si>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</si>
  <si>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</si>
  <si>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</si>
  <si>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</si>
  <si>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</si>
  <si>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</si>
  <si>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</si>
  <si>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</si>
  <si>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</si>
  <si>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</si>
  <si>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</si>
  <si>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</si>
  <si>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</si>
  <si>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</si>
  <si>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</si>
  <si>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</si>
  <si>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</si>
  <si>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</si>
  <si>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</si>
  <si>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</si>
  <si>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</si>
  <si>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</si>
  <si>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</si>
  <si>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</si>
  <si>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</si>
  <si>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</si>
  <si>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</si>
  <si>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</si>
  <si>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</si>
  <si>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</si>
  <si>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</si>
  <si>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</si>
  <si>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</si>
  <si>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</si>
  <si>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</si>
  <si>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</si>
  <si>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</si>
  <si>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</si>
  <si>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</si>
  <si>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</si>
  <si>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</si>
  <si>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</si>
  <si>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</si>
  <si>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</si>
  <si>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</si>
  <si>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</si>
  <si>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</si>
  <si>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</si>
  <si>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</si>
  <si>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</si>
  <si>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</si>
  <si>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</si>
  <si>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</si>
  <si>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</si>
  <si>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</si>
  <si>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</si>
  <si>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</si>
  <si>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</si>
  <si>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</si>
  <si>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</si>
  <si>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</si>
  <si>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</si>
  <si>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</si>
  <si>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大阪府泉南市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</si>
  <si>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</si>
  <si>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</si>
  <si>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</si>
  <si>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</si>
  <si>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</si>
  <si>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</si>
  <si>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</si>
  <si>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</si>
  <si>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</si>
  <si>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</si>
  <si>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</si>
  <si>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</si>
  <si>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</si>
  <si>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</si>
  <si>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</si>
  <si>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</si>
  <si>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</si>
  <si>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</si>
  <si>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</si>
  <si>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</si>
  <si>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</si>
  <si>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</si>
  <si>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</si>
  <si>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</si>
  <si>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</si>
  <si>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</si>
  <si>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</si>
  <si>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</si>
  <si>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</si>
  <si>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</si>
  <si>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</si>
  <si>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</si>
  <si>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</si>
  <si>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</si>
  <si>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</si>
  <si>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</si>
  <si>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</si>
  <si>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</si>
  <si>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</si>
  <si>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</si>
  <si>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</si>
  <si>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</si>
  <si>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</si>
  <si>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</si>
  <si>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</si>
  <si>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</si>
  <si>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</si>
  <si>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</si>
  <si>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</si>
  <si>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</si>
  <si>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</si>
  <si>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</si>
  <si>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</si>
  <si>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</si>
  <si>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</si>
  <si>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</si>
  <si>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</si>
  <si>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</si>
  <si>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</si>
  <si>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</si>
  <si>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</si>
  <si>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</si>
  <si>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</si>
  <si>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</si>
  <si>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</si>
  <si>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</si>
  <si>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</si>
  <si>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</si>
  <si>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</si>
  <si>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</si>
  <si>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</si>
  <si>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</si>
  <si>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</si>
  <si>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</si>
  <si>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</si>
  <si>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</si>
  <si>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</si>
  <si>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</si>
  <si>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</si>
  <si>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</si>
  <si>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</si>
  <si>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</si>
  <si>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</si>
  <si>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</si>
  <si>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</si>
  <si>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</si>
  <si>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</si>
  <si>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</si>
  <si>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</si>
  <si>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</si>
  <si>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</si>
  <si>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</si>
  <si>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</si>
  <si>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</si>
  <si>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</si>
  <si>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</si>
  <si>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</si>
  <si>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</si>
  <si>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</si>
  <si>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</si>
  <si>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</si>
  <si>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</si>
  <si>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</si>
  <si>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</si>
  <si>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</si>
  <si>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</si>
  <si>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</si>
  <si>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</si>
  <si>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</si>
  <si>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</si>
  <si>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</si>
  <si>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</si>
  <si>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</si>
  <si>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</si>
  <si>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</si>
  <si>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</si>
  <si>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</si>
  <si>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</si>
  <si>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</si>
  <si>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</si>
  <si>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</si>
  <si>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</si>
  <si>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</si>
  <si>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</si>
  <si>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</si>
  <si>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</si>
  <si>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</si>
  <si>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</si>
  <si>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</si>
  <si>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</si>
  <si>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</si>
  <si>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</si>
  <si>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</si>
  <si>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</si>
  <si>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</si>
  <si>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</si>
  <si>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</si>
  <si>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</si>
  <si>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</si>
  <si>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</si>
  <si>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</si>
  <si>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</si>
  <si>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</si>
  <si>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</si>
  <si>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</si>
  <si>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</si>
  <si>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</si>
  <si>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</si>
  <si>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</si>
  <si>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</si>
  <si>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</si>
  <si>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</si>
  <si>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</si>
  <si>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</si>
  <si>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</si>
  <si>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</si>
  <si>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</si>
  <si>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</si>
  <si>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</si>
  <si>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</si>
  <si>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</si>
  <si>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</si>
  <si>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</si>
  <si>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</si>
  <si>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</si>
  <si>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</si>
  <si>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</si>
  <si>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</si>
  <si>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</si>
  <si>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</si>
  <si>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</si>
  <si>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</si>
  <si>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</si>
  <si>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</si>
  <si>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t>
  </si>
  <si>
    <t>一般会計</t>
  </si>
  <si>
    <t>下水道事業会計</t>
  </si>
  <si>
    <t>介護保険事業特別会計</t>
  </si>
  <si>
    <t>後期高齢者医療事業特別会計</t>
  </si>
  <si>
    <t>国民健康保険事業特別会計</t>
  </si>
  <si>
    <t>公共用地取得事業特別会計</t>
  </si>
  <si>
    <t>その他会計（赤字）</t>
  </si>
  <si>
    <t>その他会計（黒字）</t>
  </si>
  <si>
    <t>R02</t>
    <phoneticPr fontId="5"/>
  </si>
  <si>
    <t>R03</t>
    <phoneticPr fontId="5"/>
  </si>
  <si>
    <t>R04</t>
    <phoneticPr fontId="5"/>
  </si>
  <si>
    <t>R05</t>
    <phoneticPr fontId="5"/>
  </si>
  <si>
    <t>R06</t>
    <phoneticPr fontId="5"/>
  </si>
  <si>
    <t>-</t>
    <phoneticPr fontId="2"/>
  </si>
  <si>
    <t>泉南清掃事務組合
（一般会計）</t>
    <phoneticPr fontId="2"/>
  </si>
  <si>
    <t>大阪府後期高齢者医療広域連合
（一般会計）</t>
    <phoneticPr fontId="2"/>
  </si>
  <si>
    <t>大阪府後期高齢者医療広域連合
（後期高齢者医療特別会計）</t>
    <phoneticPr fontId="2"/>
  </si>
  <si>
    <t>大阪広域水道企業団
（水道事業会計）</t>
    <phoneticPr fontId="2"/>
  </si>
  <si>
    <t>大阪広域水道企業団
（工業用水道事業会計）</t>
    <phoneticPr fontId="2"/>
  </si>
  <si>
    <t>泉州南消防組合
（一般会計）</t>
    <phoneticPr fontId="2"/>
  </si>
  <si>
    <t>大阪広域水道企業団水道事業会計
（市町村域水道事業）泉南水道事業</t>
    <phoneticPr fontId="2"/>
  </si>
  <si>
    <t>-</t>
    <phoneticPr fontId="2"/>
  </si>
  <si>
    <t>ふるさと泉南水なす基金</t>
    <phoneticPr fontId="2"/>
  </si>
  <si>
    <t>公共施設整備基金</t>
    <phoneticPr fontId="2"/>
  </si>
  <si>
    <t>地域福祉基金</t>
    <phoneticPr fontId="2"/>
  </si>
  <si>
    <t>緑化基金</t>
    <phoneticPr fontId="2"/>
  </si>
  <si>
    <t>ふるさと創生事業推進基金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</si>
  <si>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</si>
  <si>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</si>
  <si>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地方債現在高や退職手当負担金見込額が減少した結果、将来負担額が減少し改善となった。また、有形固定資産減価償却率については、固定資産台帳の精緻化を実施した影響により、改善している。
　老朽化した公共施設の改修等には今後多額の経費が必要となり、それに伴い地方債の発行も増加することが想定される中、将来負担比率の悪化を招くことがないよう、計画的に施設改修等を行っていく必要がある。</t>
    <rPh sb="31" eb="33">
      <t>ゲンショウ</t>
    </rPh>
    <rPh sb="74" eb="80">
      <t>コテイシサンダイチョウ</t>
    </rPh>
    <rPh sb="81" eb="84">
      <t>セイチカ</t>
    </rPh>
    <rPh sb="85" eb="87">
      <t>ジッシ</t>
    </rPh>
    <rPh sb="89" eb="91">
      <t>エイキョウ</t>
    </rPh>
    <rPh sb="95" eb="97">
      <t>カイゼン</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</si>
  <si>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</si>
  <si>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</si>
  <si>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</si>
  <si>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</si>
  <si>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</si>
  <si>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</si>
  <si>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将来負担比率・実質公債費比率とともに、改善しているものの、類似団体内平均値より高い傾向にある。これは、過年度に発行した第三セクター等改革推進債等に係る地方債負担が大きいためである。
　実質公債費比率については、普通交付税額の増加に伴い標準財政規模が増加したこと等により改善されている。
　老朽化した公共施設の改修等に多額の経費が必要となり、地方債発行の増加が想定されることから、今後の適正化に取り組んでいく必要がある。</t>
    <rPh sb="106" eb="111">
      <t>フツウコウフゼイ</t>
    </rPh>
    <rPh sb="111" eb="112">
      <t>ガク</t>
    </rPh>
    <rPh sb="113" eb="115">
      <t>ゾウカ</t>
    </rPh>
    <rPh sb="116" eb="117">
      <t>トモナ</t>
    </rPh>
    <rPh sb="118" eb="124">
      <t>ヒョウジュンザイセイキボ</t>
    </rPh>
    <rPh sb="125" eb="127">
      <t>ゾウカ</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</si>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</sst>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wrapText="1"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A13534-100A-4FDD-8D45-C9202451332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AC1C-45E2-ABC7-D658036ED2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11689</c:v>
                </c:pt>
                <c:pt idx="1">
                  <c:v>8269</c:v>
                </c:pt>
                <c:pt idx="2">
                  <c:v>11918</c:v>
                </c:pt>
                <c:pt idx="3">
                  <c:v>24865</c:v>
                </c:pt>
                <c:pt idx="4">
                  <c:v>21837</c:v>
                </c:pt>
              </c:numCache>
            </c:numRef>
          </c:val>
          <c:smooth val="0"/>
          <c:extLst>
            <c:ext xmlns:c16="http://schemas.microsoft.com/office/drawing/2014/chart" uri="{C3380CC4-5D6E-409C-BE32-E72D297353CC}">
              <c16:uniqueId val="{00000001-AC1C-45E2-ABC7-D658036ED2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2.82</c:v>
                </c:pt>
                <c:pt idx="1">
                  <c:v>4.9000000000000004</c:v>
                </c:pt>
                <c:pt idx="2">
                  <c:v>4.08</c:v>
                </c:pt>
                <c:pt idx="3">
                  <c:v>0.12</c:v>
                </c:pt>
                <c:pt idx="4">
                  <c:v>2.15</c:v>
                </c:pt>
              </c:numCache>
            </c:numRef>
          </c:val>
          <c:extLst>
            <c:ext xmlns:c16="http://schemas.microsoft.com/office/drawing/2014/chart" uri="{C3380CC4-5D6E-409C-BE32-E72D297353CC}">
              <c16:uniqueId val="{00000000-4F50-430D-8335-CE1107C797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7.2</c:v>
                </c:pt>
                <c:pt idx="1">
                  <c:v>9.0299999999999994</c:v>
                </c:pt>
                <c:pt idx="2">
                  <c:v>10.93</c:v>
                </c:pt>
                <c:pt idx="3">
                  <c:v>13.5</c:v>
                </c:pt>
                <c:pt idx="4">
                  <c:v>11.9</c:v>
                </c:pt>
              </c:numCache>
            </c:numRef>
          </c:val>
          <c:extLst>
            <c:ext xmlns:c16="http://schemas.microsoft.com/office/drawing/2014/chart" uri="{C3380CC4-5D6E-409C-BE32-E72D297353CC}">
              <c16:uniqueId val="{00000001-4F50-430D-8335-CE1107C797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c:v>
                </c:pt>
                <c:pt idx="1">
                  <c:v>4.46</c:v>
                </c:pt>
                <c:pt idx="2">
                  <c:v>2.0699999999999998</c:v>
                </c:pt>
                <c:pt idx="3">
                  <c:v>-1.27</c:v>
                </c:pt>
                <c:pt idx="4">
                  <c:v>0.7</c:v>
                </c:pt>
              </c:numCache>
            </c:numRef>
          </c:val>
          <c:smooth val="0"/>
          <c:extLst>
            <c:ext xmlns:c16="http://schemas.microsoft.com/office/drawing/2014/chart" uri="{C3380CC4-5D6E-409C-BE32-E72D297353CC}">
              <c16:uniqueId val="{00000002-4F50-430D-8335-CE1107C797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4F7-4BA0-AD2B-2D188D4D88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4F7-4BA0-AD2B-2D188D4D88C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4F7-4BA0-AD2B-2D188D4D88C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4F7-4BA0-AD2B-2D188D4D88C6}"/>
            </c:ext>
          </c:extLst>
        </c:ser>
        <c:ser>
          <c:idx val="4"/>
          <c:order val="4"/>
          <c:tx>
            <c:strRef>
              <c:f>データシート!$A$31</c:f>
              <c:strCache>
                <c:ptCount val="1"/>
                <c:pt idx="0">
                  <c:v>公共用地取得事業特別会計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4F7-4BA0-AD2B-2D188D4D88C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0.69</c:v>
                </c:pt>
                <c:pt idx="2">
                  <c:v>#N/A</c:v>
                </c:pt>
                <c:pt idx="3">
                  <c:v>0.59</c:v>
                </c:pt>
                <c:pt idx="4">
                  <c:v>#N/A</c:v>
                </c:pt>
                <c:pt idx="5">
                  <c:v>0.13</c:v>
                </c:pt>
                <c:pt idx="6">
                  <c:v>#N/A</c:v>
                </c:pt>
                <c:pt idx="7">
                  <c:v>0.06</c:v>
                </c:pt>
                <c:pt idx="8">
                  <c:v>#N/A</c:v>
                </c:pt>
                <c:pt idx="9">
                  <c:v>0.04</c:v>
                </c:pt>
              </c:numCache>
            </c:numRef>
          </c:val>
          <c:extLst>
            <c:ext xmlns:c16="http://schemas.microsoft.com/office/drawing/2014/chart" uri="{C3380CC4-5D6E-409C-BE32-E72D297353CC}">
              <c16:uniqueId val="{00000005-04F7-4BA0-AD2B-2D188D4D88C6}"/>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0.09</c:v>
                </c:pt>
                <c:pt idx="2">
                  <c:v>#N/A</c:v>
                </c:pt>
                <c:pt idx="3">
                  <c:v>0.1</c:v>
                </c:pt>
                <c:pt idx="4">
                  <c:v>#N/A</c:v>
                </c:pt>
                <c:pt idx="5">
                  <c:v>0.19</c:v>
                </c:pt>
                <c:pt idx="6">
                  <c:v>#N/A</c:v>
                </c:pt>
                <c:pt idx="7">
                  <c:v>0.18</c:v>
                </c:pt>
                <c:pt idx="8">
                  <c:v>#N/A</c:v>
                </c:pt>
                <c:pt idx="9">
                  <c:v>0.23</c:v>
                </c:pt>
              </c:numCache>
            </c:numRef>
          </c:val>
          <c:extLst>
            <c:ext xmlns:c16="http://schemas.microsoft.com/office/drawing/2014/chart" uri="{C3380CC4-5D6E-409C-BE32-E72D297353CC}">
              <c16:uniqueId val="{00000006-04F7-4BA0-AD2B-2D188D4D88C6}"/>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2.1800000000000002</c:v>
                </c:pt>
                <c:pt idx="2">
                  <c:v>#N/A</c:v>
                </c:pt>
                <c:pt idx="3">
                  <c:v>2.52</c:v>
                </c:pt>
                <c:pt idx="4">
                  <c:v>#N/A</c:v>
                </c:pt>
                <c:pt idx="5">
                  <c:v>2.11</c:v>
                </c:pt>
                <c:pt idx="6">
                  <c:v>#N/A</c:v>
                </c:pt>
                <c:pt idx="7">
                  <c:v>1.65</c:v>
                </c:pt>
                <c:pt idx="8">
                  <c:v>#N/A</c:v>
                </c:pt>
                <c:pt idx="9">
                  <c:v>0.49</c:v>
                </c:pt>
              </c:numCache>
            </c:numRef>
          </c:val>
          <c:extLst>
            <c:ext xmlns:c16="http://schemas.microsoft.com/office/drawing/2014/chart" uri="{C3380CC4-5D6E-409C-BE32-E72D297353CC}">
              <c16:uniqueId val="{00000007-04F7-4BA0-AD2B-2D188D4D88C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0.55000000000000004</c:v>
                </c:pt>
                <c:pt idx="2">
                  <c:v>#N/A</c:v>
                </c:pt>
                <c:pt idx="3">
                  <c:v>0.81</c:v>
                </c:pt>
                <c:pt idx="4">
                  <c:v>#N/A</c:v>
                </c:pt>
                <c:pt idx="5">
                  <c:v>1.1599999999999999</c:v>
                </c:pt>
                <c:pt idx="6">
                  <c:v>#N/A</c:v>
                </c:pt>
                <c:pt idx="7">
                  <c:v>0.72</c:v>
                </c:pt>
                <c:pt idx="8">
                  <c:v>#N/A</c:v>
                </c:pt>
                <c:pt idx="9">
                  <c:v>1.74</c:v>
                </c:pt>
              </c:numCache>
            </c:numRef>
          </c:val>
          <c:extLst>
            <c:ext xmlns:c16="http://schemas.microsoft.com/office/drawing/2014/chart" uri="{C3380CC4-5D6E-409C-BE32-E72D297353CC}">
              <c16:uniqueId val="{00000008-04F7-4BA0-AD2B-2D188D4D88C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2.82</c:v>
                </c:pt>
                <c:pt idx="2">
                  <c:v>#N/A</c:v>
                </c:pt>
                <c:pt idx="3">
                  <c:v>4.8899999999999997</c:v>
                </c:pt>
                <c:pt idx="4">
                  <c:v>#N/A</c:v>
                </c:pt>
                <c:pt idx="5">
                  <c:v>4.07</c:v>
                </c:pt>
                <c:pt idx="6">
                  <c:v>#N/A</c:v>
                </c:pt>
                <c:pt idx="7">
                  <c:v>0.12</c:v>
                </c:pt>
                <c:pt idx="8">
                  <c:v>#N/A</c:v>
                </c:pt>
                <c:pt idx="9">
                  <c:v>2.14</c:v>
                </c:pt>
              </c:numCache>
            </c:numRef>
          </c:val>
          <c:extLst>
            <c:ext xmlns:c16="http://schemas.microsoft.com/office/drawing/2014/chart" uri="{C3380CC4-5D6E-409C-BE32-E72D297353CC}">
              <c16:uniqueId val="{00000009-04F7-4BA0-AD2B-2D188D4D88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1947</c:v>
                </c:pt>
                <c:pt idx="5">
                  <c:v>2043</c:v>
                </c:pt>
                <c:pt idx="8">
                  <c:v>1966</c:v>
                </c:pt>
                <c:pt idx="11">
                  <c:v>1940</c:v>
                </c:pt>
                <c:pt idx="14">
                  <c:v>1864</c:v>
                </c:pt>
              </c:numCache>
            </c:numRef>
          </c:val>
          <c:extLst>
            <c:ext xmlns:c16="http://schemas.microsoft.com/office/drawing/2014/chart" uri="{C3380CC4-5D6E-409C-BE32-E72D297353CC}">
              <c16:uniqueId val="{00000000-C586-47F4-A5CB-C90625D9E80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86-47F4-A5CB-C90625D9E80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78</c:v>
                </c:pt>
                <c:pt idx="3">
                  <c:v>78</c:v>
                </c:pt>
                <c:pt idx="6">
                  <c:v>78</c:v>
                </c:pt>
                <c:pt idx="9">
                  <c:v>0</c:v>
                </c:pt>
                <c:pt idx="12">
                  <c:v>0</c:v>
                </c:pt>
              </c:numCache>
            </c:numRef>
          </c:val>
          <c:extLst>
            <c:ext xmlns:c16="http://schemas.microsoft.com/office/drawing/2014/chart" uri="{C3380CC4-5D6E-409C-BE32-E72D297353CC}">
              <c16:uniqueId val="{00000002-C586-47F4-A5CB-C90625D9E80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249</c:v>
                </c:pt>
                <c:pt idx="3">
                  <c:v>253</c:v>
                </c:pt>
                <c:pt idx="6">
                  <c:v>241</c:v>
                </c:pt>
                <c:pt idx="9">
                  <c:v>217</c:v>
                </c:pt>
                <c:pt idx="12">
                  <c:v>159</c:v>
                </c:pt>
              </c:numCache>
            </c:numRef>
          </c:val>
          <c:extLst>
            <c:ext xmlns:c16="http://schemas.microsoft.com/office/drawing/2014/chart" uri="{C3380CC4-5D6E-409C-BE32-E72D297353CC}">
              <c16:uniqueId val="{00000003-C586-47F4-A5CB-C90625D9E80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252</c:v>
                </c:pt>
                <c:pt idx="3">
                  <c:v>279</c:v>
                </c:pt>
                <c:pt idx="6">
                  <c:v>250</c:v>
                </c:pt>
                <c:pt idx="9">
                  <c:v>201</c:v>
                </c:pt>
                <c:pt idx="12">
                  <c:v>238</c:v>
                </c:pt>
              </c:numCache>
            </c:numRef>
          </c:val>
          <c:extLst>
            <c:ext xmlns:c16="http://schemas.microsoft.com/office/drawing/2014/chart" uri="{C3380CC4-5D6E-409C-BE32-E72D297353CC}">
              <c16:uniqueId val="{00000004-C586-47F4-A5CB-C90625D9E80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86-47F4-A5CB-C90625D9E80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86-47F4-A5CB-C90625D9E80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2529</c:v>
                </c:pt>
                <c:pt idx="3">
                  <c:v>2582</c:v>
                </c:pt>
                <c:pt idx="6">
                  <c:v>2593</c:v>
                </c:pt>
                <c:pt idx="9">
                  <c:v>2472</c:v>
                </c:pt>
                <c:pt idx="12">
                  <c:v>2406</c:v>
                </c:pt>
              </c:numCache>
            </c:numRef>
          </c:val>
          <c:extLst>
            <c:ext xmlns:c16="http://schemas.microsoft.com/office/drawing/2014/chart" uri="{C3380CC4-5D6E-409C-BE32-E72D297353CC}">
              <c16:uniqueId val="{00000007-C586-47F4-A5CB-C90625D9E80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1161</c:v>
                </c:pt>
                <c:pt idx="2">
                  <c:v>#N/A</c:v>
                </c:pt>
                <c:pt idx="3">
                  <c:v>#N/A</c:v>
                </c:pt>
                <c:pt idx="4">
                  <c:v>1149</c:v>
                </c:pt>
                <c:pt idx="5">
                  <c:v>#N/A</c:v>
                </c:pt>
                <c:pt idx="6">
                  <c:v>#N/A</c:v>
                </c:pt>
                <c:pt idx="7">
                  <c:v>1196</c:v>
                </c:pt>
                <c:pt idx="8">
                  <c:v>#N/A</c:v>
                </c:pt>
                <c:pt idx="9">
                  <c:v>#N/A</c:v>
                </c:pt>
                <c:pt idx="10">
                  <c:v>950</c:v>
                </c:pt>
                <c:pt idx="11">
                  <c:v>#N/A</c:v>
                </c:pt>
                <c:pt idx="12">
                  <c:v>#N/A</c:v>
                </c:pt>
                <c:pt idx="13">
                  <c:v>939</c:v>
                </c:pt>
                <c:pt idx="14">
                  <c:v>#N/A</c:v>
                </c:pt>
              </c:numCache>
            </c:numRef>
          </c:val>
          <c:smooth val="0"/>
          <c:extLst>
            <c:ext xmlns:c16="http://schemas.microsoft.com/office/drawing/2014/chart" uri="{C3380CC4-5D6E-409C-BE32-E72D297353CC}">
              <c16:uniqueId val="{00000008-C586-47F4-A5CB-C90625D9E80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18635</c:v>
                </c:pt>
                <c:pt idx="5">
                  <c:v>18072</c:v>
                </c:pt>
                <c:pt idx="8">
                  <c:v>17033</c:v>
                </c:pt>
                <c:pt idx="11">
                  <c:v>15924</c:v>
                </c:pt>
                <c:pt idx="14">
                  <c:v>14830</c:v>
                </c:pt>
              </c:numCache>
            </c:numRef>
          </c:val>
          <c:extLst>
            <c:ext xmlns:c16="http://schemas.microsoft.com/office/drawing/2014/chart" uri="{C3380CC4-5D6E-409C-BE32-E72D297353CC}">
              <c16:uniqueId val="{00000000-9E83-4D5C-A024-B112601350C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4133</c:v>
                </c:pt>
                <c:pt idx="5">
                  <c:v>3188</c:v>
                </c:pt>
                <c:pt idx="8">
                  <c:v>2464</c:v>
                </c:pt>
                <c:pt idx="11">
                  <c:v>2433</c:v>
                </c:pt>
                <c:pt idx="14">
                  <c:v>2517</c:v>
                </c:pt>
              </c:numCache>
            </c:numRef>
          </c:val>
          <c:extLst>
            <c:ext xmlns:c16="http://schemas.microsoft.com/office/drawing/2014/chart" uri="{C3380CC4-5D6E-409C-BE32-E72D297353CC}">
              <c16:uniqueId val="{00000001-9E83-4D5C-A024-B112601350C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4594</c:v>
                </c:pt>
                <c:pt idx="5">
                  <c:v>5846</c:v>
                </c:pt>
                <c:pt idx="8">
                  <c:v>6492</c:v>
                </c:pt>
                <c:pt idx="11">
                  <c:v>7061</c:v>
                </c:pt>
                <c:pt idx="14">
                  <c:v>7313</c:v>
                </c:pt>
              </c:numCache>
            </c:numRef>
          </c:val>
          <c:extLst>
            <c:ext xmlns:c16="http://schemas.microsoft.com/office/drawing/2014/chart" uri="{C3380CC4-5D6E-409C-BE32-E72D297353CC}">
              <c16:uniqueId val="{00000002-9E83-4D5C-A024-B112601350C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83-4D5C-A024-B112601350C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83-4D5C-A024-B112601350C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83-4D5C-A024-B112601350C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3768</c:v>
                </c:pt>
                <c:pt idx="3">
                  <c:v>3684</c:v>
                </c:pt>
                <c:pt idx="6">
                  <c:v>3577</c:v>
                </c:pt>
                <c:pt idx="9">
                  <c:v>3586</c:v>
                </c:pt>
                <c:pt idx="12">
                  <c:v>3218</c:v>
                </c:pt>
              </c:numCache>
            </c:numRef>
          </c:val>
          <c:extLst>
            <c:ext xmlns:c16="http://schemas.microsoft.com/office/drawing/2014/chart" uri="{C3380CC4-5D6E-409C-BE32-E72D297353CC}">
              <c16:uniqueId val="{00000006-9E83-4D5C-A024-B112601350C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1350</c:v>
                </c:pt>
                <c:pt idx="3">
                  <c:v>1136</c:v>
                </c:pt>
                <c:pt idx="6">
                  <c:v>967</c:v>
                </c:pt>
                <c:pt idx="9">
                  <c:v>906</c:v>
                </c:pt>
                <c:pt idx="12">
                  <c:v>960</c:v>
                </c:pt>
              </c:numCache>
            </c:numRef>
          </c:val>
          <c:extLst>
            <c:ext xmlns:c16="http://schemas.microsoft.com/office/drawing/2014/chart" uri="{C3380CC4-5D6E-409C-BE32-E72D297353CC}">
              <c16:uniqueId val="{00000007-9E83-4D5C-A024-B112601350C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4108</c:v>
                </c:pt>
                <c:pt idx="3">
                  <c:v>3302</c:v>
                </c:pt>
                <c:pt idx="6">
                  <c:v>2415</c:v>
                </c:pt>
                <c:pt idx="9">
                  <c:v>2150</c:v>
                </c:pt>
                <c:pt idx="12">
                  <c:v>2200</c:v>
                </c:pt>
              </c:numCache>
            </c:numRef>
          </c:val>
          <c:extLst>
            <c:ext xmlns:c16="http://schemas.microsoft.com/office/drawing/2014/chart" uri="{C3380CC4-5D6E-409C-BE32-E72D297353CC}">
              <c16:uniqueId val="{00000008-9E83-4D5C-A024-B112601350C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156</c:v>
                </c:pt>
                <c:pt idx="3">
                  <c:v>78</c:v>
                </c:pt>
                <c:pt idx="6">
                  <c:v>0</c:v>
                </c:pt>
                <c:pt idx="9">
                  <c:v>0</c:v>
                </c:pt>
                <c:pt idx="12">
                  <c:v>0</c:v>
                </c:pt>
              </c:numCache>
            </c:numRef>
          </c:val>
          <c:extLst>
            <c:ext xmlns:c16="http://schemas.microsoft.com/office/drawing/2014/chart" uri="{C3380CC4-5D6E-409C-BE32-E72D297353CC}">
              <c16:uniqueId val="{00000009-9E83-4D5C-A024-B112601350C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28254</c:v>
                </c:pt>
                <c:pt idx="3">
                  <c:v>27170</c:v>
                </c:pt>
                <c:pt idx="6">
                  <c:v>25329</c:v>
                </c:pt>
                <c:pt idx="9">
                  <c:v>23940</c:v>
                </c:pt>
                <c:pt idx="12">
                  <c:v>22423</c:v>
                </c:pt>
              </c:numCache>
            </c:numRef>
          </c:val>
          <c:extLst>
            <c:ext xmlns:c16="http://schemas.microsoft.com/office/drawing/2014/chart" uri="{C3380CC4-5D6E-409C-BE32-E72D297353CC}">
              <c16:uniqueId val="{0000000A-9E83-4D5C-A024-B112601350C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10274</c:v>
                </c:pt>
                <c:pt idx="2">
                  <c:v>#N/A</c:v>
                </c:pt>
                <c:pt idx="3">
                  <c:v>#N/A</c:v>
                </c:pt>
                <c:pt idx="4">
                  <c:v>8263</c:v>
                </c:pt>
                <c:pt idx="5">
                  <c:v>#N/A</c:v>
                </c:pt>
                <c:pt idx="6">
                  <c:v>#N/A</c:v>
                </c:pt>
                <c:pt idx="7">
                  <c:v>6299</c:v>
                </c:pt>
                <c:pt idx="8">
                  <c:v>#N/A</c:v>
                </c:pt>
                <c:pt idx="9">
                  <c:v>#N/A</c:v>
                </c:pt>
                <c:pt idx="10">
                  <c:v>5165</c:v>
                </c:pt>
                <c:pt idx="11">
                  <c:v>#N/A</c:v>
                </c:pt>
                <c:pt idx="12">
                  <c:v>#N/A</c:v>
                </c:pt>
                <c:pt idx="13">
                  <c:v>4141</c:v>
                </c:pt>
                <c:pt idx="14">
                  <c:v>#N/A</c:v>
                </c:pt>
              </c:numCache>
            </c:numRef>
          </c:val>
          <c:smooth val="0"/>
          <c:extLst>
            <c:ext xmlns:c16="http://schemas.microsoft.com/office/drawing/2014/chart" uri="{C3380CC4-5D6E-409C-BE32-E72D297353CC}">
              <c16:uniqueId val="{0000000B-9E83-4D5C-A024-B112601350C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1537</c:v>
                </c:pt>
                <c:pt idx="1">
                  <c:v>1913</c:v>
                </c:pt>
                <c:pt idx="2">
                  <c:v>1721</c:v>
                </c:pt>
              </c:numCache>
            </c:numRef>
          </c:val>
          <c:extLst>
            <c:ext xmlns:c16="http://schemas.microsoft.com/office/drawing/2014/chart" uri="{C3380CC4-5D6E-409C-BE32-E72D297353CC}">
              <c16:uniqueId val="{00000000-44D3-404B-BACA-2DA9FC38C63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1627</c:v>
                </c:pt>
                <c:pt idx="1">
                  <c:v>1672</c:v>
                </c:pt>
                <c:pt idx="2">
                  <c:v>1734</c:v>
                </c:pt>
              </c:numCache>
            </c:numRef>
          </c:val>
          <c:extLst>
            <c:ext xmlns:c16="http://schemas.microsoft.com/office/drawing/2014/chart" uri="{C3380CC4-5D6E-409C-BE32-E72D297353CC}">
              <c16:uniqueId val="{00000001-44D3-404B-BACA-2DA9FC38C63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3328</c:v>
                </c:pt>
                <c:pt idx="1">
                  <c:v>3476</c:v>
                </c:pt>
                <c:pt idx="2">
                  <c:v>3858</c:v>
                </c:pt>
              </c:numCache>
            </c:numRef>
          </c:val>
          <c:extLst>
            <c:ext xmlns:c16="http://schemas.microsoft.com/office/drawing/2014/chart" uri="{C3380CC4-5D6E-409C-BE32-E72D297353CC}">
              <c16:uniqueId val="{00000002-44D3-404B-BACA-2DA9FC38C6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{C9A79FC9-1504-491A-A528-E1EB22830186}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408-40C0-8128-845748E13D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{3FCA5846-52BF-455C-A40F-3C5713B4578F}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08-40C0-8128-845748E13D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{40172C24-7838-4667-95DF-6B6219DAD426}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08-40C0-8128-845748E13D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{43C3BD78-649B-4834-AE85-30A9067B5411}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08-40C0-8128-845748E13D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{05133578-AFEC-4277-B52B-D7153EF42BB0}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08-40C0-8128-845748E13D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{0DA4311E-0590-4F87-A7AB-021F18B09228}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408-40C0-8128-845748E13D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{BB423302-6EF5-47E7-A0F2-18498FE41BEA}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408-40C0-8128-845748E13D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{DD67D98F-E78A-4DBB-BC1F-E5A33AEE9884}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408-40C0-8128-845748E13D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{3601EB5A-0032-491A-A9D2-0DEE42852D33}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408-40C0-8128-845748E13D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67.900000000000006</c:v>
                </c:pt>
                <c:pt idx="8">
                  <c:v>69.599999999999994</c:v>
                </c:pt>
                <c:pt idx="16">
                  <c:v>70.900000000000006</c:v>
                </c:pt>
                <c:pt idx="24">
                  <c:v>71.8</c:v>
                </c:pt>
                <c:pt idx="32">
                  <c:v>70.2</c:v>
                </c:pt>
              </c:numCache>
            </c:numRef>
          </c:xVal>
          <c:yVal>
            <c:numRef>
              <c:f>公会計指標分析・財政指標組合せ分析表!$BP$51:$DC$51</c:f>
              <c:numCache>
                <c:formatCode>#,##0.0;"▲ "#,##0.0</c:formatCode>
                <c:ptCount val="40"/>
                <c:pt idx="0">
                  <c:v>85.2</c:v>
                </c:pt>
                <c:pt idx="8">
                  <c:v>64.400000000000006</c:v>
                </c:pt>
                <c:pt idx="16">
                  <c:v>50.4</c:v>
                </c:pt>
                <c:pt idx="24">
                  <c:v>40.9</c:v>
                </c:pt>
                <c:pt idx="32">
                  <c:v>31.7</c:v>
                </c:pt>
              </c:numCache>
            </c:numRef>
          </c:yVal>
          <c:smooth val="0"/>
          <c:extLst>
            <c:ext xmlns:c16="http://schemas.microsoft.com/office/drawing/2014/chart" uri="{C3380CC4-5D6E-409C-BE32-E72D297353CC}">
              <c16:uniqueId val="{00000009-D408-40C0-8128-845748E13DC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{B298E9F1-F6B6-499F-8E9E-4F11D4B70516}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408-40C0-8128-845748E13DC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{72C0D2BE-C88F-43D1-A9F4-1D4CC416474F}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08-40C0-8128-845748E13D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{9B6DC3FB-C9D7-46F7-A4E9-9CBAD1392EDA}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08-40C0-8128-845748E13D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{EA15CD81-4826-45CE-9E90-6FE25FE19904}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08-40C0-8128-845748E13D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{DCB1CEE2-3E5E-40A1-AC18-A131B04A0809}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08-40C0-8128-845748E13D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{E3CBC0E8-D7D9-4B37-8C2A-508EF27AFF49}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408-40C0-8128-845748E13D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{1283ABED-8C5A-4493-BBF7-0890C151C9EC}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408-40C0-8128-845748E13D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{14BA8621-3446-4242-85E3-EB71CB929575}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408-40C0-8128-845748E13D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{F9818B02-924D-4D71-BD9D-FA0AD3F9B490}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408-40C0-8128-845748E13D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D408-40C0-8128-845748E13DCC}"/>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{485B5807-5406-45B2-96BC-C18FB63DA7AE}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91C-4A25-991E-5D655AA032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{2D7EF78D-CED4-4E08-93BC-B31C05E5DEC6}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1C-4A25-991E-5D655AA032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{28AAAF06-C70D-4416-820F-D5D2AC4A46D2}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1C-4A25-991E-5D655AA032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{3BC6536A-5B8A-464D-9798-3F166BECE284}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1C-4A25-991E-5D655AA032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{80FF8FB5-61A2-4168-8BCD-73286E28C1BA}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1C-4A25-991E-5D655AA032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{548E185F-CEDC-4E50-AFF5-924301913788}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91C-4A25-991E-5D655AA032A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{DA300DEC-8337-4387-AC07-F1DE35853F6E}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91C-4A25-991E-5D655AA032A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{38340C15-8236-42A5-8849-F9ACA6D3E345}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91C-4A25-991E-5D655AA032A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{E9B6C7D8-4189-480B-AF18-12D9AAF1A89E}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91C-4A25-991E-5D655AA032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9.6</c:v>
                </c:pt>
                <c:pt idx="16">
                  <c:v>9.3000000000000007</c:v>
                </c:pt>
                <c:pt idx="24">
                  <c:v>8.6</c:v>
                </c:pt>
                <c:pt idx="32">
                  <c:v>8.1</c:v>
                </c:pt>
              </c:numCache>
            </c:numRef>
          </c:xVal>
          <c:yVal>
            <c:numRef>
              <c:f>公会計指標分析・財政指標組合せ分析表!$BP$73:$DC$73</c:f>
              <c:numCache>
                <c:formatCode>#,##0.0;"▲ "#,##0.0</c:formatCode>
                <c:ptCount val="40"/>
                <c:pt idx="0">
                  <c:v>85.2</c:v>
                </c:pt>
                <c:pt idx="8">
                  <c:v>64.400000000000006</c:v>
                </c:pt>
                <c:pt idx="16">
                  <c:v>50.4</c:v>
                </c:pt>
                <c:pt idx="24">
                  <c:v>40.9</c:v>
                </c:pt>
                <c:pt idx="32">
                  <c:v>31.7</c:v>
                </c:pt>
              </c:numCache>
            </c:numRef>
          </c:yVal>
          <c:smooth val="0"/>
          <c:extLst>
            <c:ext xmlns:c16="http://schemas.microsoft.com/office/drawing/2014/chart" uri="{C3380CC4-5D6E-409C-BE32-E72D297353CC}">
              <c16:uniqueId val="{00000009-091C-4A25-991E-5D655AA032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{21C48B6C-91E7-4EBA-BDD7-0193FC2F56DE}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91C-4A25-991E-5D655AA032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{EA1659E4-29E9-461D-8A15-07942B62D822}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1C-4A25-991E-5D655AA032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{F006B20A-3DC8-4702-8FEA-0914EF3E1025}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1C-4A25-991E-5D655AA032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{76A62021-63B1-4E80-ADD3-C93A3F487E20}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1C-4A25-991E-5D655AA032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{8FCAF635-D8BD-470E-AA92-BFF1E464AA54}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1C-4A25-991E-5D655AA032A3}"/>
                </c:ext>
              </c:extLst>
            </c:dLbl>
            <c:dLbl>
              <c:idx val="8"/>
              <c:layout>
                <c:manualLayout>
                  <c:x val="-3.1570342725075584E-2"/>
                  <c:y val="-6.20534390204307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{6E720325-F3EE-4F61-89D4-D2CB4D776E9B}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91C-4A25-991E-5D655AA032A3}"/>
                </c:ext>
              </c:extLst>
            </c:dLbl>
            <c:dLbl>
              <c:idx val="16"/>
              <c:layout>
                <c:manualLayout>
                  <c:x val="-4.4905057365901176E-2"/>
                  <c:y val="-4.479446293496777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{56DCE431-985E-470D-AC85-5547D5CCD849}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91C-4A25-991E-5D655AA032A3}"/>
                </c:ext>
              </c:extLst>
            </c:dLbl>
            <c:dLbl>
              <c:idx val="24"/>
              <c:layout>
                <c:manualLayout>
                  <c:x val="-1.8235628084250128E-2"/>
                  <c:y val="-9.22779670211869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{85A5552A-81F8-4F86-B7DD-57B66A089CB7}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91C-4A25-991E-5D655AA032A3}"/>
                </c:ext>
              </c:extLst>
            </c:dLbl>
            <c:dLbl>
              <c:idx val="32"/>
              <c:layout>
                <c:manualLayout>
                  <c:x val="-3.1570342725075584E-2"/>
                  <c:y val="-5.054071937459032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{FE940199-6113-400D-AA81-268741054DCA}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91C-4A25-991E-5D655AA032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91C-4A25-991E-5D655AA032A3}"/>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58,145
56,989
48.98
28,785,969
28,455,936
310,369
14,463,932
22,422,980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社会福祉関連経費の増加に伴い近年低下傾向にあり、前年度から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低下しているものの、類似団体内平均値同水準で推移している。</a:t>
          </a:r>
        </a:p>
        <a:p>
          <a:r>
            <a:rPr kumimoji="1" lang="ja-JP" altLang="en-US" sz="1300">
              <a:latin typeface="ＭＳ Ｐゴシック" panose="020B0600070205080204" pitchFamily="50" charset="-128"/>
              <a:ea typeface="ＭＳ Ｐゴシック" panose="020B0600070205080204" pitchFamily="50" charset="-128"/>
            </a:rPr>
            <a:t>　今後も、歳出削減、地方税の徴収強化等の取組みを通じて、財政基盤の強化に努める。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45508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42</xdr:row>
      <xdr:rowOff>5292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96308</xdr:rowOff>
    </xdr:from>
    <xdr:to>
      <xdr:col>11</xdr:col>
      <xdr:colOff>31750</xdr:colOff>
      <xdr:row>41</xdr:row>
      <xdr:rowOff>136525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257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138235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40869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157285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普通交付税や地方消費税交付金等が増額となったことにより、経常一般財源等が増加し、前年度から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しかし、公債費の負担が大きい等の要因により、類似団体内平均値を上回る水準で推移している。今後も地方債の発行に当たっては十分な検討を行い、経常経費の縮減に努める。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145415</xdr:rowOff>
    </xdr:from>
    <xdr:to>
      <xdr:col>23</xdr:col>
      <xdr:colOff>133350</xdr:colOff>
      <xdr:row>66</xdr:row>
      <xdr:rowOff>154940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289665"/>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121285</xdr:rowOff>
    </xdr:from>
    <xdr:to>
      <xdr:col>19</xdr:col>
      <xdr:colOff>133350</xdr:colOff>
      <xdr:row>66</xdr:row>
      <xdr:rowOff>154940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265535"/>
          <a:ext cx="8890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65</xdr:row>
      <xdr:rowOff>121285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6391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66993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63910"/>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94615</xdr:rowOff>
    </xdr:from>
    <xdr:to>
      <xdr:col>23</xdr:col>
      <xdr:colOff>184150</xdr:colOff>
      <xdr:row>66</xdr:row>
      <xdr:rowOff>24765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66692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1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104140</xdr:rowOff>
    </xdr:from>
    <xdr:to>
      <xdr:col>19</xdr:col>
      <xdr:colOff>184150</xdr:colOff>
      <xdr:row>67</xdr:row>
      <xdr:rowOff>34290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41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19067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50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70485</xdr:rowOff>
    </xdr:from>
    <xdr:to>
      <xdr:col>15</xdr:col>
      <xdr:colOff>133350</xdr:colOff>
      <xdr:row>66</xdr:row>
      <xdr:rowOff>635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156862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16193</xdr:rowOff>
    </xdr:from>
    <xdr:to>
      <xdr:col>7</xdr:col>
      <xdr:colOff>31750</xdr:colOff>
      <xdr:row>65</xdr:row>
      <xdr:rowOff>117793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102570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4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保育所事業に係る指定管理料等による物件費の減はあるものの、職員給による人件費の増により、前年度から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類似団体内平均値を下回っているが、人件費が増加傾向にあるため、今後も業務の見直しや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推進により、多様な行政需要に対応できる体制整備を進めつつ、適正な職員配置に取り組む。</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150281</xdr:rowOff>
    </xdr:from>
    <xdr:to>
      <xdr:col>23</xdr:col>
      <xdr:colOff>133350</xdr:colOff>
      <xdr:row>80</xdr:row>
      <xdr:rowOff>161739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66281"/>
          <a:ext cx="838200" cy="1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113644</xdr:rowOff>
    </xdr:from>
    <xdr:to>
      <xdr:col>19</xdr:col>
      <xdr:colOff>133350</xdr:colOff>
      <xdr:row>80</xdr:row>
      <xdr:rowOff>150281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29644"/>
          <a:ext cx="889000" cy="3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100084</xdr:rowOff>
    </xdr:from>
    <xdr:to>
      <xdr:col>15</xdr:col>
      <xdr:colOff>82550</xdr:colOff>
      <xdr:row>80</xdr:row>
      <xdr:rowOff>113644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16084"/>
          <a:ext cx="889000" cy="1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67690</xdr:rowOff>
    </xdr:from>
    <xdr:to>
      <xdr:col>11</xdr:col>
      <xdr:colOff>31750</xdr:colOff>
      <xdr:row>80</xdr:row>
      <xdr:rowOff>100084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83690"/>
          <a:ext cx="889000" cy="3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110939</xdr:rowOff>
    </xdr:from>
    <xdr:to>
      <xdr:col>23</xdr:col>
      <xdr:colOff>184150</xdr:colOff>
      <xdr:row>81</xdr:row>
      <xdr:rowOff>41089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2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127466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72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99481</xdr:rowOff>
    </xdr:from>
    <xdr:to>
      <xdr:col>19</xdr:col>
      <xdr:colOff>184150</xdr:colOff>
      <xdr:row>81</xdr:row>
      <xdr:rowOff>29631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1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39808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84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62844</xdr:rowOff>
    </xdr:from>
    <xdr:to>
      <xdr:col>15</xdr:col>
      <xdr:colOff>133350</xdr:colOff>
      <xdr:row>80</xdr:row>
      <xdr:rowOff>164444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7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3171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4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49284</xdr:rowOff>
    </xdr:from>
    <xdr:to>
      <xdr:col>11</xdr:col>
      <xdr:colOff>82550</xdr:colOff>
      <xdr:row>80</xdr:row>
      <xdr:rowOff>150884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161061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16890</xdr:rowOff>
    </xdr:from>
    <xdr:to>
      <xdr:col>7</xdr:col>
      <xdr:colOff>31750</xdr:colOff>
      <xdr:row>80</xdr:row>
      <xdr:rowOff>118490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3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128667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01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職員構造に大きな変動はないが、令和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日よりわたりを是正したことにより前年度から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ポイント減少し、類似団体内平均値を下回っている。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類似団体の動向及び財政状況を鑑みて、計画的な採用や適切な人員配置に取り組む。</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79829</xdr:rowOff>
    </xdr:from>
    <xdr:to>
      <xdr:col>81</xdr:col>
      <xdr:colOff>44450</xdr:colOff>
      <xdr:row>84</xdr:row>
      <xdr:rowOff>48079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967279"/>
          <a:ext cx="8382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47171</xdr:rowOff>
    </xdr:from>
    <xdr:to>
      <xdr:col>77</xdr:col>
      <xdr:colOff>44450</xdr:colOff>
      <xdr:row>84</xdr:row>
      <xdr:rowOff>48079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277521"/>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47171</xdr:rowOff>
    </xdr:from>
    <xdr:to>
      <xdr:col>72</xdr:col>
      <xdr:colOff>203200</xdr:colOff>
      <xdr:row>83</xdr:row>
      <xdr:rowOff>47171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277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47171</xdr:rowOff>
    </xdr:from>
    <xdr:to>
      <xdr:col>68</xdr:col>
      <xdr:colOff>152400</xdr:colOff>
      <xdr:row>83</xdr:row>
      <xdr:rowOff>64407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2775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29029</xdr:rowOff>
    </xdr:from>
    <xdr:to>
      <xdr:col>81</xdr:col>
      <xdr:colOff>95250</xdr:colOff>
      <xdr:row>81</xdr:row>
      <xdr:rowOff>130629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45556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167821</xdr:rowOff>
    </xdr:from>
    <xdr:to>
      <xdr:col>73</xdr:col>
      <xdr:colOff>44450</xdr:colOff>
      <xdr:row>83</xdr:row>
      <xdr:rowOff>97971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108148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167821</xdr:rowOff>
    </xdr:from>
    <xdr:to>
      <xdr:col>68</xdr:col>
      <xdr:colOff>203200</xdr:colOff>
      <xdr:row>83</xdr:row>
      <xdr:rowOff>97971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108148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13607</xdr:rowOff>
    </xdr:from>
    <xdr:to>
      <xdr:col>64</xdr:col>
      <xdr:colOff>152400</xdr:colOff>
      <xdr:row>83</xdr:row>
      <xdr:rowOff>115207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125384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職員数が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名減少したことにより、人口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類似団体内平均値を下回る水準で推移しているが、今後も、業務の見直しや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推進により、多様な行政需要に対応できる体制整備を進めつつ、適正な職員配置に取り組む。</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20849</xdr:rowOff>
    </xdr:from>
    <xdr:to>
      <xdr:col>81</xdr:col>
      <xdr:colOff>44450</xdr:colOff>
      <xdr:row>61</xdr:row>
      <xdr:rowOff>24871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479299"/>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140018</xdr:rowOff>
    </xdr:from>
    <xdr:to>
      <xdr:col>77</xdr:col>
      <xdr:colOff>44450</xdr:colOff>
      <xdr:row>61</xdr:row>
      <xdr:rowOff>24871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27018"/>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140018</xdr:rowOff>
    </xdr:from>
    <xdr:to>
      <xdr:col>72</xdr:col>
      <xdr:colOff>203200</xdr:colOff>
      <xdr:row>60</xdr:row>
      <xdr:rowOff>142029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2701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125942</xdr:rowOff>
    </xdr:from>
    <xdr:to>
      <xdr:col>68</xdr:col>
      <xdr:colOff>152400</xdr:colOff>
      <xdr:row>60</xdr:row>
      <xdr:rowOff>142029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12942"/>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141499</xdr:rowOff>
    </xdr:from>
    <xdr:to>
      <xdr:col>81</xdr:col>
      <xdr:colOff>95250</xdr:colOff>
      <xdr:row>61</xdr:row>
      <xdr:rowOff>71649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158026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7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145521</xdr:rowOff>
    </xdr:from>
    <xdr:to>
      <xdr:col>77</xdr:col>
      <xdr:colOff>95250</xdr:colOff>
      <xdr:row>61</xdr:row>
      <xdr:rowOff>75671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3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85848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01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89218</xdr:rowOff>
    </xdr:from>
    <xdr:to>
      <xdr:col>73</xdr:col>
      <xdr:colOff>44450</xdr:colOff>
      <xdr:row>61</xdr:row>
      <xdr:rowOff>19368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29545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4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91229</xdr:rowOff>
    </xdr:from>
    <xdr:to>
      <xdr:col>68</xdr:col>
      <xdr:colOff>203200</xdr:colOff>
      <xdr:row>61</xdr:row>
      <xdr:rowOff>21379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31556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4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75142</xdr:rowOff>
    </xdr:from>
    <xdr:to>
      <xdr:col>64</xdr:col>
      <xdr:colOff>152400</xdr:colOff>
      <xdr:row>61</xdr:row>
      <xdr:rowOff>5292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15469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3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普通交付税額の増等により分母が増加し、前年度から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しかし、公共用地先行取得等事業債、第三セクター等改革推進債の元利償還に要する公債費が多額であるため、類似団体内平均値を上回っている。今後も地方債の発行に当たっては十分な検討を行う。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33444</xdr:rowOff>
    </xdr:from>
    <xdr:to>
      <xdr:col>81</xdr:col>
      <xdr:colOff>44450</xdr:colOff>
      <xdr:row>42</xdr:row>
      <xdr:rowOff>73660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3434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73660</xdr:rowOff>
    </xdr:from>
    <xdr:to>
      <xdr:col>77</xdr:col>
      <xdr:colOff>44450</xdr:colOff>
      <xdr:row>42</xdr:row>
      <xdr:rowOff>129963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7456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129963</xdr:rowOff>
    </xdr:from>
    <xdr:to>
      <xdr:col>72</xdr:col>
      <xdr:colOff>203200</xdr:colOff>
      <xdr:row>42</xdr:row>
      <xdr:rowOff>154094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308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43</xdr:row>
      <xdr:rowOff>22860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549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154094</xdr:rowOff>
    </xdr:from>
    <xdr:to>
      <xdr:col>81</xdr:col>
      <xdr:colOff>95250</xdr:colOff>
      <xdr:row>42</xdr:row>
      <xdr:rowOff>84244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126171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5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22860</xdr:rowOff>
    </xdr:from>
    <xdr:to>
      <xdr:col>77</xdr:col>
      <xdr:colOff>95250</xdr:colOff>
      <xdr:row>42</xdr:row>
      <xdr:rowOff>124460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109237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79163</xdr:rowOff>
    </xdr:from>
    <xdr:to>
      <xdr:col>73</xdr:col>
      <xdr:colOff>44450</xdr:colOff>
      <xdr:row>43</xdr:row>
      <xdr:rowOff>9313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165540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地方債の残高の減や、ふるさと泉南水なす基金をはじめとした基金残高の増等により、分子である将来負担額が減少したため、前年度から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しかし、地方債に係る負担が大きいため、類似団体内平均値を大きく上回っている。今後も後年度の負担を軽減するべく、地方債の発行に当たっては十分な検討を行う。</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105712</xdr:rowOff>
    </xdr:from>
    <xdr:to>
      <xdr:col>81</xdr:col>
      <xdr:colOff>44450</xdr:colOff>
      <xdr:row>16</xdr:row>
      <xdr:rowOff>39975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677462"/>
          <a:ext cx="838200" cy="10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39975</xdr:rowOff>
    </xdr:from>
    <xdr:to>
      <xdr:col>77</xdr:col>
      <xdr:colOff>44450</xdr:colOff>
      <xdr:row>16</xdr:row>
      <xdr:rowOff>149134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783175"/>
          <a:ext cx="889000" cy="10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149134</xdr:rowOff>
    </xdr:from>
    <xdr:to>
      <xdr:col>72</xdr:col>
      <xdr:colOff>203200</xdr:colOff>
      <xdr:row>17</xdr:row>
      <xdr:rowOff>138551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92334"/>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138551</xdr:rowOff>
    </xdr:from>
    <xdr:to>
      <xdr:col>68</xdr:col>
      <xdr:colOff>152400</xdr:colOff>
      <xdr:row>19</xdr:row>
      <xdr:rowOff>34653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053201"/>
          <a:ext cx="889000" cy="23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54912</xdr:rowOff>
    </xdr:from>
    <xdr:to>
      <xdr:col>81</xdr:col>
      <xdr:colOff>95250</xdr:colOff>
      <xdr:row>15</xdr:row>
      <xdr:rowOff>156512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2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26989</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98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160625</xdr:rowOff>
    </xdr:from>
    <xdr:to>
      <xdr:col>77</xdr:col>
      <xdr:colOff>95250</xdr:colOff>
      <xdr:row>16</xdr:row>
      <xdr:rowOff>90775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75552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18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98334</xdr:rowOff>
    </xdr:from>
    <xdr:to>
      <xdr:col>73</xdr:col>
      <xdr:colOff>44450</xdr:colOff>
      <xdr:row>17</xdr:row>
      <xdr:rowOff>28484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84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13261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92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87751</xdr:rowOff>
    </xdr:from>
    <xdr:to>
      <xdr:col>68</xdr:col>
      <xdr:colOff>203200</xdr:colOff>
      <xdr:row>18</xdr:row>
      <xdr:rowOff>17901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00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2678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088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155303</xdr:rowOff>
    </xdr:from>
    <xdr:to>
      <xdr:col>64</xdr:col>
      <xdr:colOff>152400</xdr:colOff>
      <xdr:row>19</xdr:row>
      <xdr:rowOff>85453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2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70230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32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58,145
56,989
48.98
28,785,969
28,455,936
310,369
14,463,932
22,422,980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定年退職者の増等により人件費は増加し、前年度から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ポイント悪化したことにより、類似団体内平均値を上回る水準となった。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今後も、業務の見直し等により、適正な職員配置に努める。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33274</xdr:rowOff>
    </xdr:from>
    <xdr:to>
      <xdr:col>24</xdr:col>
      <xdr:colOff>25400</xdr:colOff>
      <xdr:row>37</xdr:row>
      <xdr:rowOff>120142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692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677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94996</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671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94996</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71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69342</xdr:rowOff>
    </xdr:from>
    <xdr:to>
      <xdr:col>24</xdr:col>
      <xdr:colOff>76200</xdr:colOff>
      <xdr:row>37</xdr:row>
      <xdr:rowOff>170942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41419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44196</xdr:rowOff>
    </xdr:from>
    <xdr:to>
      <xdr:col>11</xdr:col>
      <xdr:colOff>60325</xdr:colOff>
      <xdr:row>36</xdr:row>
      <xdr:rowOff>145796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155973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57675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公立保育所における指定管理料や</a:t>
          </a:r>
          <a:r>
            <a:rPr kumimoji="1" lang="ja-JP" altLang="en-US" sz="1300">
              <a:solidFill>
                <a:srgbClr val="FF0000"/>
              </a:solidFill>
              <a:latin typeface="ＭＳ Ｐゴシック" panose="020B0600070205080204" pitchFamily="50" charset="-128"/>
              <a:ea typeface="ＭＳ Ｐゴシック" panose="020B0600070205080204" pitchFamily="50" charset="-128"/>
            </a:rPr>
            <a:t>予防接種事業における委託料等の減少</a:t>
          </a:r>
          <a:r>
            <a:rPr kumimoji="1" lang="ja-JP" altLang="en-US" sz="1300">
              <a:latin typeface="ＭＳ Ｐゴシック" panose="020B0600070205080204" pitchFamily="50" charset="-128"/>
              <a:ea typeface="ＭＳ Ｐゴシック" panose="020B0600070205080204" pitchFamily="50" charset="-128"/>
            </a:rPr>
            <a:t>により、前年度から</a:t>
          </a:r>
          <a:r>
            <a:rPr kumimoji="1" lang="en-US" altLang="ja-JP" sz="1300">
              <a:solidFill>
                <a:srgbClr val="FF0000"/>
              </a:solidFill>
              <a:latin typeface="ＭＳ Ｐゴシック" panose="020B0600070205080204" pitchFamily="50" charset="-128"/>
              <a:ea typeface="ＭＳ Ｐゴシック" panose="020B0600070205080204" pitchFamily="50" charset="-128"/>
            </a:rPr>
            <a:t>0.8</a:t>
          </a:r>
          <a:r>
            <a:rPr kumimoji="1" lang="ja-JP" altLang="en-US" sz="1300">
              <a:solidFill>
                <a:srgbClr val="FF0000"/>
              </a:solidFill>
              <a:latin typeface="ＭＳ Ｐゴシック" panose="020B0600070205080204" pitchFamily="50" charset="-128"/>
              <a:ea typeface="ＭＳ Ｐゴシック" panose="020B0600070205080204" pitchFamily="50" charset="-128"/>
            </a:rPr>
            <a:t>ポイント改善</a:t>
          </a:r>
          <a:r>
            <a:rPr kumimoji="1" lang="ja-JP" altLang="en-US" sz="1300">
              <a:latin typeface="ＭＳ Ｐゴシック" panose="020B0600070205080204" pitchFamily="50" charset="-128"/>
              <a:ea typeface="ＭＳ Ｐゴシック" panose="020B0600070205080204" pitchFamily="50" charset="-128"/>
            </a:rPr>
            <a:t>している。</a:t>
          </a:r>
        </a:p>
        <a:p>
          <a:r>
            <a:rPr kumimoji="1" lang="ja-JP" altLang="en-US" sz="1300">
              <a:latin typeface="ＭＳ Ｐゴシック" panose="020B0600070205080204" pitchFamily="50" charset="-128"/>
              <a:ea typeface="ＭＳ Ｐゴシック" panose="020B0600070205080204" pitchFamily="50" charset="-128"/>
            </a:rPr>
            <a:t>　類似団体内平均値を下回る水準で推移している中、今後も適正なコスト管理を行っていく。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451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79375</xdr:rowOff>
    </xdr:from>
    <xdr:to>
      <xdr:col>78</xdr:col>
      <xdr:colOff>69850</xdr:colOff>
      <xdr:row>14</xdr:row>
      <xdr:rowOff>127000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796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136525</xdr:rowOff>
    </xdr:from>
    <xdr:to>
      <xdr:col>73</xdr:col>
      <xdr:colOff>180975</xdr:colOff>
      <xdr:row>14</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653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136525</xdr:rowOff>
    </xdr:from>
    <xdr:to>
      <xdr:col>69</xdr:col>
      <xdr:colOff>92075</xdr:colOff>
      <xdr:row>13</xdr:row>
      <xdr:rowOff>165100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653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0</xdr:rowOff>
    </xdr:from>
    <xdr:to>
      <xdr:col>82</xdr:col>
      <xdr:colOff>158750</xdr:colOff>
      <xdr:row>14</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16527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28575</xdr:rowOff>
    </xdr:from>
    <xdr:to>
      <xdr:col>74</xdr:col>
      <xdr:colOff>31750</xdr:colOff>
      <xdr:row>14</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140352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9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85725</xdr:rowOff>
    </xdr:from>
    <xdr:to>
      <xdr:col>69</xdr:col>
      <xdr:colOff>142875</xdr:colOff>
      <xdr:row>14</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1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26052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8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114300</xdr:rowOff>
    </xdr:from>
    <xdr:to>
      <xdr:col>65</xdr:col>
      <xdr:colOff>53975</xdr:colOff>
      <xdr:row>14</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4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54627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1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民間保育所等支援費や障害児通所給付費の増加はあるものの、一般財源等収入が増加したため、前年度から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ポイント改善しているが、類似団体内平均値を上回る水準となった。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今後も資格審査基準の適正化等の取組を継続し、扶助費の適正な支出に努める。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155575</xdr:rowOff>
    </xdr:from>
    <xdr:to>
      <xdr:col>24</xdr:col>
      <xdr:colOff>25400</xdr:colOff>
      <xdr:row>57</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567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57</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758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117475</xdr:rowOff>
    </xdr:from>
    <xdr:to>
      <xdr:col>15</xdr:col>
      <xdr:colOff>98425</xdr:colOff>
      <xdr:row>55</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472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117475</xdr:rowOff>
    </xdr:from>
    <xdr:to>
      <xdr:col>11</xdr:col>
      <xdr:colOff>9525</xdr:colOff>
      <xdr:row>56</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472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104775</xdr:rowOff>
    </xdr:from>
    <xdr:to>
      <xdr:col>24</xdr:col>
      <xdr:colOff>76200</xdr:colOff>
      <xdr:row>57</xdr:row>
      <xdr:rowOff>34925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76852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66675</xdr:rowOff>
    </xdr:from>
    <xdr:to>
      <xdr:col>11</xdr:col>
      <xdr:colOff>60325</xdr:colOff>
      <xdr:row>55</xdr:row>
      <xdr:rowOff>168275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介護保険事業特別会計への繰出金や後期高齢者医療広域連合への負担金の増加はあるものの、下水道事業会計への出資金が減少したため、前年度から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ポイント改善してるが、類似団体内平均値を上回る水準となった。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高齢化が進む中、医療費の増により繰出金が増加傾向にあるため、今後も介護予防の推進等により、経費の抑制に努める。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145288</xdr:rowOff>
    </xdr:from>
    <xdr:to>
      <xdr:col>82</xdr:col>
      <xdr:colOff>107950</xdr:colOff>
      <xdr:row>59</xdr:row>
      <xdr:rowOff>83566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089388"/>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10414</xdr:rowOff>
    </xdr:from>
    <xdr:to>
      <xdr:col>78</xdr:col>
      <xdr:colOff>69850</xdr:colOff>
      <xdr:row>59</xdr:row>
      <xdr:rowOff>83566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259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59</xdr:row>
      <xdr:rowOff>10414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7966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35560</xdr:rowOff>
    </xdr:from>
    <xdr:to>
      <xdr:col>69</xdr:col>
      <xdr:colOff>92075</xdr:colOff>
      <xdr:row>58</xdr:row>
      <xdr:rowOff>35560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979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94488</xdr:rowOff>
    </xdr:from>
    <xdr:to>
      <xdr:col>82</xdr:col>
      <xdr:colOff>158750</xdr:colOff>
      <xdr:row>59</xdr:row>
      <xdr:rowOff>24638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66565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1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32766</xdr:rowOff>
    </xdr:from>
    <xdr:to>
      <xdr:col>78</xdr:col>
      <xdr:colOff>120650</xdr:colOff>
      <xdr:row>59</xdr:row>
      <xdr:rowOff>134366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4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119143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34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131064</xdr:rowOff>
    </xdr:from>
    <xdr:to>
      <xdr:col>74</xdr:col>
      <xdr:colOff>31750</xdr:colOff>
      <xdr:row>59</xdr:row>
      <xdr:rowOff>61214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45991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国支出金返還金の減少等により、前年度から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一部事務組合への負担金が含まれるため、類似団体内平均値を上回る構造となっているが、今後も組合を含め、経費の抑制に努める。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8149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31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92710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31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152146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363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130573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地方債の新規発行額を元金償還額以下に抑制してきたことで、近年減少傾向にあり、前年度から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しかし、公共用地先行取得等事業債、第三セクター等改革推進債の元利償還金が多額であるため、類似団体内平均値を上回っている中、今後も地方債の発行に当たっては十分な検討を行う。</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78</xdr:row>
      <xdr:rowOff>73661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5532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73661</xdr:rowOff>
    </xdr:from>
    <xdr:to>
      <xdr:col>19</xdr:col>
      <xdr:colOff>187325</xdr:colOff>
      <xdr:row>78</xdr:row>
      <xdr:rowOff>119380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4467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119380</xdr:rowOff>
    </xdr:from>
    <xdr:to>
      <xdr:col>15</xdr:col>
      <xdr:colOff>98425</xdr:colOff>
      <xdr:row>78</xdr:row>
      <xdr:rowOff>134620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492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134620</xdr:rowOff>
    </xdr:from>
    <xdr:to>
      <xdr:col>11</xdr:col>
      <xdr:colOff>9525</xdr:colOff>
      <xdr:row>78</xdr:row>
      <xdr:rowOff>149861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077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22861</xdr:rowOff>
    </xdr:from>
    <xdr:to>
      <xdr:col>20</xdr:col>
      <xdr:colOff>38100</xdr:colOff>
      <xdr:row>78</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109238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82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68580</xdr:rowOff>
    </xdr:from>
    <xdr:to>
      <xdr:col>15</xdr:col>
      <xdr:colOff>149225</xdr:colOff>
      <xdr:row>78</xdr:row>
      <xdr:rowOff>170180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154957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83820</xdr:rowOff>
    </xdr:from>
    <xdr:to>
      <xdr:col>11</xdr:col>
      <xdr:colOff>60325</xdr:colOff>
      <xdr:row>79</xdr:row>
      <xdr:rowOff>13970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170197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99061</xdr:rowOff>
    </xdr:from>
    <xdr:to>
      <xdr:col>6</xdr:col>
      <xdr:colOff>171450</xdr:colOff>
      <xdr:row>79</xdr:row>
      <xdr:rowOff>29211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13988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主に人件費や扶助費の増加はあるものの、普通交付税や地方特例交付金等の一般財源が増加したため、前年度から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ポイント改善しているが、類似団体内平均値を上回る水準となった。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今後も、市税や使用料・手数料等の債権管理の適正化を進め、経常一般財源の確保に努めるとともに、事務事業の見直しにより財政負担の軽減に努める。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108713</xdr:rowOff>
    </xdr:from>
    <xdr:to>
      <xdr:col>82</xdr:col>
      <xdr:colOff>107950</xdr:colOff>
      <xdr:row>77</xdr:row>
      <xdr:rowOff>19558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138913"/>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xdr:rowOff>
    </xdr:from>
    <xdr:to>
      <xdr:col>78</xdr:col>
      <xdr:colOff>69850</xdr:colOff>
      <xdr:row>77</xdr:row>
      <xdr:rowOff>19558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3832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113284</xdr:rowOff>
    </xdr:from>
    <xdr:to>
      <xdr:col>73</xdr:col>
      <xdr:colOff>180975</xdr:colOff>
      <xdr:row>76</xdr:row>
      <xdr:rowOff>8128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00584"/>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113284</xdr:rowOff>
    </xdr:from>
    <xdr:to>
      <xdr:col>69</xdr:col>
      <xdr:colOff>92075</xdr:colOff>
      <xdr:row>75</xdr:row>
      <xdr:rowOff>120142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0058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57913</xdr:rowOff>
    </xdr:from>
    <xdr:to>
      <xdr:col>82</xdr:col>
      <xdr:colOff>158750</xdr:colOff>
      <xdr:row>76</xdr:row>
      <xdr:rowOff>159513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29990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140208</xdr:rowOff>
    </xdr:from>
    <xdr:to>
      <xdr:col>78</xdr:col>
      <xdr:colOff>120650</xdr:colOff>
      <xdr:row>77</xdr:row>
      <xdr:rowOff>70358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55135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56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128778</xdr:rowOff>
    </xdr:from>
    <xdr:to>
      <xdr:col>74</xdr:col>
      <xdr:colOff>31750</xdr:colOff>
      <xdr:row>76</xdr:row>
      <xdr:rowOff>58928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43705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7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62484</xdr:rowOff>
    </xdr:from>
    <xdr:to>
      <xdr:col>69</xdr:col>
      <xdr:colOff>142875</xdr:colOff>
      <xdr:row>74</xdr:row>
      <xdr:rowOff>164084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148861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83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69342</xdr:rowOff>
    </xdr:from>
    <xdr:to>
      <xdr:col>65</xdr:col>
      <xdr:colOff>53975</xdr:colOff>
      <xdr:row>75</xdr:row>
      <xdr:rowOff>170942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155719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1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17069</xdr:rowOff>
    </xdr:from>
    <xdr:to>
      <xdr:col>29</xdr:col>
      <xdr:colOff>127000</xdr:colOff>
      <xdr:row>18</xdr:row>
      <xdr:rowOff>103467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0794"/>
          <a:ext cx="647700" cy="86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103467</xdr:rowOff>
    </xdr:from>
    <xdr:to>
      <xdr:col>26</xdr:col>
      <xdr:colOff>50800</xdr:colOff>
      <xdr:row>18</xdr:row>
      <xdr:rowOff>157137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7192"/>
          <a:ext cx="698500" cy="53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157137</xdr:rowOff>
    </xdr:from>
    <xdr:to>
      <xdr:col>22</xdr:col>
      <xdr:colOff>114300</xdr:colOff>
      <xdr:row>18</xdr:row>
      <xdr:rowOff>159283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90862"/>
          <a:ext cx="698500" cy="2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159283</xdr:rowOff>
    </xdr:from>
    <xdr:to>
      <xdr:col>18</xdr:col>
      <xdr:colOff>177800</xdr:colOff>
      <xdr:row>19</xdr:row>
      <xdr:rowOff>15278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93008"/>
          <a:ext cx="698500" cy="27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137719</xdr:rowOff>
    </xdr:from>
    <xdr:to>
      <xdr:col>29</xdr:col>
      <xdr:colOff>177800</xdr:colOff>
      <xdr:row>18</xdr:row>
      <xdr:rowOff>67869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99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154246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5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52667</xdr:rowOff>
    </xdr:from>
    <xdr:to>
      <xdr:col>26</xdr:col>
      <xdr:colOff>101600</xdr:colOff>
      <xdr:row>18</xdr:row>
      <xdr:rowOff>154267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6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164444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55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106337</xdr:rowOff>
    </xdr:from>
    <xdr:to>
      <xdr:col>22</xdr:col>
      <xdr:colOff>165100</xdr:colOff>
      <xdr:row>19</xdr:row>
      <xdr:rowOff>36487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40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46664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0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108483</xdr:rowOff>
    </xdr:from>
    <xdr:to>
      <xdr:col>19</xdr:col>
      <xdr:colOff>38100</xdr:colOff>
      <xdr:row>19</xdr:row>
      <xdr:rowOff>38633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42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48810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135928</xdr:rowOff>
    </xdr:from>
    <xdr:to>
      <xdr:col>15</xdr:col>
      <xdr:colOff>101600</xdr:colOff>
      <xdr:row>19</xdr:row>
      <xdr:rowOff>66078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9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76255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38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146529</xdr:rowOff>
    </xdr:from>
    <xdr:to>
      <xdr:col>29</xdr:col>
      <xdr:colOff>127000</xdr:colOff>
      <xdr:row>35</xdr:row>
      <xdr:rowOff>146954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56879"/>
          <a:ext cx="647700" cy="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18839</xdr:rowOff>
    </xdr:from>
    <xdr:to>
      <xdr:col>26</xdr:col>
      <xdr:colOff>50800</xdr:colOff>
      <xdr:row>35</xdr:row>
      <xdr:rowOff>146529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29189"/>
          <a:ext cx="698500" cy="127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18839</xdr:rowOff>
    </xdr:from>
    <xdr:to>
      <xdr:col>22</xdr:col>
      <xdr:colOff>114300</xdr:colOff>
      <xdr:row>35</xdr:row>
      <xdr:rowOff>51823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29189"/>
          <a:ext cx="698500" cy="32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51823</xdr:rowOff>
    </xdr:from>
    <xdr:to>
      <xdr:col>18</xdr:col>
      <xdr:colOff>177800</xdr:colOff>
      <xdr:row>35</xdr:row>
      <xdr:rowOff>53848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62173"/>
          <a:ext cx="698500" cy="2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96154</xdr:rowOff>
    </xdr:from>
    <xdr:to>
      <xdr:col>29</xdr:col>
      <xdr:colOff>177800</xdr:colOff>
      <xdr:row>35</xdr:row>
      <xdr:rowOff>197754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06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284131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5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95729</xdr:rowOff>
    </xdr:from>
    <xdr:to>
      <xdr:col>26</xdr:col>
      <xdr:colOff>101600</xdr:colOff>
      <xdr:row>35</xdr:row>
      <xdr:rowOff>197329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06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207506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74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310939</xdr:rowOff>
    </xdr:from>
    <xdr:to>
      <xdr:col>22</xdr:col>
      <xdr:colOff>165100</xdr:colOff>
      <xdr:row>35</xdr:row>
      <xdr:rowOff>69639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78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79817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4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1023</xdr:rowOff>
    </xdr:from>
    <xdr:to>
      <xdr:col>19</xdr:col>
      <xdr:colOff>38100</xdr:colOff>
      <xdr:row>35</xdr:row>
      <xdr:rowOff>102623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11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112800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8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3048</xdr:rowOff>
    </xdr:from>
    <xdr:to>
      <xdr:col>15</xdr:col>
      <xdr:colOff>101600</xdr:colOff>
      <xdr:row>35</xdr:row>
      <xdr:rowOff>104648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13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114825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82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58,145
56,989
48.98
28,785,969
28,455,936
310,369
14,463,932
22,422,980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81015</xdr:rowOff>
    </xdr:from>
    <xdr:to>
      <xdr:col>24</xdr:col>
      <xdr:colOff>63500</xdr:colOff>
      <xdr:row>36</xdr:row>
      <xdr:rowOff>107108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81765"/>
          <a:ext cx="838200" cy="19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107108</xdr:rowOff>
    </xdr:from>
    <xdr:to>
      <xdr:col>19</xdr:col>
      <xdr:colOff>177800</xdr:colOff>
      <xdr:row>36</xdr:row>
      <xdr:rowOff>130295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79308"/>
          <a:ext cx="8890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130295</xdr:rowOff>
    </xdr:from>
    <xdr:to>
      <xdr:col>15</xdr:col>
      <xdr:colOff>50800</xdr:colOff>
      <xdr:row>37</xdr:row>
      <xdr:rowOff>3520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2495"/>
          <a:ext cx="889000" cy="4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3520</xdr:rowOff>
    </xdr:from>
    <xdr:to>
      <xdr:col>10</xdr:col>
      <xdr:colOff>114300</xdr:colOff>
      <xdr:row>37</xdr:row>
      <xdr:rowOff>88575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47170"/>
          <a:ext cx="889000" cy="8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30215</xdr:rowOff>
    </xdr:from>
    <xdr:to>
      <xdr:col>24</xdr:col>
      <xdr:colOff>114300</xdr:colOff>
      <xdr:row>35</xdr:row>
      <xdr:rowOff>131815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3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53092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8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56308</xdr:rowOff>
    </xdr:from>
    <xdr:to>
      <xdr:col>20</xdr:col>
      <xdr:colOff>38100</xdr:colOff>
      <xdr:row>36</xdr:row>
      <xdr:rowOff>157908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2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2985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0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79495</xdr:rowOff>
    </xdr:from>
    <xdr:to>
      <xdr:col>15</xdr:col>
      <xdr:colOff>101600</xdr:colOff>
      <xdr:row>37</xdr:row>
      <xdr:rowOff>9645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26172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2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124170</xdr:rowOff>
    </xdr:from>
    <xdr:to>
      <xdr:col>10</xdr:col>
      <xdr:colOff>165100</xdr:colOff>
      <xdr:row>37</xdr:row>
      <xdr:rowOff>54320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9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70847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7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37775</xdr:rowOff>
    </xdr:from>
    <xdr:to>
      <xdr:col>6</xdr:col>
      <xdr:colOff>38100</xdr:colOff>
      <xdr:row>37</xdr:row>
      <xdr:rowOff>139375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130502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63377</xdr:rowOff>
    </xdr:from>
    <xdr:to>
      <xdr:col>24</xdr:col>
      <xdr:colOff>63500</xdr:colOff>
      <xdr:row>58</xdr:row>
      <xdr:rowOff>67084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07477"/>
          <a:ext cx="838200" cy="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63377</xdr:rowOff>
    </xdr:from>
    <xdr:to>
      <xdr:col>19</xdr:col>
      <xdr:colOff>177800</xdr:colOff>
      <xdr:row>58</xdr:row>
      <xdr:rowOff>80535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07477"/>
          <a:ext cx="889000" cy="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80535</xdr:rowOff>
    </xdr:from>
    <xdr:to>
      <xdr:col>15</xdr:col>
      <xdr:colOff>50800</xdr:colOff>
      <xdr:row>58</xdr:row>
      <xdr:rowOff>90855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24635"/>
          <a:ext cx="889000" cy="1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90855</xdr:rowOff>
    </xdr:from>
    <xdr:to>
      <xdr:col>10</xdr:col>
      <xdr:colOff>114300</xdr:colOff>
      <xdr:row>58</xdr:row>
      <xdr:rowOff>113160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34955"/>
          <a:ext cx="889000" cy="2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16284</xdr:rowOff>
    </xdr:from>
    <xdr:to>
      <xdr:col>24</xdr:col>
      <xdr:colOff>114300</xdr:colOff>
      <xdr:row>58</xdr:row>
      <xdr:rowOff>117884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6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12577</xdr:rowOff>
    </xdr:from>
    <xdr:to>
      <xdr:col>20</xdr:col>
      <xdr:colOff>38100</xdr:colOff>
      <xdr:row>58</xdr:row>
      <xdr:rowOff>114177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105304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29735</xdr:rowOff>
    </xdr:from>
    <xdr:to>
      <xdr:col>15</xdr:col>
      <xdr:colOff>101600</xdr:colOff>
      <xdr:row>58</xdr:row>
      <xdr:rowOff>131335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7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122462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6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40055</xdr:rowOff>
    </xdr:from>
    <xdr:to>
      <xdr:col>10</xdr:col>
      <xdr:colOff>165100</xdr:colOff>
      <xdr:row>58</xdr:row>
      <xdr:rowOff>141655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8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132782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62360</xdr:rowOff>
    </xdr:from>
    <xdr:to>
      <xdr:col>6</xdr:col>
      <xdr:colOff>38100</xdr:colOff>
      <xdr:row>58</xdr:row>
      <xdr:rowOff>163960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0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155087</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103733</xdr:rowOff>
    </xdr:from>
    <xdr:to>
      <xdr:col>24</xdr:col>
      <xdr:colOff>63500</xdr:colOff>
      <xdr:row>78</xdr:row>
      <xdr:rowOff>112649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76833"/>
          <a:ext cx="8382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103733</xdr:rowOff>
    </xdr:from>
    <xdr:to>
      <xdr:col>19</xdr:col>
      <xdr:colOff>177800</xdr:colOff>
      <xdr:row>78</xdr:row>
      <xdr:rowOff>109753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76833"/>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107162</xdr:rowOff>
    </xdr:from>
    <xdr:to>
      <xdr:col>15</xdr:col>
      <xdr:colOff>50800</xdr:colOff>
      <xdr:row>78</xdr:row>
      <xdr:rowOff>109753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80262"/>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107162</xdr:rowOff>
    </xdr:from>
    <xdr:to>
      <xdr:col>10</xdr:col>
      <xdr:colOff>114300</xdr:colOff>
      <xdr:row>78</xdr:row>
      <xdr:rowOff>118554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80262"/>
          <a:ext cx="889000" cy="1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61849</xdr:rowOff>
    </xdr:from>
    <xdr:to>
      <xdr:col>24</xdr:col>
      <xdr:colOff>114300</xdr:colOff>
      <xdr:row>78</xdr:row>
      <xdr:rowOff>163449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3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148226</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4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52933</xdr:rowOff>
    </xdr:from>
    <xdr:to>
      <xdr:col>20</xdr:col>
      <xdr:colOff>38100</xdr:colOff>
      <xdr:row>78</xdr:row>
      <xdr:rowOff>154533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2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145660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1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58953</xdr:rowOff>
    </xdr:from>
    <xdr:to>
      <xdr:col>15</xdr:col>
      <xdr:colOff>101600</xdr:colOff>
      <xdr:row>78</xdr:row>
      <xdr:rowOff>160553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3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151680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2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56362</xdr:rowOff>
    </xdr:from>
    <xdr:to>
      <xdr:col>10</xdr:col>
      <xdr:colOff>165100</xdr:colOff>
      <xdr:row>78</xdr:row>
      <xdr:rowOff>157962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2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149089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2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67754</xdr:rowOff>
    </xdr:from>
    <xdr:to>
      <xdr:col>6</xdr:col>
      <xdr:colOff>38100</xdr:colOff>
      <xdr:row>78</xdr:row>
      <xdr:rowOff>169354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4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160481</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3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105040</xdr:rowOff>
    </xdr:from>
    <xdr:to>
      <xdr:col>24</xdr:col>
      <xdr:colOff>63500</xdr:colOff>
      <xdr:row>96</xdr:row>
      <xdr:rowOff>41129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392790"/>
          <a:ext cx="838200" cy="10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41129</xdr:rowOff>
    </xdr:from>
    <xdr:to>
      <xdr:col>19</xdr:col>
      <xdr:colOff>177800</xdr:colOff>
      <xdr:row>97</xdr:row>
      <xdr:rowOff>39258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500329"/>
          <a:ext cx="889000" cy="16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40281</xdr:rowOff>
    </xdr:from>
    <xdr:to>
      <xdr:col>15</xdr:col>
      <xdr:colOff>50800</xdr:colOff>
      <xdr:row>97</xdr:row>
      <xdr:rowOff>39258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499481"/>
          <a:ext cx="889000" cy="17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40281</xdr:rowOff>
    </xdr:from>
    <xdr:to>
      <xdr:col>10</xdr:col>
      <xdr:colOff>114300</xdr:colOff>
      <xdr:row>98</xdr:row>
      <xdr:rowOff>11553</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499481"/>
          <a:ext cx="889000" cy="3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54240</xdr:rowOff>
    </xdr:from>
    <xdr:to>
      <xdr:col>24</xdr:col>
      <xdr:colOff>114300</xdr:colOff>
      <xdr:row>95</xdr:row>
      <xdr:rowOff>155840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3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77117</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193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161779</xdr:rowOff>
    </xdr:from>
    <xdr:to>
      <xdr:col>20</xdr:col>
      <xdr:colOff>38100</xdr:colOff>
      <xdr:row>96</xdr:row>
      <xdr:rowOff>91929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44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108456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224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159908</xdr:rowOff>
    </xdr:from>
    <xdr:to>
      <xdr:col>15</xdr:col>
      <xdr:colOff>101600</xdr:colOff>
      <xdr:row>97</xdr:row>
      <xdr:rowOff>90058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61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106585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39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160931</xdr:rowOff>
    </xdr:from>
    <xdr:to>
      <xdr:col>10</xdr:col>
      <xdr:colOff>165100</xdr:colOff>
      <xdr:row>96</xdr:row>
      <xdr:rowOff>91081</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44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107608</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22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132203</xdr:rowOff>
    </xdr:from>
    <xdr:to>
      <xdr:col>6</xdr:col>
      <xdr:colOff>38100</xdr:colOff>
      <xdr:row>98</xdr:row>
      <xdr:rowOff>62353</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76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78880</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53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6007</xdr:rowOff>
    </xdr:from>
    <xdr:to>
      <xdr:col>55</xdr:col>
      <xdr:colOff>0</xdr:colOff>
      <xdr:row>37</xdr:row>
      <xdr:rowOff>9169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49657"/>
          <a:ext cx="8382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108115</xdr:rowOff>
    </xdr:from>
    <xdr:to>
      <xdr:col>50</xdr:col>
      <xdr:colOff>114300</xdr:colOff>
      <xdr:row>37</xdr:row>
      <xdr:rowOff>6007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80315"/>
          <a:ext cx="8890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108115</xdr:rowOff>
    </xdr:from>
    <xdr:to>
      <xdr:col>45</xdr:col>
      <xdr:colOff>177800</xdr:colOff>
      <xdr:row>37</xdr:row>
      <xdr:rowOff>3386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80315"/>
          <a:ext cx="889000" cy="6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23167</xdr:rowOff>
    </xdr:from>
    <xdr:to>
      <xdr:col>41</xdr:col>
      <xdr:colOff>50800</xdr:colOff>
      <xdr:row>37</xdr:row>
      <xdr:rowOff>3386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09567"/>
          <a:ext cx="889000" cy="83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129819</xdr:rowOff>
    </xdr:from>
    <xdr:to>
      <xdr:col>55</xdr:col>
      <xdr:colOff>50800</xdr:colOff>
      <xdr:row>37</xdr:row>
      <xdr:rowOff>59969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108246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8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126657</xdr:rowOff>
    </xdr:from>
    <xdr:to>
      <xdr:col>50</xdr:col>
      <xdr:colOff>165100</xdr:colOff>
      <xdr:row>37</xdr:row>
      <xdr:rowOff>56807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9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47934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57315</xdr:rowOff>
    </xdr:from>
    <xdr:to>
      <xdr:col>46</xdr:col>
      <xdr:colOff>38100</xdr:colOff>
      <xdr:row>36</xdr:row>
      <xdr:rowOff>158915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3992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0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124036</xdr:rowOff>
    </xdr:from>
    <xdr:to>
      <xdr:col>41</xdr:col>
      <xdr:colOff>101600</xdr:colOff>
      <xdr:row>37</xdr:row>
      <xdr:rowOff>54186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9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45313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8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143817</xdr:rowOff>
    </xdr:from>
    <xdr:to>
      <xdr:col>36</xdr:col>
      <xdr:colOff>165100</xdr:colOff>
      <xdr:row>32</xdr:row>
      <xdr:rowOff>73967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5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90494</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33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171105</xdr:rowOff>
    </xdr:from>
    <xdr:to>
      <xdr:col>55</xdr:col>
      <xdr:colOff>0</xdr:colOff>
      <xdr:row>58</xdr:row>
      <xdr:rowOff>32617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943755"/>
          <a:ext cx="838200" cy="3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171105</xdr:rowOff>
    </xdr:from>
    <xdr:to>
      <xdr:col>50</xdr:col>
      <xdr:colOff>114300</xdr:colOff>
      <xdr:row>58</xdr:row>
      <xdr:rowOff>140593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943755"/>
          <a:ext cx="889000" cy="14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140593</xdr:rowOff>
    </xdr:from>
    <xdr:to>
      <xdr:col>45</xdr:col>
      <xdr:colOff>177800</xdr:colOff>
      <xdr:row>59</xdr:row>
      <xdr:rowOff>8865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10084693"/>
          <a:ext cx="889000" cy="3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143086</xdr:rowOff>
    </xdr:from>
    <xdr:to>
      <xdr:col>41</xdr:col>
      <xdr:colOff>50800</xdr:colOff>
      <xdr:row>59</xdr:row>
      <xdr:rowOff>8865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10087186"/>
          <a:ext cx="889000" cy="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153267</xdr:rowOff>
    </xdr:from>
    <xdr:to>
      <xdr:col>55</xdr:col>
      <xdr:colOff>50800</xdr:colOff>
      <xdr:row>58</xdr:row>
      <xdr:rowOff>83417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2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131694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0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120305</xdr:rowOff>
    </xdr:from>
    <xdr:to>
      <xdr:col>50</xdr:col>
      <xdr:colOff>165100</xdr:colOff>
      <xdr:row>58</xdr:row>
      <xdr:rowOff>50455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9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41582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8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89793</xdr:rowOff>
    </xdr:from>
    <xdr:to>
      <xdr:col>46</xdr:col>
      <xdr:colOff>38100</xdr:colOff>
      <xdr:row>59</xdr:row>
      <xdr:rowOff>19943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3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11070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12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129515</xdr:rowOff>
    </xdr:from>
    <xdr:to>
      <xdr:col>41</xdr:col>
      <xdr:colOff>101600</xdr:colOff>
      <xdr:row>59</xdr:row>
      <xdr:rowOff>59665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0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50792</xdr:rowOff>
    </xdr:from>
    <xdr:ext cx="469744"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626428" y="1016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92286</xdr:rowOff>
    </xdr:from>
    <xdr:to>
      <xdr:col>36</xdr:col>
      <xdr:colOff>165100</xdr:colOff>
      <xdr:row>59</xdr:row>
      <xdr:rowOff>22436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100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13563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12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126460</xdr:rowOff>
    </xdr:from>
    <xdr:to>
      <xdr:col>55</xdr:col>
      <xdr:colOff>0</xdr:colOff>
      <xdr:row>79</xdr:row>
      <xdr:rowOff>28677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99560"/>
          <a:ext cx="838200" cy="7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28677</xdr:rowOff>
    </xdr:from>
    <xdr:to>
      <xdr:col>50</xdr:col>
      <xdr:colOff>114300</xdr:colOff>
      <xdr:row>79</xdr:row>
      <xdr:rowOff>43783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73227"/>
          <a:ext cx="889000" cy="1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28581</xdr:rowOff>
    </xdr:from>
    <xdr:to>
      <xdr:col>45</xdr:col>
      <xdr:colOff>177800</xdr:colOff>
      <xdr:row>79</xdr:row>
      <xdr:rowOff>43783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73131"/>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28581</xdr:rowOff>
    </xdr:from>
    <xdr:to>
      <xdr:col>41</xdr:col>
      <xdr:colOff>50800</xdr:colOff>
      <xdr:row>79</xdr:row>
      <xdr:rowOff>39421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73131"/>
          <a:ext cx="889000" cy="1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75660</xdr:rowOff>
    </xdr:from>
    <xdr:to>
      <xdr:col>55</xdr:col>
      <xdr:colOff>50800</xdr:colOff>
      <xdr:row>79</xdr:row>
      <xdr:rowOff>5810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162037</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6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149327</xdr:rowOff>
    </xdr:from>
    <xdr:to>
      <xdr:col>50</xdr:col>
      <xdr:colOff>165100</xdr:colOff>
      <xdr:row>79</xdr:row>
      <xdr:rowOff>79477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70604</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50017" y="13615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164433</xdr:rowOff>
    </xdr:from>
    <xdr:to>
      <xdr:col>46</xdr:col>
      <xdr:colOff>38100</xdr:colOff>
      <xdr:row>79</xdr:row>
      <xdr:rowOff>94583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3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85710</xdr:rowOff>
    </xdr:from>
    <xdr:ext cx="313932"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93333" y="1363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149231</xdr:rowOff>
    </xdr:from>
    <xdr:to>
      <xdr:col>41</xdr:col>
      <xdr:colOff>101600</xdr:colOff>
      <xdr:row>79</xdr:row>
      <xdr:rowOff>79381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2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70508</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72017" y="13615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160071</xdr:rowOff>
    </xdr:from>
    <xdr:to>
      <xdr:col>36</xdr:col>
      <xdr:colOff>165100</xdr:colOff>
      <xdr:row>79</xdr:row>
      <xdr:rowOff>90221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81348</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25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25361</xdr:rowOff>
    </xdr:from>
    <xdr:to>
      <xdr:col>55</xdr:col>
      <xdr:colOff>0</xdr:colOff>
      <xdr:row>98</xdr:row>
      <xdr:rowOff>95135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827461"/>
          <a:ext cx="838200" cy="6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25361</xdr:rowOff>
    </xdr:from>
    <xdr:to>
      <xdr:col>50</xdr:col>
      <xdr:colOff>114300</xdr:colOff>
      <xdr:row>98</xdr:row>
      <xdr:rowOff>101549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27461"/>
          <a:ext cx="889000" cy="7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101549</xdr:rowOff>
    </xdr:from>
    <xdr:to>
      <xdr:col>45</xdr:col>
      <xdr:colOff>177800</xdr:colOff>
      <xdr:row>98</xdr:row>
      <xdr:rowOff>131750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903649"/>
          <a:ext cx="889000" cy="3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82741</xdr:rowOff>
    </xdr:from>
    <xdr:to>
      <xdr:col>41</xdr:col>
      <xdr:colOff>50800</xdr:colOff>
      <xdr:row>98</xdr:row>
      <xdr:rowOff>131750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84841"/>
          <a:ext cx="889000" cy="4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44335</xdr:rowOff>
    </xdr:from>
    <xdr:to>
      <xdr:col>55</xdr:col>
      <xdr:colOff>50800</xdr:colOff>
      <xdr:row>98</xdr:row>
      <xdr:rowOff>145935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84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130712</xdr:rowOff>
    </xdr:from>
    <xdr:ext cx="469744"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146011</xdr:rowOff>
    </xdr:from>
    <xdr:to>
      <xdr:col>50</xdr:col>
      <xdr:colOff>165100</xdr:colOff>
      <xdr:row>98</xdr:row>
      <xdr:rowOff>76161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67288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6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50749</xdr:rowOff>
    </xdr:from>
    <xdr:to>
      <xdr:col>46</xdr:col>
      <xdr:colOff>38100</xdr:colOff>
      <xdr:row>98</xdr:row>
      <xdr:rowOff>152349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5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143476</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515428" y="1694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80950</xdr:rowOff>
    </xdr:from>
    <xdr:to>
      <xdr:col>41</xdr:col>
      <xdr:colOff>101600</xdr:colOff>
      <xdr:row>99</xdr:row>
      <xdr:rowOff>11100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8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2227</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697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31941</xdr:rowOff>
    </xdr:from>
    <xdr:to>
      <xdr:col>36</xdr:col>
      <xdr:colOff>165100</xdr:colOff>
      <xdr:row>98</xdr:row>
      <xdr:rowOff>133541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3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124668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92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90867</xdr:rowOff>
    </xdr:from>
    <xdr:to>
      <xdr:col>85</xdr:col>
      <xdr:colOff>127000</xdr:colOff>
      <xdr:row>39</xdr:row>
      <xdr:rowOff>96679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77417"/>
          <a:ext cx="838200" cy="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90867</xdr:rowOff>
    </xdr:from>
    <xdr:to>
      <xdr:col>81</xdr:col>
      <xdr:colOff>50800</xdr:colOff>
      <xdr:row>39</xdr:row>
      <xdr:rowOff>97768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77417"/>
          <a:ext cx="889000" cy="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97430</xdr:rowOff>
    </xdr:from>
    <xdr:to>
      <xdr:col>76</xdr:col>
      <xdr:colOff>114300</xdr:colOff>
      <xdr:row>39</xdr:row>
      <xdr:rowOff>97768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3980"/>
          <a:ext cx="889000" cy="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97430</xdr:rowOff>
    </xdr:from>
    <xdr:to>
      <xdr:col>71</xdr:col>
      <xdr:colOff>177800</xdr:colOff>
      <xdr:row>39</xdr:row>
      <xdr:rowOff>98171</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83980"/>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45879</xdr:rowOff>
    </xdr:from>
    <xdr:to>
      <xdr:col>85</xdr:col>
      <xdr:colOff>177800</xdr:colOff>
      <xdr:row>39</xdr:row>
      <xdr:rowOff>147479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40067</xdr:rowOff>
    </xdr:from>
    <xdr:to>
      <xdr:col>81</xdr:col>
      <xdr:colOff>101600</xdr:colOff>
      <xdr:row>39</xdr:row>
      <xdr:rowOff>141667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2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132794</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19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46968</xdr:rowOff>
    </xdr:from>
    <xdr:to>
      <xdr:col>76</xdr:col>
      <xdr:colOff>165100</xdr:colOff>
      <xdr:row>39</xdr:row>
      <xdr:rowOff>148568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139695</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26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46630</xdr:rowOff>
    </xdr:from>
    <xdr:to>
      <xdr:col>72</xdr:col>
      <xdr:colOff>38100</xdr:colOff>
      <xdr:row>39</xdr:row>
      <xdr:rowOff>148230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139357</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5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47371</xdr:rowOff>
    </xdr:from>
    <xdr:to>
      <xdr:col>67</xdr:col>
      <xdr:colOff>101600</xdr:colOff>
      <xdr:row>39</xdr:row>
      <xdr:rowOff>148971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140098</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57333" y="68266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24688</xdr:rowOff>
    </xdr:from>
    <xdr:to>
      <xdr:col>85</xdr:col>
      <xdr:colOff>127000</xdr:colOff>
      <xdr:row>76</xdr:row>
      <xdr:rowOff>33235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54888"/>
          <a:ext cx="838200" cy="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138202</xdr:rowOff>
    </xdr:from>
    <xdr:to>
      <xdr:col>81</xdr:col>
      <xdr:colOff>50800</xdr:colOff>
      <xdr:row>76</xdr:row>
      <xdr:rowOff>24688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996952"/>
          <a:ext cx="889000" cy="5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138202</xdr:rowOff>
    </xdr:from>
    <xdr:to>
      <xdr:col>76</xdr:col>
      <xdr:colOff>114300</xdr:colOff>
      <xdr:row>75</xdr:row>
      <xdr:rowOff>153454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2996952"/>
          <a:ext cx="889000" cy="1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153454</xdr:rowOff>
    </xdr:from>
    <xdr:to>
      <xdr:col>71</xdr:col>
      <xdr:colOff>177800</xdr:colOff>
      <xdr:row>76</xdr:row>
      <xdr:rowOff>33489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012204"/>
          <a:ext cx="889000" cy="5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153885</xdr:rowOff>
    </xdr:from>
    <xdr:to>
      <xdr:col>85</xdr:col>
      <xdr:colOff>177800</xdr:colOff>
      <xdr:row>76</xdr:row>
      <xdr:rowOff>84035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1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5313</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6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145338</xdr:rowOff>
    </xdr:from>
    <xdr:to>
      <xdr:col>81</xdr:col>
      <xdr:colOff>101600</xdr:colOff>
      <xdr:row>76</xdr:row>
      <xdr:rowOff>75488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0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92015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77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87402</xdr:rowOff>
    </xdr:from>
    <xdr:to>
      <xdr:col>76</xdr:col>
      <xdr:colOff>165100</xdr:colOff>
      <xdr:row>76</xdr:row>
      <xdr:rowOff>17552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94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34079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72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102654</xdr:rowOff>
    </xdr:from>
    <xdr:to>
      <xdr:col>72</xdr:col>
      <xdr:colOff>38100</xdr:colOff>
      <xdr:row>76</xdr:row>
      <xdr:rowOff>32804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96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49331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73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154139</xdr:rowOff>
    </xdr:from>
    <xdr:to>
      <xdr:col>67</xdr:col>
      <xdr:colOff>101600</xdr:colOff>
      <xdr:row>76</xdr:row>
      <xdr:rowOff>84289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1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100817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78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46816</xdr:rowOff>
    </xdr:from>
    <xdr:to>
      <xdr:col>85</xdr:col>
      <xdr:colOff>127000</xdr:colOff>
      <xdr:row>97</xdr:row>
      <xdr:rowOff>101743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77466"/>
          <a:ext cx="838200" cy="5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46816</xdr:rowOff>
    </xdr:from>
    <xdr:to>
      <xdr:col>81</xdr:col>
      <xdr:colOff>50800</xdr:colOff>
      <xdr:row>97</xdr:row>
      <xdr:rowOff>141584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77466"/>
          <a:ext cx="889000" cy="9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111976</xdr:rowOff>
    </xdr:from>
    <xdr:to>
      <xdr:col>76</xdr:col>
      <xdr:colOff>114300</xdr:colOff>
      <xdr:row>97</xdr:row>
      <xdr:rowOff>141584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42626"/>
          <a:ext cx="889000" cy="2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111976</xdr:rowOff>
    </xdr:from>
    <xdr:to>
      <xdr:col>71</xdr:col>
      <xdr:colOff>177800</xdr:colOff>
      <xdr:row>98</xdr:row>
      <xdr:rowOff>38302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42626"/>
          <a:ext cx="889000" cy="9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50943</xdr:rowOff>
    </xdr:from>
    <xdr:to>
      <xdr:col>85</xdr:col>
      <xdr:colOff>177800</xdr:colOff>
      <xdr:row>97</xdr:row>
      <xdr:rowOff>152543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8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73820</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3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167466</xdr:rowOff>
    </xdr:from>
    <xdr:to>
      <xdr:col>81</xdr:col>
      <xdr:colOff>101600</xdr:colOff>
      <xdr:row>97</xdr:row>
      <xdr:rowOff>97616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2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114143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0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90784</xdr:rowOff>
    </xdr:from>
    <xdr:to>
      <xdr:col>76</xdr:col>
      <xdr:colOff>165100</xdr:colOff>
      <xdr:row>98</xdr:row>
      <xdr:rowOff>20934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2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12061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1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61176</xdr:rowOff>
    </xdr:from>
    <xdr:to>
      <xdr:col>72</xdr:col>
      <xdr:colOff>38100</xdr:colOff>
      <xdr:row>97</xdr:row>
      <xdr:rowOff>162776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9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153903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8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158952</xdr:rowOff>
    </xdr:from>
    <xdr:to>
      <xdr:col>67</xdr:col>
      <xdr:colOff>101600</xdr:colOff>
      <xdr:row>98</xdr:row>
      <xdr:rowOff>89102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8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80229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8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57912</xdr:rowOff>
    </xdr:from>
    <xdr:to>
      <xdr:col>116</xdr:col>
      <xdr:colOff>63500</xdr:colOff>
      <xdr:row>38</xdr:row>
      <xdr:rowOff>37084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401562"/>
          <a:ext cx="838200" cy="15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161671</xdr:rowOff>
    </xdr:from>
    <xdr:to>
      <xdr:col>111</xdr:col>
      <xdr:colOff>177800</xdr:colOff>
      <xdr:row>37</xdr:row>
      <xdr:rowOff>57912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333871"/>
          <a:ext cx="889000" cy="6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161671</xdr:rowOff>
    </xdr:from>
    <xdr:to>
      <xdr:col>107</xdr:col>
      <xdr:colOff>50800</xdr:colOff>
      <xdr:row>37</xdr:row>
      <xdr:rowOff>91821</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333871"/>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91821</xdr:rowOff>
    </xdr:from>
    <xdr:to>
      <xdr:col>102</xdr:col>
      <xdr:colOff>114300</xdr:colOff>
      <xdr:row>39</xdr:row>
      <xdr:rowOff>18415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435471"/>
          <a:ext cx="889000" cy="26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157734</xdr:rowOff>
    </xdr:from>
    <xdr:to>
      <xdr:col>116</xdr:col>
      <xdr:colOff>114300</xdr:colOff>
      <xdr:row>38</xdr:row>
      <xdr:rowOff>87885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5013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9161</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35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7112</xdr:rowOff>
    </xdr:from>
    <xdr:to>
      <xdr:col>112</xdr:col>
      <xdr:colOff>38100</xdr:colOff>
      <xdr:row>37</xdr:row>
      <xdr:rowOff>108712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3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125239</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12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110871</xdr:rowOff>
    </xdr:from>
    <xdr:to>
      <xdr:col>107</xdr:col>
      <xdr:colOff>101600</xdr:colOff>
      <xdr:row>37</xdr:row>
      <xdr:rowOff>41021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28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57548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05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41021</xdr:rowOff>
    </xdr:from>
    <xdr:to>
      <xdr:col>102</xdr:col>
      <xdr:colOff>165100</xdr:colOff>
      <xdr:row>37</xdr:row>
      <xdr:rowOff>142621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38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159148</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15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139065</xdr:rowOff>
    </xdr:from>
    <xdr:to>
      <xdr:col>98</xdr:col>
      <xdr:colOff>38100</xdr:colOff>
      <xdr:row>39</xdr:row>
      <xdr:rowOff>69215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60342</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746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31953</xdr:rowOff>
    </xdr:from>
    <xdr:to>
      <xdr:col>116</xdr:col>
      <xdr:colOff>63500</xdr:colOff>
      <xdr:row>72</xdr:row>
      <xdr:rowOff>42126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376353"/>
          <a:ext cx="8382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31953</xdr:rowOff>
    </xdr:from>
    <xdr:to>
      <xdr:col>111</xdr:col>
      <xdr:colOff>177800</xdr:colOff>
      <xdr:row>72</xdr:row>
      <xdr:rowOff>162179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376353"/>
          <a:ext cx="889000" cy="1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162179</xdr:rowOff>
    </xdr:from>
    <xdr:to>
      <xdr:col>107</xdr:col>
      <xdr:colOff>50800</xdr:colOff>
      <xdr:row>73</xdr:row>
      <xdr:rowOff>119507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506579"/>
          <a:ext cx="889000"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119507</xdr:rowOff>
    </xdr:from>
    <xdr:to>
      <xdr:col>102</xdr:col>
      <xdr:colOff>114300</xdr:colOff>
      <xdr:row>74</xdr:row>
      <xdr:rowOff>12522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635357"/>
          <a:ext cx="889000" cy="6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162776</xdr:rowOff>
    </xdr:from>
    <xdr:to>
      <xdr:col>116</xdr:col>
      <xdr:colOff>114300</xdr:colOff>
      <xdr:row>72</xdr:row>
      <xdr:rowOff>92926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3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14203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18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152603</xdr:rowOff>
    </xdr:from>
    <xdr:to>
      <xdr:col>112</xdr:col>
      <xdr:colOff>38100</xdr:colOff>
      <xdr:row>72</xdr:row>
      <xdr:rowOff>82753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32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99280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0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111379</xdr:rowOff>
    </xdr:from>
    <xdr:to>
      <xdr:col>107</xdr:col>
      <xdr:colOff>101600</xdr:colOff>
      <xdr:row>73</xdr:row>
      <xdr:rowOff>41529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45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58056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3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68707</xdr:rowOff>
    </xdr:from>
    <xdr:to>
      <xdr:col>102</xdr:col>
      <xdr:colOff>165100</xdr:colOff>
      <xdr:row>73</xdr:row>
      <xdr:rowOff>170307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58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15384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35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133172</xdr:rowOff>
    </xdr:from>
    <xdr:to>
      <xdr:col>98</xdr:col>
      <xdr:colOff>38100</xdr:colOff>
      <xdr:row>74</xdr:row>
      <xdr:rowOff>63322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4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79849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42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人件費については、退職者の増により、類似団体内平均値より高い水準にある。</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繰出金については、</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国民健康保険事業特別会計</a:t>
          </a:r>
          <a:r>
            <a:rPr kumimoji="1" lang="ja-JP" altLang="en-US" sz="1400">
              <a:latin typeface="ＭＳ Ｐゴシック" panose="020B0600070205080204" pitchFamily="50" charset="-128"/>
              <a:ea typeface="ＭＳ Ｐゴシック" panose="020B0600070205080204" pitchFamily="50" charset="-128"/>
            </a:rPr>
            <a:t>への繰出金が多額であるため、類似団体内平均値より高い水準にある。</a:t>
          </a:r>
        </a:p>
        <a:p>
          <a:r>
            <a:rPr kumimoji="1" lang="ja-JP" altLang="en-US" sz="1400">
              <a:latin typeface="ＭＳ Ｐゴシック" panose="020B0600070205080204" pitchFamily="50" charset="-128"/>
              <a:ea typeface="ＭＳ Ｐゴシック" panose="020B0600070205080204" pitchFamily="50" charset="-128"/>
            </a:rPr>
            <a:t>　扶助費については、障害者自立支援給付や障害児通所給付等の社会福祉関連経費が増加傾向にあるため、類似団体内平均値より高い水準にある。</a:t>
          </a:r>
        </a:p>
        <a:p>
          <a:r>
            <a:rPr kumimoji="1" lang="ja-JP" altLang="en-US" sz="1400">
              <a:latin typeface="ＭＳ Ｐゴシック" panose="020B0600070205080204" pitchFamily="50" charset="-128"/>
              <a:ea typeface="ＭＳ Ｐゴシック" panose="020B0600070205080204" pitchFamily="50" charset="-128"/>
            </a:rPr>
            <a:t>  公債費については、第三セクター等改革推進債や公共用地先行取得等事業債の元利償還金が多額であるため、類似団体内平均値より高い水準にある。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58,145
56,989
48.98
28,785,969
28,455,936
310,369
14,463,932
22,422,980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131013</xdr:rowOff>
    </xdr:from>
    <xdr:to>
      <xdr:col>24</xdr:col>
      <xdr:colOff>63500</xdr:colOff>
      <xdr:row>34</xdr:row>
      <xdr:rowOff>159817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60313"/>
          <a:ext cx="8382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159817</xdr:rowOff>
    </xdr:from>
    <xdr:to>
      <xdr:col>19</xdr:col>
      <xdr:colOff>177800</xdr:colOff>
      <xdr:row>35</xdr:row>
      <xdr:rowOff>74778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89117"/>
          <a:ext cx="8890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9398</xdr:rowOff>
    </xdr:from>
    <xdr:to>
      <xdr:col>15</xdr:col>
      <xdr:colOff>50800</xdr:colOff>
      <xdr:row>35</xdr:row>
      <xdr:rowOff>74778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10148"/>
          <a:ext cx="889000" cy="6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9398</xdr:rowOff>
    </xdr:from>
    <xdr:to>
      <xdr:col>10</xdr:col>
      <xdr:colOff>114300</xdr:colOff>
      <xdr:row>35</xdr:row>
      <xdr:rowOff>63805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10148"/>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80213</xdr:rowOff>
    </xdr:from>
    <xdr:to>
      <xdr:col>24</xdr:col>
      <xdr:colOff>114300</xdr:colOff>
      <xdr:row>35</xdr:row>
      <xdr:rowOff>10363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0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103090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60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109017</xdr:rowOff>
    </xdr:from>
    <xdr:to>
      <xdr:col>20</xdr:col>
      <xdr:colOff>38100</xdr:colOff>
      <xdr:row>35</xdr:row>
      <xdr:rowOff>39167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3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55694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23978</xdr:rowOff>
    </xdr:from>
    <xdr:to>
      <xdr:col>15</xdr:col>
      <xdr:colOff>101600</xdr:colOff>
      <xdr:row>35</xdr:row>
      <xdr:rowOff>125578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2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142105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9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130048</xdr:rowOff>
    </xdr:from>
    <xdr:to>
      <xdr:col>10</xdr:col>
      <xdr:colOff>165100</xdr:colOff>
      <xdr:row>35</xdr:row>
      <xdr:rowOff>60198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76725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3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13005</xdr:rowOff>
    </xdr:from>
    <xdr:to>
      <xdr:col>6</xdr:col>
      <xdr:colOff>38100</xdr:colOff>
      <xdr:row>35</xdr:row>
      <xdr:rowOff>114605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131132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116873</xdr:rowOff>
    </xdr:from>
    <xdr:to>
      <xdr:col>24</xdr:col>
      <xdr:colOff>63500</xdr:colOff>
      <xdr:row>56</xdr:row>
      <xdr:rowOff>127577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18073"/>
          <a:ext cx="838200" cy="1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127577</xdr:rowOff>
    </xdr:from>
    <xdr:to>
      <xdr:col>19</xdr:col>
      <xdr:colOff>177800</xdr:colOff>
      <xdr:row>57</xdr:row>
      <xdr:rowOff>43793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28777"/>
          <a:ext cx="889000" cy="8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43793</xdr:rowOff>
    </xdr:from>
    <xdr:to>
      <xdr:col>15</xdr:col>
      <xdr:colOff>50800</xdr:colOff>
      <xdr:row>57</xdr:row>
      <xdr:rowOff>58848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16443"/>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18026</xdr:rowOff>
    </xdr:from>
    <xdr:to>
      <xdr:col>10</xdr:col>
      <xdr:colOff>114300</xdr:colOff>
      <xdr:row>57</xdr:row>
      <xdr:rowOff>58848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76326"/>
          <a:ext cx="889000" cy="55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66073</xdr:rowOff>
    </xdr:from>
    <xdr:to>
      <xdr:col>24</xdr:col>
      <xdr:colOff>114300</xdr:colOff>
      <xdr:row>56</xdr:row>
      <xdr:rowOff>167673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88950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1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76777</xdr:rowOff>
    </xdr:from>
    <xdr:to>
      <xdr:col>20</xdr:col>
      <xdr:colOff>38100</xdr:colOff>
      <xdr:row>57</xdr:row>
      <xdr:rowOff>6927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7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23454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5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164443</xdr:rowOff>
    </xdr:from>
    <xdr:to>
      <xdr:col>15</xdr:col>
      <xdr:colOff>101600</xdr:colOff>
      <xdr:row>57</xdr:row>
      <xdr:rowOff>94593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85720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5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8048</xdr:rowOff>
    </xdr:from>
    <xdr:to>
      <xdr:col>10</xdr:col>
      <xdr:colOff>165100</xdr:colOff>
      <xdr:row>57</xdr:row>
      <xdr:rowOff>109648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100775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7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138676</xdr:rowOff>
    </xdr:from>
    <xdr:to>
      <xdr:col>6</xdr:col>
      <xdr:colOff>38100</xdr:colOff>
      <xdr:row>54</xdr:row>
      <xdr:rowOff>68826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2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59953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18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56919</xdr:rowOff>
    </xdr:from>
    <xdr:to>
      <xdr:col>24</xdr:col>
      <xdr:colOff>63500</xdr:colOff>
      <xdr:row>74</xdr:row>
      <xdr:rowOff>70196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2744219"/>
          <a:ext cx="838200" cy="1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56919</xdr:rowOff>
    </xdr:from>
    <xdr:to>
      <xdr:col>19</xdr:col>
      <xdr:colOff>177800</xdr:colOff>
      <xdr:row>75</xdr:row>
      <xdr:rowOff>140002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744219"/>
          <a:ext cx="889000" cy="25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63329</xdr:rowOff>
    </xdr:from>
    <xdr:to>
      <xdr:col>15</xdr:col>
      <xdr:colOff>50800</xdr:colOff>
      <xdr:row>75</xdr:row>
      <xdr:rowOff>140002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22079"/>
          <a:ext cx="889000" cy="7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63329</xdr:rowOff>
    </xdr:from>
    <xdr:to>
      <xdr:col>10</xdr:col>
      <xdr:colOff>114300</xdr:colOff>
      <xdr:row>77</xdr:row>
      <xdr:rowOff>6555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22079"/>
          <a:ext cx="889000" cy="28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19396</xdr:rowOff>
    </xdr:from>
    <xdr:to>
      <xdr:col>24</xdr:col>
      <xdr:colOff>114300</xdr:colOff>
      <xdr:row>74</xdr:row>
      <xdr:rowOff>120996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0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42273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5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6119</xdr:rowOff>
    </xdr:from>
    <xdr:to>
      <xdr:col>20</xdr:col>
      <xdr:colOff>38100</xdr:colOff>
      <xdr:row>74</xdr:row>
      <xdr:rowOff>107719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9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124246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468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89202</xdr:rowOff>
    </xdr:from>
    <xdr:to>
      <xdr:col>15</xdr:col>
      <xdr:colOff>101600</xdr:colOff>
      <xdr:row>76</xdr:row>
      <xdr:rowOff>19351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4795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35879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2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12529</xdr:rowOff>
    </xdr:from>
    <xdr:to>
      <xdr:col>10</xdr:col>
      <xdr:colOff>165100</xdr:colOff>
      <xdr:row>75</xdr:row>
      <xdr:rowOff>114129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7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130656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4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127205</xdr:rowOff>
    </xdr:from>
    <xdr:to>
      <xdr:col>6</xdr:col>
      <xdr:colOff>38100</xdr:colOff>
      <xdr:row>77</xdr:row>
      <xdr:rowOff>57355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5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73881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3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80104</xdr:rowOff>
    </xdr:from>
    <xdr:to>
      <xdr:col>24</xdr:col>
      <xdr:colOff>63500</xdr:colOff>
      <xdr:row>98</xdr:row>
      <xdr:rowOff>83460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82204"/>
          <a:ext cx="838200" cy="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75829</xdr:rowOff>
    </xdr:from>
    <xdr:to>
      <xdr:col>19</xdr:col>
      <xdr:colOff>177800</xdr:colOff>
      <xdr:row>98</xdr:row>
      <xdr:rowOff>83460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77929"/>
          <a:ext cx="889000" cy="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75829</xdr:rowOff>
    </xdr:from>
    <xdr:to>
      <xdr:col>15</xdr:col>
      <xdr:colOff>50800</xdr:colOff>
      <xdr:row>98</xdr:row>
      <xdr:rowOff>78942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77929"/>
          <a:ext cx="889000" cy="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78942</xdr:rowOff>
    </xdr:from>
    <xdr:to>
      <xdr:col>10</xdr:col>
      <xdr:colOff>114300</xdr:colOff>
      <xdr:row>98</xdr:row>
      <xdr:rowOff>108130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1042"/>
          <a:ext cx="889000" cy="2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29304</xdr:rowOff>
    </xdr:from>
    <xdr:to>
      <xdr:col>24</xdr:col>
      <xdr:colOff>114300</xdr:colOff>
      <xdr:row>98</xdr:row>
      <xdr:rowOff>130904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32660</xdr:rowOff>
    </xdr:from>
    <xdr:to>
      <xdr:col>20</xdr:col>
      <xdr:colOff>38100</xdr:colOff>
      <xdr:row>98</xdr:row>
      <xdr:rowOff>134260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125387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2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25029</xdr:rowOff>
    </xdr:from>
    <xdr:to>
      <xdr:col>15</xdr:col>
      <xdr:colOff>101600</xdr:colOff>
      <xdr:row>98</xdr:row>
      <xdr:rowOff>126629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2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117756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28142</xdr:rowOff>
    </xdr:from>
    <xdr:to>
      <xdr:col>10</xdr:col>
      <xdr:colOff>165100</xdr:colOff>
      <xdr:row>98</xdr:row>
      <xdr:rowOff>129742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120869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2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57330</xdr:rowOff>
    </xdr:from>
    <xdr:to>
      <xdr:col>6</xdr:col>
      <xdr:colOff>38100</xdr:colOff>
      <xdr:row>98</xdr:row>
      <xdr:rowOff>158930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150057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15240</xdr:rowOff>
    </xdr:from>
    <xdr:to>
      <xdr:col>55</xdr:col>
      <xdr:colOff>0</xdr:colOff>
      <xdr:row>39</xdr:row>
      <xdr:rowOff>15494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1790"/>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15494</xdr:rowOff>
    </xdr:from>
    <xdr:to>
      <xdr:col>50</xdr:col>
      <xdr:colOff>114300</xdr:colOff>
      <xdr:row>39</xdr:row>
      <xdr:rowOff>15875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204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15875</xdr:rowOff>
    </xdr:from>
    <xdr:to>
      <xdr:col>45</xdr:col>
      <xdr:colOff>177800</xdr:colOff>
      <xdr:row>39</xdr:row>
      <xdr:rowOff>16256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0242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16256</xdr:rowOff>
    </xdr:from>
    <xdr:to>
      <xdr:col>41</xdr:col>
      <xdr:colOff>50800</xdr:colOff>
      <xdr:row>39</xdr:row>
      <xdr:rowOff>16637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0280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135890</xdr:rowOff>
    </xdr:from>
    <xdr:to>
      <xdr:col>55</xdr:col>
      <xdr:colOff>50800</xdr:colOff>
      <xdr:row>39</xdr:row>
      <xdr:rowOff>66040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136144</xdr:rowOff>
    </xdr:from>
    <xdr:to>
      <xdr:col>50</xdr:col>
      <xdr:colOff>165100</xdr:colOff>
      <xdr:row>39</xdr:row>
      <xdr:rowOff>66294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57421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3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136525</xdr:rowOff>
    </xdr:from>
    <xdr:to>
      <xdr:col>46</xdr:col>
      <xdr:colOff>38100</xdr:colOff>
      <xdr:row>39</xdr:row>
      <xdr:rowOff>66675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57802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4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136906</xdr:rowOff>
    </xdr:from>
    <xdr:to>
      <xdr:col>41</xdr:col>
      <xdr:colOff>101600</xdr:colOff>
      <xdr:row>39</xdr:row>
      <xdr:rowOff>67056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58183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44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137287</xdr:rowOff>
    </xdr:from>
    <xdr:to>
      <xdr:col>36</xdr:col>
      <xdr:colOff>165100</xdr:colOff>
      <xdr:row>39</xdr:row>
      <xdr:rowOff>67437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58564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5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101105</xdr:rowOff>
    </xdr:from>
    <xdr:to>
      <xdr:col>55</xdr:col>
      <xdr:colOff>0</xdr:colOff>
      <xdr:row>58</xdr:row>
      <xdr:rowOff>112535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452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65253</xdr:rowOff>
    </xdr:from>
    <xdr:to>
      <xdr:col>50</xdr:col>
      <xdr:colOff>114300</xdr:colOff>
      <xdr:row>58</xdr:row>
      <xdr:rowOff>101105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09353"/>
          <a:ext cx="889000" cy="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36411</xdr:rowOff>
    </xdr:from>
    <xdr:to>
      <xdr:col>45</xdr:col>
      <xdr:colOff>177800</xdr:colOff>
      <xdr:row>58</xdr:row>
      <xdr:rowOff>65253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80511"/>
          <a:ext cx="889000" cy="2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36411</xdr:rowOff>
    </xdr:from>
    <xdr:to>
      <xdr:col>41</xdr:col>
      <xdr:colOff>50800</xdr:colOff>
      <xdr:row>58</xdr:row>
      <xdr:rowOff>64262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80511"/>
          <a:ext cx="889000" cy="2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61735</xdr:rowOff>
    </xdr:from>
    <xdr:to>
      <xdr:col>55</xdr:col>
      <xdr:colOff>50800</xdr:colOff>
      <xdr:row>58</xdr:row>
      <xdr:rowOff>163335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0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148112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50305</xdr:rowOff>
    </xdr:from>
    <xdr:to>
      <xdr:col>50</xdr:col>
      <xdr:colOff>165100</xdr:colOff>
      <xdr:row>58</xdr:row>
      <xdr:rowOff>151905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9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143032</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8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14453</xdr:rowOff>
    </xdr:from>
    <xdr:to>
      <xdr:col>46</xdr:col>
      <xdr:colOff>38100</xdr:colOff>
      <xdr:row>58</xdr:row>
      <xdr:rowOff>116053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5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107180</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5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157061</xdr:rowOff>
    </xdr:from>
    <xdr:to>
      <xdr:col>41</xdr:col>
      <xdr:colOff>101600</xdr:colOff>
      <xdr:row>58</xdr:row>
      <xdr:rowOff>87211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2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78338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02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13462</xdr:rowOff>
    </xdr:from>
    <xdr:to>
      <xdr:col>36</xdr:col>
      <xdr:colOff>165100</xdr:colOff>
      <xdr:row>58</xdr:row>
      <xdr:rowOff>115062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5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106189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5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52718</xdr:rowOff>
    </xdr:from>
    <xdr:to>
      <xdr:col>55</xdr:col>
      <xdr:colOff>0</xdr:colOff>
      <xdr:row>78</xdr:row>
      <xdr:rowOff>78817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25818"/>
          <a:ext cx="8382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67233</xdr:rowOff>
    </xdr:from>
    <xdr:to>
      <xdr:col>50</xdr:col>
      <xdr:colOff>114300</xdr:colOff>
      <xdr:row>78</xdr:row>
      <xdr:rowOff>78817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68883"/>
          <a:ext cx="889000" cy="18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67233</xdr:rowOff>
    </xdr:from>
    <xdr:to>
      <xdr:col>45</xdr:col>
      <xdr:colOff>177800</xdr:colOff>
      <xdr:row>78</xdr:row>
      <xdr:rowOff>47231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68883"/>
          <a:ext cx="889000" cy="15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118630</xdr:rowOff>
    </xdr:from>
    <xdr:to>
      <xdr:col>41</xdr:col>
      <xdr:colOff>50800</xdr:colOff>
      <xdr:row>78</xdr:row>
      <xdr:rowOff>47231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20280"/>
          <a:ext cx="8890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1918</xdr:rowOff>
    </xdr:from>
    <xdr:to>
      <xdr:col>55</xdr:col>
      <xdr:colOff>50800</xdr:colOff>
      <xdr:row>78</xdr:row>
      <xdr:rowOff>103518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7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151795</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5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28017</xdr:rowOff>
    </xdr:from>
    <xdr:to>
      <xdr:col>50</xdr:col>
      <xdr:colOff>165100</xdr:colOff>
      <xdr:row>78</xdr:row>
      <xdr:rowOff>129617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120744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93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16433</xdr:rowOff>
    </xdr:from>
    <xdr:to>
      <xdr:col>46</xdr:col>
      <xdr:colOff>38100</xdr:colOff>
      <xdr:row>77</xdr:row>
      <xdr:rowOff>118033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109160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1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167881</xdr:rowOff>
    </xdr:from>
    <xdr:to>
      <xdr:col>41</xdr:col>
      <xdr:colOff>101600</xdr:colOff>
      <xdr:row>78</xdr:row>
      <xdr:rowOff>98031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89158</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6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67830</xdr:rowOff>
    </xdr:from>
    <xdr:to>
      <xdr:col>36</xdr:col>
      <xdr:colOff>165100</xdr:colOff>
      <xdr:row>77</xdr:row>
      <xdr:rowOff>169430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160557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6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6598</xdr:rowOff>
    </xdr:from>
    <xdr:to>
      <xdr:col>55</xdr:col>
      <xdr:colOff>0</xdr:colOff>
      <xdr:row>98</xdr:row>
      <xdr:rowOff>98113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08698"/>
          <a:ext cx="838200" cy="9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98113</xdr:rowOff>
    </xdr:from>
    <xdr:to>
      <xdr:col>50</xdr:col>
      <xdr:colOff>114300</xdr:colOff>
      <xdr:row>98</xdr:row>
      <xdr:rowOff>122517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00213"/>
          <a:ext cx="889000"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122517</xdr:rowOff>
    </xdr:from>
    <xdr:to>
      <xdr:col>45</xdr:col>
      <xdr:colOff>177800</xdr:colOff>
      <xdr:row>99</xdr:row>
      <xdr:rowOff>8274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24617"/>
          <a:ext cx="889000" cy="5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160922</xdr:rowOff>
    </xdr:from>
    <xdr:to>
      <xdr:col>41</xdr:col>
      <xdr:colOff>50800</xdr:colOff>
      <xdr:row>99</xdr:row>
      <xdr:rowOff>8274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63022"/>
          <a:ext cx="889000" cy="1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127248</xdr:rowOff>
    </xdr:from>
    <xdr:to>
      <xdr:col>55</xdr:col>
      <xdr:colOff>50800</xdr:colOff>
      <xdr:row>98</xdr:row>
      <xdr:rowOff>57398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5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105675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3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47313</xdr:rowOff>
    </xdr:from>
    <xdr:to>
      <xdr:col>50</xdr:col>
      <xdr:colOff>165100</xdr:colOff>
      <xdr:row>98</xdr:row>
      <xdr:rowOff>148913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4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140040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71717</xdr:rowOff>
    </xdr:from>
    <xdr:to>
      <xdr:col>46</xdr:col>
      <xdr:colOff>38100</xdr:colOff>
      <xdr:row>99</xdr:row>
      <xdr:rowOff>1867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7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164444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6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128924</xdr:rowOff>
    </xdr:from>
    <xdr:to>
      <xdr:col>41</xdr:col>
      <xdr:colOff>101600</xdr:colOff>
      <xdr:row>99</xdr:row>
      <xdr:rowOff>59074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3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50201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02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110122</xdr:rowOff>
    </xdr:from>
    <xdr:to>
      <xdr:col>36</xdr:col>
      <xdr:colOff>165100</xdr:colOff>
      <xdr:row>99</xdr:row>
      <xdr:rowOff>40272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1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31399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700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98476</xdr:rowOff>
    </xdr:from>
    <xdr:to>
      <xdr:col>85</xdr:col>
      <xdr:colOff>127000</xdr:colOff>
      <xdr:row>37</xdr:row>
      <xdr:rowOff>110058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42126"/>
          <a:ext cx="8382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110058</xdr:rowOff>
    </xdr:from>
    <xdr:to>
      <xdr:col>81</xdr:col>
      <xdr:colOff>50800</xdr:colOff>
      <xdr:row>37</xdr:row>
      <xdr:rowOff>112020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53708"/>
          <a:ext cx="8890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104458</xdr:rowOff>
    </xdr:from>
    <xdr:to>
      <xdr:col>76</xdr:col>
      <xdr:colOff>114300</xdr:colOff>
      <xdr:row>37</xdr:row>
      <xdr:rowOff>112020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48108"/>
          <a:ext cx="889000" cy="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104458</xdr:rowOff>
    </xdr:from>
    <xdr:to>
      <xdr:col>71</xdr:col>
      <xdr:colOff>177800</xdr:colOff>
      <xdr:row>37</xdr:row>
      <xdr:rowOff>109087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48108"/>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47676</xdr:rowOff>
    </xdr:from>
    <xdr:to>
      <xdr:col>85</xdr:col>
      <xdr:colOff>177800</xdr:colOff>
      <xdr:row>37</xdr:row>
      <xdr:rowOff>149276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59258</xdr:rowOff>
    </xdr:from>
    <xdr:to>
      <xdr:col>81</xdr:col>
      <xdr:colOff>101600</xdr:colOff>
      <xdr:row>37</xdr:row>
      <xdr:rowOff>160858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0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151985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9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61220</xdr:rowOff>
    </xdr:from>
    <xdr:to>
      <xdr:col>76</xdr:col>
      <xdr:colOff>165100</xdr:colOff>
      <xdr:row>37</xdr:row>
      <xdr:rowOff>162820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153947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53658</xdr:rowOff>
    </xdr:from>
    <xdr:to>
      <xdr:col>72</xdr:col>
      <xdr:colOff>38100</xdr:colOff>
      <xdr:row>37</xdr:row>
      <xdr:rowOff>155258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9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146384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9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58287</xdr:rowOff>
    </xdr:from>
    <xdr:to>
      <xdr:col>67</xdr:col>
      <xdr:colOff>101600</xdr:colOff>
      <xdr:row>37</xdr:row>
      <xdr:rowOff>159886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19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151013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4102</xdr:rowOff>
    </xdr:from>
    <xdr:to>
      <xdr:col>85</xdr:col>
      <xdr:colOff>127000</xdr:colOff>
      <xdr:row>58</xdr:row>
      <xdr:rowOff>39345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48202"/>
          <a:ext cx="8382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39345</xdr:rowOff>
    </xdr:from>
    <xdr:to>
      <xdr:col>81</xdr:col>
      <xdr:colOff>50800</xdr:colOff>
      <xdr:row>58</xdr:row>
      <xdr:rowOff>95479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83445"/>
          <a:ext cx="889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95479</xdr:rowOff>
    </xdr:from>
    <xdr:to>
      <xdr:col>76</xdr:col>
      <xdr:colOff>114300</xdr:colOff>
      <xdr:row>58</xdr:row>
      <xdr:rowOff>134836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39579"/>
          <a:ext cx="889000" cy="3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19850</xdr:rowOff>
    </xdr:from>
    <xdr:to>
      <xdr:col>71</xdr:col>
      <xdr:colOff>177800</xdr:colOff>
      <xdr:row>58</xdr:row>
      <xdr:rowOff>134836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63950"/>
          <a:ext cx="889000" cy="1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124752</xdr:rowOff>
    </xdr:from>
    <xdr:to>
      <xdr:col>85</xdr:col>
      <xdr:colOff>177800</xdr:colOff>
      <xdr:row>58</xdr:row>
      <xdr:rowOff>54902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9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103179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7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159995</xdr:rowOff>
    </xdr:from>
    <xdr:to>
      <xdr:col>81</xdr:col>
      <xdr:colOff>101600</xdr:colOff>
      <xdr:row>58</xdr:row>
      <xdr:rowOff>90145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3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81272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2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44679</xdr:rowOff>
    </xdr:from>
    <xdr:to>
      <xdr:col>76</xdr:col>
      <xdr:colOff>165100</xdr:colOff>
      <xdr:row>58</xdr:row>
      <xdr:rowOff>146279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8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137406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8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84036</xdr:rowOff>
    </xdr:from>
    <xdr:to>
      <xdr:col>72</xdr:col>
      <xdr:colOff>38100</xdr:colOff>
      <xdr:row>59</xdr:row>
      <xdr:rowOff>14186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2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5313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2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140500</xdr:rowOff>
    </xdr:from>
    <xdr:to>
      <xdr:col>67</xdr:col>
      <xdr:colOff>101600</xdr:colOff>
      <xdr:row>58</xdr:row>
      <xdr:rowOff>70650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61777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0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90867</xdr:rowOff>
    </xdr:from>
    <xdr:to>
      <xdr:col>85</xdr:col>
      <xdr:colOff>127000</xdr:colOff>
      <xdr:row>79</xdr:row>
      <xdr:rowOff>96679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35417"/>
          <a:ext cx="838200" cy="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90867</xdr:rowOff>
    </xdr:from>
    <xdr:to>
      <xdr:col>81</xdr:col>
      <xdr:colOff>50800</xdr:colOff>
      <xdr:row>79</xdr:row>
      <xdr:rowOff>97768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5417"/>
          <a:ext cx="889000" cy="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97431</xdr:rowOff>
    </xdr:from>
    <xdr:to>
      <xdr:col>76</xdr:col>
      <xdr:colOff>114300</xdr:colOff>
      <xdr:row>79</xdr:row>
      <xdr:rowOff>97768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1981"/>
          <a:ext cx="889000" cy="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97431</xdr:rowOff>
    </xdr:from>
    <xdr:to>
      <xdr:col>71</xdr:col>
      <xdr:colOff>177800</xdr:colOff>
      <xdr:row>79</xdr:row>
      <xdr:rowOff>98171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41981"/>
          <a:ext cx="889000" cy="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45879</xdr:rowOff>
    </xdr:from>
    <xdr:to>
      <xdr:col>85</xdr:col>
      <xdr:colOff>177800</xdr:colOff>
      <xdr:row>79</xdr:row>
      <xdr:rowOff>147479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40067</xdr:rowOff>
    </xdr:from>
    <xdr:to>
      <xdr:col>81</xdr:col>
      <xdr:colOff>101600</xdr:colOff>
      <xdr:row>79</xdr:row>
      <xdr:rowOff>141667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132794</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77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46968</xdr:rowOff>
    </xdr:from>
    <xdr:to>
      <xdr:col>76</xdr:col>
      <xdr:colOff>165100</xdr:colOff>
      <xdr:row>79</xdr:row>
      <xdr:rowOff>148568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139695</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84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46631</xdr:rowOff>
    </xdr:from>
    <xdr:to>
      <xdr:col>72</xdr:col>
      <xdr:colOff>38100</xdr:colOff>
      <xdr:row>79</xdr:row>
      <xdr:rowOff>148231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139358</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3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47371</xdr:rowOff>
    </xdr:from>
    <xdr:to>
      <xdr:col>67</xdr:col>
      <xdr:colOff>101600</xdr:colOff>
      <xdr:row>79</xdr:row>
      <xdr:rowOff>148971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140098</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57333" y="136846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24688</xdr:rowOff>
    </xdr:from>
    <xdr:to>
      <xdr:col>85</xdr:col>
      <xdr:colOff>127000</xdr:colOff>
      <xdr:row>96</xdr:row>
      <xdr:rowOff>33235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483888"/>
          <a:ext cx="838200" cy="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138201</xdr:rowOff>
    </xdr:from>
    <xdr:to>
      <xdr:col>81</xdr:col>
      <xdr:colOff>50800</xdr:colOff>
      <xdr:row>96</xdr:row>
      <xdr:rowOff>24688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425951"/>
          <a:ext cx="889000" cy="5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138201</xdr:rowOff>
    </xdr:from>
    <xdr:to>
      <xdr:col>76</xdr:col>
      <xdr:colOff>114300</xdr:colOff>
      <xdr:row>95</xdr:row>
      <xdr:rowOff>153454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425951"/>
          <a:ext cx="889000" cy="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153454</xdr:rowOff>
    </xdr:from>
    <xdr:to>
      <xdr:col>71</xdr:col>
      <xdr:colOff>177800</xdr:colOff>
      <xdr:row>96</xdr:row>
      <xdr:rowOff>33489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441204"/>
          <a:ext cx="889000" cy="5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153885</xdr:rowOff>
    </xdr:from>
    <xdr:to>
      <xdr:col>85</xdr:col>
      <xdr:colOff>177800</xdr:colOff>
      <xdr:row>96</xdr:row>
      <xdr:rowOff>84035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44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5312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29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145338</xdr:rowOff>
    </xdr:from>
    <xdr:to>
      <xdr:col>81</xdr:col>
      <xdr:colOff>101600</xdr:colOff>
      <xdr:row>96</xdr:row>
      <xdr:rowOff>75488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3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92015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20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87401</xdr:rowOff>
    </xdr:from>
    <xdr:to>
      <xdr:col>76</xdr:col>
      <xdr:colOff>165100</xdr:colOff>
      <xdr:row>96</xdr:row>
      <xdr:rowOff>17551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37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34078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15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102654</xdr:rowOff>
    </xdr:from>
    <xdr:to>
      <xdr:col>72</xdr:col>
      <xdr:colOff>38100</xdr:colOff>
      <xdr:row>96</xdr:row>
      <xdr:rowOff>32804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39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49331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1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154139</xdr:rowOff>
    </xdr:from>
    <xdr:to>
      <xdr:col>67</xdr:col>
      <xdr:colOff>101600</xdr:colOff>
      <xdr:row>96</xdr:row>
      <xdr:rowOff>84289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100816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21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総務費については、基金の積立額の増加や</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退職手当の増加</a:t>
          </a:r>
          <a:r>
            <a:rPr kumimoji="1" lang="ja-JP" altLang="en-US" sz="1400">
              <a:latin typeface="ＭＳ Ｐゴシック" panose="020B0600070205080204" pitchFamily="50" charset="-128"/>
              <a:ea typeface="ＭＳ Ｐゴシック" panose="020B0600070205080204" pitchFamily="50" charset="-128"/>
            </a:rPr>
            <a:t>により、類似団体内平均値を上回った。</a:t>
          </a:r>
        </a:p>
        <a:p>
          <a:r>
            <a:rPr kumimoji="1" lang="ja-JP" altLang="en-US" sz="1400">
              <a:latin typeface="ＭＳ Ｐゴシック" panose="020B0600070205080204" pitchFamily="50" charset="-128"/>
              <a:ea typeface="ＭＳ Ｐゴシック" panose="020B0600070205080204" pitchFamily="50" charset="-128"/>
            </a:rPr>
            <a:t>　民生費については、障害者自立支援給付や障害児通所給付に係る扶助費が増加傾向にあり、類似団体内平均値より高い水準にある。</a:t>
          </a:r>
        </a:p>
        <a:p>
          <a:r>
            <a:rPr kumimoji="1" lang="ja-JP" altLang="en-US" sz="1400">
              <a:latin typeface="ＭＳ Ｐゴシック" panose="020B0600070205080204" pitchFamily="50" charset="-128"/>
              <a:ea typeface="ＭＳ Ｐゴシック" panose="020B0600070205080204" pitchFamily="50" charset="-128"/>
            </a:rPr>
            <a:t>　公債費については、第三セクター等改革推進債や公共用地先行取得等事業債の元利償還金が多額であるため、類似団体内平均値より高い水準にある。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財政調整基金については、令和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年度に取崩したが、毎年度継続した積立ての結果、標準財政規模の</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％以上の残高を保持している。</a:t>
          </a: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年度決算では、実質収支は</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310</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百万円の黒字、単年度収支は</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293</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百万円の黒字、実質単年度収支は</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102</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百万円の黒字となった。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年度決算においては、引続き連結黒字を維持しており、連結黒字額は</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675</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百万円となっている。前年度と比較して連結黒字額は拡大しているが、今後も一般会計をはじめとして、全ての会計において事業の効率化等を図り、市全体として財政の健全性を保てるよう努めていく。</a:t>
          </a: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なお、下水道事業については、地方公営企業法の適用により、令和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年度より特別会計から公営企業会計に移行している。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元利償還金の減少等により、実質公債費比率の分子は前年度から減少した。その結果、三か年平均の令和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年度の実質公債費比率は</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8.1</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％となり、前年度と比較して、</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今後も地方債の発行に当たっては、十分な検討を行い、公債費の適正化に取り組んでいく。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一般会計等に係る地方債現在高の減、対象職員が減少したことによる退職手当負担金見込額の減、ふるさと納税の増加等に伴うふるさと泉南水なす基金の増による充当可能基金の増加等により、将来負担比率の分子は減少した。これにより、令和</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年度の将来負担比率は</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31.7</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％となり、前年度と比較して、</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しかし、地方債現在高が多額であることから、将来負担比率は類似団体内平均値を大きく上回っている中、今後も後年度への負担を軽減するべく、地方債の発行に当たっては十分な検討を行う。</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大阪府泉南市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基金全体では、前年度末から</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252</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している。これは、主にふるさと納税に係る寄附金をふるさと泉南水なす基金に積立てたことや、将来の臨時財政対策債の償還の備えとして地方交付税で臨時的に措置された臨時財政対策債償還基金費を公債費管理基金に積立てたことが要因である。</a:t>
          </a: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近年では、ふるさと寄附が飛躍的に伸長していることで、ふるさと泉南水なす基金が最も増加率が大きい。</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突発的な行政需要に備え、財政調整基金への積立てを継続するとともに、ふるさと泉南水なす基金については、寄附者の思いを反映するべく、有効に活用していく。その他の基金についても、目的に応じ有効に活用するが、取崩しは必要最小限となるよう努める。</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・ふるさと泉南水なす基金：ふるさと納税に係る寄附金を財源とした、寄附者の希望する各種事業（教育環境の整備や子育て環境の整備に関する事業等）に要する経費</a:t>
          </a: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・公共施設整備基金：公用又は公共用に供する施設の整備に要する経費</a:t>
          </a: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・地域福祉基金：在宅福祉の普及及び向上、健康及び生きがいづくりの推進、ボランティア活動の活発化に係る事業に要する経費</a:t>
          </a: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・緑化基金：公用又は公共用に供する施設の緑化に要する経費、緑化推進条例の運用に要する経費、緑化思想の啓発及び普及に必要な経費</a:t>
          </a: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・ふるさと創生事業推進基金：緑化・環境美化事業や文化振興事業、国際交流事業等に要する経費</a:t>
          </a: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・ふるさと泉南水なす基金：基金活用事業に充当するため</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806</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百万円を取崩した一方で、ふるさと納税に係る寄附金</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1,192</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百万円を積立てたことで増加。</a:t>
          </a: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・公共施設整備基金：土地売却収入等で</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百万円を積立てたことで増加。</a:t>
          </a: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・地域福祉基金：運用収益</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百万円を積立てた一方で、基金活用事業に充当するため</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百万円を取崩したことで減少。</a:t>
          </a: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・緑化基金：運用収益</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百万円を積立てた一方で、基金活用事業に充当するため</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百万円を取崩したことで減少。</a:t>
          </a: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・ふるさと創生事業推進基金：増減なし。</a:t>
          </a: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・各基金条例に基づき、適正に積立てや運用を行い、また、取崩しは必要最小限とすることで、基金残高の確保に努める。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前年度繰越金の一部等</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百万円を積立てたが、定年延長による影響を平準化するために計画的に積立をしていた積立金</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200</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百万円を取崩したことで減少。</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標準財政規模の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程度の残高を維持するために、年度間収支の平準化を図り、計画的に積立てを行っていく。</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公債費に充当するため</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38</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百万円取り崩したが、交付税の追加算定による臨時財政対策債償還基金費等</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100</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百万円積み立てたことで増加。</a:t>
          </a: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健全な財政運営を維持していくために、適正な残高の確保に努める。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18F2897-E63F-489B-A9F5-9645AE3A4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A06DC2-588D-4C7D-9E11-839108CA3F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BF1FEC1-F250-451D-AE4A-D432EFB550C9}"/>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FBFADCA-BFD5-42A0-AC08-CDE706167FFD}"/>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87AFF08-59A4-44FE-A150-FD499F5B3AB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741F03D-87C3-4828-BCBB-A2D760CB451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981AE24-7003-487E-9D39-F3D75D3261B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78741CA-2879-49BD-9D2D-26BD2D3A20A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CBEE023-69CF-4229-BC8E-3AAC2693289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61C79AE-9EA9-470D-A9D6-BA1ED179922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9B6D5FA-91FD-4BB6-B7B7-19CCF3CFF4F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D48C7A0-BAE3-4EF8-B478-5E85209C07D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58,145
56,989
48.98
28,785,969
28,455,936
310,369
14,463,932
22,422,980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AEACC02-4D5F-4139-9DA1-A3A255074B3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10B4C12-7DA8-4560-A39A-D4F73823C0B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B1A21C6-13CB-49FB-B199-969EB94B799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E8CCACD-BFCF-4353-9D13-BF8E13C2176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9852F54-5028-4933-B159-78D369020985}"/>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296CA15-26AA-4D55-8738-8935B67281F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930A32E-FAFB-4F32-89C6-EC49C1993C27}"/>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17330C0-C687-4FB9-8E5E-A88F46829725}"/>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ABBE09D-6B2F-495C-9B78-A5ED705BAF7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C43A341-0AFE-413B-BE02-1A0F4DAF5ABB}"/>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EE856BA-A765-462F-A079-07AFCB20EC1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3ADCA2F-82B3-4C52-8D1C-E8660DE93D3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6A7BA2D-E369-49BE-B69F-C28C206F06E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0608E40-DAAF-48F7-8654-73956A848E1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5A14774-64CE-412F-BEE3-A7CD0A4781B8}"/>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2072CF6-DF9F-428F-B436-FA2B6EF178E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2C16689-3CAC-4500-9A7D-DA3A1066F32B}"/>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22B73F2-C7C7-4AF5-9A3D-06278276477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AC6DA1C-3D6F-4506-99AD-8051C49D8A0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30D035A-C9CB-4391-B296-698FC9FC388C}"/>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E7D44DB-C11B-445F-A640-0FA768B7BCE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12BCC3D-28C8-407C-95CE-1F2943EFFD0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A05E102-A295-48D5-99E7-6E131FECA28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C1B10C1-D52B-4F06-9B78-9FE8C50FAEE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D3DC549-601F-42FB-9AFB-81875E544EA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55B61F6-B490-440E-8E91-C091B93C17D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31E48E9-8BA0-43FA-9222-DAC5FDDD504E}"/>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C2FCEFF-D8A1-44DD-B9C9-A66E810EDADD}"/>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E443331-19D0-4CF3-B728-EA7BB9EB0523}"/>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D57BA6F-21D3-4FCF-9942-A48E56A2D245}"/>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C0D0BA4-6BF0-4230-8D64-62A70C079573}"/>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C13310F-700A-4F0A-B0D7-19B46C9A795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F6CE434-FB43-489D-B8F6-DA72F23ADBE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778298F-9A3B-4101-A55B-02E123E23DB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B5ABF95-E569-4DA7-9C83-387A889D99B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当市では、平成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年度に策定（令和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月改定）した公共施設等最適化推進基本計画において、公共施設等の延床面積を</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削減するという目標を掲げ、公共施設の最適化を進めている。有形固定資産減価償却率については、固定資産台帳の精緻化の影響により前年度よりも低下しているが、類似団体内平均値よりも依然として高い水準にある。これは、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年前後に整備された公共施設等が多く、更新時期を迎えているためである。今後も引き続き、施設の集約化・複合化や除却を進めていく。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5D7A6FB-B5C9-4427-9D59-AA5018CCB95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1B086EC-4A4A-4D04-AA4F-38DBCE95B5E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76A5E3E-9BAF-4757-A86A-81DD4991A7C9}"/>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88AF926-469C-4FE4-9048-B4E9F87FC638}"/>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D36653C6-6FAA-4044-8CA4-9B0F3AC05347}"/>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DC43CF8-2A23-4A6A-8168-890EE960FA2F}"/>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F65FA52-A16F-46B1-BDAA-F3450708C0F1}"/>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64DCC20B-BD05-483E-B78C-02DA2FB2749E}"/>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F286758-828F-42CE-A268-CF5F7C724528}"/>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FEFB702-E5B5-4ED6-89AE-7A6E5F73F73B}"/>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00159E9-7CB3-49D9-B948-131F40B1014B}"/>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19A0FE5-0337-4A9D-9CA1-C707888F80C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3619E22-F1B2-46E9-A736-A72161151BE4}"/>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679855E-2313-4370-8E1B-CEBAA747710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189BCB6-FBC1-4567-B691-F7A53A88B07F}"/>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4E04A5F-72AA-4784-A58D-799D6BF64F0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E6CE3DC-46FB-439D-AF4C-72BF689E4307}"/>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A6C77D30-E15B-402A-BD82-BF6FF3C471EB}"/>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DA9369D4-7A97-4865-AAB6-17545001AB40}"/>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B5DED25C-F234-4CA4-90FB-6F159195D82D}"/>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D2FD350-CDC0-4410-83C6-F669E688834A}"/>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4A93F363-4A6F-4389-9A11-1F15A1E34530}"/>
            </a:ext>
          </a:extLst>
        </xdr:cNvPr>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48AC151F-FB36-4010-996A-68BBD3D9DE4E}"/>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EF733A92-C998-4053-845D-2DA2D96330BE}"/>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EAE706FE-2B2F-45DF-BE68-9C5E25A2F241}"/>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4A5F921E-663A-4F8C-9DBB-0766A722B244}"/>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18DF9965-3600-46D3-AB25-068AD068FEFF}"/>
            </a:ext>
          </a:extLst>
        </xdr:cNvPr>
        <xdr:cNvSpPr/>
      </xdr:nvSpPr>
      <xdr:spPr>
        <a:xfrm>
          <a:off x="152590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214F6C9-5719-4406-96E1-02473BEFFC8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D7F0EE6-C647-46FE-AB87-64E26A0248E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6D4BBC2-BD32-4865-9495-6AED91080177}"/>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2857C1F-BFD3-4BAC-A270-B09FE522A89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C1B8221-D5D5-4DD4-9A30-A5E045F5645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90805</xdr:rowOff>
    </xdr:from>
    <xdr:to>
      <xdr:col>23</xdr:col>
      <xdr:colOff>136525</xdr:colOff>
      <xdr:row>33</xdr:row>
      <xdr:rowOff>20955</xdr:rowOff>
    </xdr:to>
    <xdr:sp macro="" textlink="">
      <xdr:nvSpPr>
        <xdr:cNvPr id="81" name="楕円 80">
          <a:extLst>
            <a:ext uri="{FF2B5EF4-FFF2-40B4-BE49-F238E27FC236}">
              <a16:creationId xmlns:a16="http://schemas.microsoft.com/office/drawing/2014/main" id="{898FAA9A-0013-430C-9691-B9902FCAA352}"/>
            </a:ext>
          </a:extLst>
        </xdr:cNvPr>
        <xdr:cNvSpPr/>
      </xdr:nvSpPr>
      <xdr:spPr>
        <a:xfrm>
          <a:off x="4157345" y="6224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69232</xdr:rowOff>
    </xdr:from>
    <xdr:ext cx="405111" cy="259045"/>
    <xdr:sp macro="" textlink="">
      <xdr:nvSpPr>
        <xdr:cNvPr id="82" name="有形固定資産減価償却率該当値テキスト">
          <a:extLst>
            <a:ext uri="{FF2B5EF4-FFF2-40B4-BE49-F238E27FC236}">
              <a16:creationId xmlns:a16="http://schemas.microsoft.com/office/drawing/2014/main" id="{79F78E6F-C081-425D-9113-6B21C5976653}"/>
            </a:ext>
          </a:extLst>
        </xdr:cNvPr>
        <xdr:cNvSpPr txBox="1"/>
      </xdr:nvSpPr>
      <xdr:spPr>
        <a:xfrm>
          <a:off x="4258945"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148378</xdr:rowOff>
    </xdr:from>
    <xdr:to>
      <xdr:col>19</xdr:col>
      <xdr:colOff>187325</xdr:colOff>
      <xdr:row>33</xdr:row>
      <xdr:rowOff>78529</xdr:rowOff>
    </xdr:to>
    <xdr:sp macro="" textlink="">
      <xdr:nvSpPr>
        <xdr:cNvPr id="83" name="楕円 82">
          <a:extLst>
            <a:ext uri="{FF2B5EF4-FFF2-40B4-BE49-F238E27FC236}">
              <a16:creationId xmlns:a16="http://schemas.microsoft.com/office/drawing/2014/main" id="{B07EF5B2-BB18-4A1E-9103-6DF9F2E7FD3E}"/>
            </a:ext>
          </a:extLst>
        </xdr:cNvPr>
        <xdr:cNvSpPr/>
      </xdr:nvSpPr>
      <xdr:spPr>
        <a:xfrm>
          <a:off x="3537585" y="6282478"/>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141605</xdr:rowOff>
    </xdr:from>
    <xdr:to>
      <xdr:col>23</xdr:col>
      <xdr:colOff>85725</xdr:colOff>
      <xdr:row>33</xdr:row>
      <xdr:rowOff>27728</xdr:rowOff>
    </xdr:to>
    <xdr:cxnSp macro="">
      <xdr:nvCxnSpPr>
        <xdr:cNvPr id="84" name="直線コネクタ 83">
          <a:extLst>
            <a:ext uri="{FF2B5EF4-FFF2-40B4-BE49-F238E27FC236}">
              <a16:creationId xmlns:a16="http://schemas.microsoft.com/office/drawing/2014/main" id="{A7E58EAA-9AA7-46C3-974F-4316ACFD1E68}"/>
            </a:ext>
          </a:extLst>
        </xdr:cNvPr>
        <xdr:cNvCxnSpPr/>
      </xdr:nvCxnSpPr>
      <xdr:spPr>
        <a:xfrm flipV="1">
          <a:off x="3588385" y="6275705"/>
          <a:ext cx="61976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115993</xdr:rowOff>
    </xdr:from>
    <xdr:to>
      <xdr:col>15</xdr:col>
      <xdr:colOff>187325</xdr:colOff>
      <xdr:row>33</xdr:row>
      <xdr:rowOff>46143</xdr:rowOff>
    </xdr:to>
    <xdr:sp macro="" textlink="">
      <xdr:nvSpPr>
        <xdr:cNvPr id="85" name="楕円 84">
          <a:extLst>
            <a:ext uri="{FF2B5EF4-FFF2-40B4-BE49-F238E27FC236}">
              <a16:creationId xmlns:a16="http://schemas.microsoft.com/office/drawing/2014/main" id="{C1A68179-671F-4848-89CD-3CBFB18FA852}"/>
            </a:ext>
          </a:extLst>
        </xdr:cNvPr>
        <xdr:cNvSpPr/>
      </xdr:nvSpPr>
      <xdr:spPr>
        <a:xfrm>
          <a:off x="2867025" y="62500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166793</xdr:rowOff>
    </xdr:from>
    <xdr:to>
      <xdr:col>19</xdr:col>
      <xdr:colOff>136525</xdr:colOff>
      <xdr:row>33</xdr:row>
      <xdr:rowOff>27728</xdr:rowOff>
    </xdr:to>
    <xdr:cxnSp macro="">
      <xdr:nvCxnSpPr>
        <xdr:cNvPr id="86" name="直線コネクタ 85">
          <a:extLst>
            <a:ext uri="{FF2B5EF4-FFF2-40B4-BE49-F238E27FC236}">
              <a16:creationId xmlns:a16="http://schemas.microsoft.com/office/drawing/2014/main" id="{E25A75E3-5B5E-4694-9BE0-216F3416A2A1}"/>
            </a:ext>
          </a:extLst>
        </xdr:cNvPr>
        <xdr:cNvCxnSpPr/>
      </xdr:nvCxnSpPr>
      <xdr:spPr>
        <a:xfrm>
          <a:off x="2917825" y="6300893"/>
          <a:ext cx="670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69215</xdr:rowOff>
    </xdr:from>
    <xdr:to>
      <xdr:col>11</xdr:col>
      <xdr:colOff>187325</xdr:colOff>
      <xdr:row>32</xdr:row>
      <xdr:rowOff>170815</xdr:rowOff>
    </xdr:to>
    <xdr:sp macro="" textlink="">
      <xdr:nvSpPr>
        <xdr:cNvPr id="87" name="楕円 86">
          <a:extLst>
            <a:ext uri="{FF2B5EF4-FFF2-40B4-BE49-F238E27FC236}">
              <a16:creationId xmlns:a16="http://schemas.microsoft.com/office/drawing/2014/main" id="{7C967BB6-D81C-43C2-A286-749F6EA580D0}"/>
            </a:ext>
          </a:extLst>
        </xdr:cNvPr>
        <xdr:cNvSpPr/>
      </xdr:nvSpPr>
      <xdr:spPr>
        <a:xfrm>
          <a:off x="2196465" y="6203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120015</xdr:rowOff>
    </xdr:from>
    <xdr:to>
      <xdr:col>15</xdr:col>
      <xdr:colOff>136525</xdr:colOff>
      <xdr:row>32</xdr:row>
      <xdr:rowOff>166793</xdr:rowOff>
    </xdr:to>
    <xdr:cxnSp macro="">
      <xdr:nvCxnSpPr>
        <xdr:cNvPr id="88" name="直線コネクタ 87">
          <a:extLst>
            <a:ext uri="{FF2B5EF4-FFF2-40B4-BE49-F238E27FC236}">
              <a16:creationId xmlns:a16="http://schemas.microsoft.com/office/drawing/2014/main" id="{CA932116-756D-4FDF-8274-1FA509E8A8B1}"/>
            </a:ext>
          </a:extLst>
        </xdr:cNvPr>
        <xdr:cNvCxnSpPr/>
      </xdr:nvCxnSpPr>
      <xdr:spPr>
        <a:xfrm>
          <a:off x="2247265" y="6254115"/>
          <a:ext cx="67056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8043</xdr:rowOff>
    </xdr:from>
    <xdr:to>
      <xdr:col>7</xdr:col>
      <xdr:colOff>187325</xdr:colOff>
      <xdr:row>32</xdr:row>
      <xdr:rowOff>109643</xdr:rowOff>
    </xdr:to>
    <xdr:sp macro="" textlink="">
      <xdr:nvSpPr>
        <xdr:cNvPr id="89" name="楕円 88">
          <a:extLst>
            <a:ext uri="{FF2B5EF4-FFF2-40B4-BE49-F238E27FC236}">
              <a16:creationId xmlns:a16="http://schemas.microsoft.com/office/drawing/2014/main" id="{87577C4A-115B-4F7E-AF66-A0C95D908AD7}"/>
            </a:ext>
          </a:extLst>
        </xdr:cNvPr>
        <xdr:cNvSpPr/>
      </xdr:nvSpPr>
      <xdr:spPr>
        <a:xfrm>
          <a:off x="1525905" y="61421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58843</xdr:rowOff>
    </xdr:from>
    <xdr:to>
      <xdr:col>11</xdr:col>
      <xdr:colOff>136525</xdr:colOff>
      <xdr:row>32</xdr:row>
      <xdr:rowOff>120015</xdr:rowOff>
    </xdr:to>
    <xdr:cxnSp macro="">
      <xdr:nvCxnSpPr>
        <xdr:cNvPr id="90" name="直線コネクタ 89">
          <a:extLst>
            <a:ext uri="{FF2B5EF4-FFF2-40B4-BE49-F238E27FC236}">
              <a16:creationId xmlns:a16="http://schemas.microsoft.com/office/drawing/2014/main" id="{8AF55351-04C4-4AC3-BB53-D2027D4E4FF0}"/>
            </a:ext>
          </a:extLst>
        </xdr:cNvPr>
        <xdr:cNvCxnSpPr/>
      </xdr:nvCxnSpPr>
      <xdr:spPr>
        <a:xfrm>
          <a:off x="1576705" y="6192943"/>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B71F9915-7C24-4737-B111-D1B7EC5915D3}"/>
            </a:ext>
          </a:extLst>
        </xdr:cNvPr>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5542D94-E3B4-4DB5-8663-24BCA910A850}"/>
            </a:ext>
          </a:extLst>
        </xdr:cNvPr>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1756B691-4ED0-4705-8509-498F7B0CEBA2}"/>
            </a:ext>
          </a:extLst>
        </xdr:cNvPr>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A65B1B30-62BC-4DDC-AF6B-85788E891EB0}"/>
            </a:ext>
          </a:extLst>
        </xdr:cNvPr>
        <xdr:cNvSpPr txBox="1"/>
      </xdr:nvSpPr>
      <xdr:spPr>
        <a:xfrm>
          <a:off x="139700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69656</xdr:rowOff>
    </xdr:from>
    <xdr:ext cx="405111" cy="259045"/>
    <xdr:sp macro="" textlink="">
      <xdr:nvSpPr>
        <xdr:cNvPr id="95" name="n_1mainValue有形固定資産減価償却率">
          <a:extLst>
            <a:ext uri="{FF2B5EF4-FFF2-40B4-BE49-F238E27FC236}">
              <a16:creationId xmlns:a16="http://schemas.microsoft.com/office/drawing/2014/main" id="{204ABE6A-7C29-4835-8A28-36C0AD0C6E76}"/>
            </a:ext>
          </a:extLst>
        </xdr:cNvPr>
        <xdr:cNvSpPr txBox="1"/>
      </xdr:nvSpPr>
      <xdr:spPr>
        <a:xfrm>
          <a:off x="3395989" y="6371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37270</xdr:rowOff>
    </xdr:from>
    <xdr:ext cx="405111" cy="259045"/>
    <xdr:sp macro="" textlink="">
      <xdr:nvSpPr>
        <xdr:cNvPr id="96" name="n_2mainValue有形固定資産減価償却率">
          <a:extLst>
            <a:ext uri="{FF2B5EF4-FFF2-40B4-BE49-F238E27FC236}">
              <a16:creationId xmlns:a16="http://schemas.microsoft.com/office/drawing/2014/main" id="{97A913F2-DFA2-441C-8FFC-0E6DB217F91F}"/>
            </a:ext>
          </a:extLst>
        </xdr:cNvPr>
        <xdr:cNvSpPr txBox="1"/>
      </xdr:nvSpPr>
      <xdr:spPr>
        <a:xfrm>
          <a:off x="2738129" y="6339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161942</xdr:rowOff>
    </xdr:from>
    <xdr:ext cx="405111" cy="259045"/>
    <xdr:sp macro="" textlink="">
      <xdr:nvSpPr>
        <xdr:cNvPr id="97" name="n_3mainValue有形固定資産減価償却率">
          <a:extLst>
            <a:ext uri="{FF2B5EF4-FFF2-40B4-BE49-F238E27FC236}">
              <a16:creationId xmlns:a16="http://schemas.microsoft.com/office/drawing/2014/main" id="{2E80DC87-D38E-46B3-974A-F368BC6F1BF8}"/>
            </a:ext>
          </a:extLst>
        </xdr:cNvPr>
        <xdr:cNvSpPr txBox="1"/>
      </xdr:nvSpPr>
      <xdr:spPr>
        <a:xfrm>
          <a:off x="2067569"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100770</xdr:rowOff>
    </xdr:from>
    <xdr:ext cx="405111" cy="259045"/>
    <xdr:sp macro="" textlink="">
      <xdr:nvSpPr>
        <xdr:cNvPr id="98" name="n_4mainValue有形固定資産減価償却率">
          <a:extLst>
            <a:ext uri="{FF2B5EF4-FFF2-40B4-BE49-F238E27FC236}">
              <a16:creationId xmlns:a16="http://schemas.microsoft.com/office/drawing/2014/main" id="{0EFEBD86-408E-4B2E-B76A-9D3C3FAF97CF}"/>
            </a:ext>
          </a:extLst>
        </xdr:cNvPr>
        <xdr:cNvSpPr txBox="1"/>
      </xdr:nvSpPr>
      <xdr:spPr>
        <a:xfrm>
          <a:off x="1397009" y="62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6F12049-4DDD-47EA-A9C8-0BDE1D41EFD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B56192C-5B2A-43A0-A973-EDF238AD5E76}"/>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B805693-31CD-4319-9E66-AE410EE2E71C}"/>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B620CAC-E667-4911-8A6E-3D0D69DD9628}"/>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735FEBE-6584-423C-9883-6B2DABC30D0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F72E626-FC6C-408A-B362-279A911A74F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8483A58-C788-4EEF-8981-ABC91BB8D93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164264E-76EE-49C9-BB0D-5D49A95F8E5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69160D6-2CE0-4F36-B4D4-F904D556D79D}"/>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76A28A4-CD7F-4378-B996-CE8A84CF8AF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23F4F57-1890-48E4-A08E-AC40B249BDD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0BE83B0-9103-41B7-AFB3-FF96084480F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63F8B38-AD2D-4C7E-BE32-BA1EE92D655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債務償還比率は、経常一般財源等の増加に伴い、前年度から</a:t>
          </a:r>
          <a:r>
            <a:rPr kumimoji="1" lang="en-US" altLang="ja-JP" sz="1100">
              <a:latin typeface="ＭＳ Ｐゴシック" panose="020B0600070205080204" pitchFamily="50" charset="-128"/>
              <a:ea typeface="ＭＳ Ｐゴシック" panose="020B0600070205080204" pitchFamily="50" charset="-128"/>
            </a:rPr>
            <a:t>173.0</a:t>
          </a:r>
          <a:r>
            <a:rPr kumimoji="1" lang="ja-JP" altLang="en-US" sz="1100">
              <a:latin typeface="ＭＳ Ｐゴシック" panose="020B0600070205080204" pitchFamily="50" charset="-128"/>
              <a:ea typeface="ＭＳ Ｐゴシック" panose="020B0600070205080204" pitchFamily="50" charset="-128"/>
            </a:rPr>
            <a:t>ポイント改善し、類似団体内平均値との差が</a:t>
          </a:r>
          <a:r>
            <a:rPr kumimoji="1" lang="en-US" altLang="ja-JP" sz="1100">
              <a:latin typeface="ＭＳ Ｐゴシック" panose="020B0600070205080204" pitchFamily="50" charset="-128"/>
              <a:ea typeface="ＭＳ Ｐゴシック" panose="020B0600070205080204" pitchFamily="50" charset="-128"/>
            </a:rPr>
            <a:t>128.2</a:t>
          </a:r>
          <a:r>
            <a:rPr kumimoji="1" lang="ja-JP" altLang="en-US" sz="1100">
              <a:latin typeface="ＭＳ Ｐゴシック" panose="020B0600070205080204" pitchFamily="50" charset="-128"/>
              <a:ea typeface="ＭＳ Ｐゴシック" panose="020B0600070205080204" pitchFamily="50" charset="-128"/>
            </a:rPr>
            <a:t>ポイントに縮まった。</a:t>
          </a:r>
        </a:p>
        <a:p>
          <a:r>
            <a:rPr kumimoji="1" lang="ja-JP" altLang="en-US" sz="1100">
              <a:latin typeface="ＭＳ Ｐゴシック" panose="020B0600070205080204" pitchFamily="50" charset="-128"/>
              <a:ea typeface="ＭＳ Ｐゴシック" panose="020B0600070205080204" pitchFamily="50" charset="-128"/>
            </a:rPr>
            <a:t>　しかしながら、過年度に発行した第三セクター等改革推進債の地方債残高が多額であること等により、類似団体内平均値を上回っている。</a:t>
          </a:r>
        </a:p>
        <a:p>
          <a:r>
            <a:rPr kumimoji="1" lang="ja-JP" altLang="en-US" sz="1100">
              <a:latin typeface="ＭＳ Ｐゴシック" panose="020B0600070205080204" pitchFamily="50" charset="-128"/>
              <a:ea typeface="ＭＳ Ｐゴシック" panose="020B0600070205080204" pitchFamily="50" charset="-128"/>
            </a:rPr>
            <a:t>　今後も地方債の発行にあたっては、十分な検討を行う。</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B417E14-4486-47B7-9393-08447582E823}"/>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4A25ABB-3489-49B0-8A63-A3D2F0455FF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2B0AE9F-D976-4FAD-BE46-DF5D77A144F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0E58A17-12FC-42C6-B569-F22EC5DA292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B18F901-6D70-4EEF-A314-ECC69C7DAE89}"/>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8845926-5939-46AD-BD29-2951C764EA11}"/>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B1549B0-815A-4B16-A986-8D3DEED7BFED}"/>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3540A80-3BD6-4032-8143-CB938F8B5787}"/>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580CC99E-B0FC-49B9-8F91-B3B6E17806BC}"/>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A9DBDF4-3F53-4165-8CF0-D333167166CA}"/>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3BD6E51-2AE3-4E92-A0EC-8EEE09587A7B}"/>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38122CB-2BAB-4FB0-83DD-48864DB9D18A}"/>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1BB60F9-E3CD-4FAB-A877-2267D441CB8C}"/>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E0A8D5C-C9B3-4D6C-B0D6-108A2FEE962E}"/>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AFDAB77-5080-46DE-8DAD-FEDE279A8995}"/>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BE9D71E5-CF5D-4617-AE9B-886AC882C4CE}"/>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30CCD54F-C0FC-4FD5-AC61-9DA6E621579F}"/>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6AFED957-41CB-4F6A-A038-C451DED2318A}"/>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C1C14ECD-9E01-4827-A995-18D33551EDD7}"/>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F24637AA-59C6-47DD-91F0-D80666BE58EE}"/>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E72B1696-069F-41BE-9D01-C1493B175320}"/>
            </a:ext>
          </a:extLst>
        </xdr:cNvPr>
        <xdr:cNvSpPr txBox="1"/>
      </xdr:nvSpPr>
      <xdr:spPr>
        <a:xfrm>
          <a:off x="13080365" y="562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F5DF9343-EC67-40F3-B3E1-BE8CD617B7AE}"/>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CB427A57-8549-44A4-8D75-7F7F7EB77F11}"/>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DD34F820-30C5-4987-AE69-6E4AFCB07300}"/>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AAB7589B-FE6C-47BC-979A-55D1BC04BDB1}"/>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45908680-E408-4A43-A4E0-56140CE37EDF}"/>
            </a:ext>
          </a:extLst>
        </xdr:cNvPr>
        <xdr:cNvSpPr/>
      </xdr:nvSpPr>
      <xdr:spPr>
        <a:xfrm>
          <a:off x="10347325" y="589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97E14F6-C555-420F-89C7-F85A5639CC0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8C29F2A-29ED-4EB6-98E7-EAF04335DE2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1AFF1CA-05C7-4B30-B957-C3CDEE28B0F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20EF512-A331-4D07-A751-0C67B215567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7F7AA90-C06F-413D-9416-DEF9579927D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118971</xdr:rowOff>
    </xdr:from>
    <xdr:to>
      <xdr:col>76</xdr:col>
      <xdr:colOff>73025</xdr:colOff>
      <xdr:row>31</xdr:row>
      <xdr:rowOff>49121</xdr:rowOff>
    </xdr:to>
    <xdr:sp macro="" textlink="">
      <xdr:nvSpPr>
        <xdr:cNvPr id="143" name="楕円 142">
          <a:extLst>
            <a:ext uri="{FF2B5EF4-FFF2-40B4-BE49-F238E27FC236}">
              <a16:creationId xmlns:a16="http://schemas.microsoft.com/office/drawing/2014/main" id="{1BD26E9C-8260-4313-8A0B-2C32AFBACD48}"/>
            </a:ext>
          </a:extLst>
        </xdr:cNvPr>
        <xdr:cNvSpPr/>
      </xdr:nvSpPr>
      <xdr:spPr>
        <a:xfrm>
          <a:off x="13001625" y="59177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97398</xdr:rowOff>
    </xdr:from>
    <xdr:ext cx="469744" cy="259045"/>
    <xdr:sp macro="" textlink="">
      <xdr:nvSpPr>
        <xdr:cNvPr id="144" name="債務償還比率該当値テキスト">
          <a:extLst>
            <a:ext uri="{FF2B5EF4-FFF2-40B4-BE49-F238E27FC236}">
              <a16:creationId xmlns:a16="http://schemas.microsoft.com/office/drawing/2014/main" id="{ADBC0D56-5F12-40C5-9785-34FD578F8CC4}"/>
            </a:ext>
          </a:extLst>
        </xdr:cNvPr>
        <xdr:cNvSpPr txBox="1"/>
      </xdr:nvSpPr>
      <xdr:spPr>
        <a:xfrm>
          <a:off x="13080365" y="589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155025</xdr:rowOff>
    </xdr:from>
    <xdr:to>
      <xdr:col>72</xdr:col>
      <xdr:colOff>123825</xdr:colOff>
      <xdr:row>32</xdr:row>
      <xdr:rowOff>85175</xdr:rowOff>
    </xdr:to>
    <xdr:sp macro="" textlink="">
      <xdr:nvSpPr>
        <xdr:cNvPr id="145" name="楕円 144">
          <a:extLst>
            <a:ext uri="{FF2B5EF4-FFF2-40B4-BE49-F238E27FC236}">
              <a16:creationId xmlns:a16="http://schemas.microsoft.com/office/drawing/2014/main" id="{4AC13964-6FD5-43E7-B545-5BBA9C8E02DC}"/>
            </a:ext>
          </a:extLst>
        </xdr:cNvPr>
        <xdr:cNvSpPr/>
      </xdr:nvSpPr>
      <xdr:spPr>
        <a:xfrm>
          <a:off x="12359005" y="6121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169771</xdr:rowOff>
    </xdr:from>
    <xdr:to>
      <xdr:col>76</xdr:col>
      <xdr:colOff>22225</xdr:colOff>
      <xdr:row>32</xdr:row>
      <xdr:rowOff>34375</xdr:rowOff>
    </xdr:to>
    <xdr:cxnSp macro="">
      <xdr:nvCxnSpPr>
        <xdr:cNvPr id="146" name="直線コネクタ 145">
          <a:extLst>
            <a:ext uri="{FF2B5EF4-FFF2-40B4-BE49-F238E27FC236}">
              <a16:creationId xmlns:a16="http://schemas.microsoft.com/office/drawing/2014/main" id="{54F0AF2B-2025-42F0-BFD0-ED7DB863CAF8}"/>
            </a:ext>
          </a:extLst>
        </xdr:cNvPr>
        <xdr:cNvCxnSpPr/>
      </xdr:nvCxnSpPr>
      <xdr:spPr>
        <a:xfrm flipV="1">
          <a:off x="12409805" y="5968591"/>
          <a:ext cx="619760" cy="19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19488</xdr:rowOff>
    </xdr:from>
    <xdr:to>
      <xdr:col>68</xdr:col>
      <xdr:colOff>123825</xdr:colOff>
      <xdr:row>31</xdr:row>
      <xdr:rowOff>121088</xdr:rowOff>
    </xdr:to>
    <xdr:sp macro="" textlink="">
      <xdr:nvSpPr>
        <xdr:cNvPr id="147" name="楕円 146">
          <a:extLst>
            <a:ext uri="{FF2B5EF4-FFF2-40B4-BE49-F238E27FC236}">
              <a16:creationId xmlns:a16="http://schemas.microsoft.com/office/drawing/2014/main" id="{6F2B0CE9-F754-490E-8968-D1FD367F34C4}"/>
            </a:ext>
          </a:extLst>
        </xdr:cNvPr>
        <xdr:cNvSpPr/>
      </xdr:nvSpPr>
      <xdr:spPr>
        <a:xfrm>
          <a:off x="11688445" y="598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70288</xdr:rowOff>
    </xdr:from>
    <xdr:to>
      <xdr:col>72</xdr:col>
      <xdr:colOff>73025</xdr:colOff>
      <xdr:row>32</xdr:row>
      <xdr:rowOff>34375</xdr:rowOff>
    </xdr:to>
    <xdr:cxnSp macro="">
      <xdr:nvCxnSpPr>
        <xdr:cNvPr id="148" name="直線コネクタ 147">
          <a:extLst>
            <a:ext uri="{FF2B5EF4-FFF2-40B4-BE49-F238E27FC236}">
              <a16:creationId xmlns:a16="http://schemas.microsoft.com/office/drawing/2014/main" id="{55207009-CFAC-4F06-9E27-E354BE13759E}"/>
            </a:ext>
          </a:extLst>
        </xdr:cNvPr>
        <xdr:cNvCxnSpPr/>
      </xdr:nvCxnSpPr>
      <xdr:spPr>
        <a:xfrm>
          <a:off x="11739245" y="6036748"/>
          <a:ext cx="670560" cy="13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93303</xdr:rowOff>
    </xdr:from>
    <xdr:to>
      <xdr:col>64</xdr:col>
      <xdr:colOff>123825</xdr:colOff>
      <xdr:row>31</xdr:row>
      <xdr:rowOff>23453</xdr:rowOff>
    </xdr:to>
    <xdr:sp macro="" textlink="">
      <xdr:nvSpPr>
        <xdr:cNvPr id="149" name="楕円 148">
          <a:extLst>
            <a:ext uri="{FF2B5EF4-FFF2-40B4-BE49-F238E27FC236}">
              <a16:creationId xmlns:a16="http://schemas.microsoft.com/office/drawing/2014/main" id="{C182DDED-05DA-4812-949E-3033C508C8C5}"/>
            </a:ext>
          </a:extLst>
        </xdr:cNvPr>
        <xdr:cNvSpPr/>
      </xdr:nvSpPr>
      <xdr:spPr>
        <a:xfrm>
          <a:off x="11017885" y="5892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144103</xdr:rowOff>
    </xdr:from>
    <xdr:to>
      <xdr:col>68</xdr:col>
      <xdr:colOff>73025</xdr:colOff>
      <xdr:row>31</xdr:row>
      <xdr:rowOff>70288</xdr:rowOff>
    </xdr:to>
    <xdr:cxnSp macro="">
      <xdr:nvCxnSpPr>
        <xdr:cNvPr id="150" name="直線コネクタ 149">
          <a:extLst>
            <a:ext uri="{FF2B5EF4-FFF2-40B4-BE49-F238E27FC236}">
              <a16:creationId xmlns:a16="http://schemas.microsoft.com/office/drawing/2014/main" id="{B66A7FC0-CDD2-432C-B06C-03B8AF98E13C}"/>
            </a:ext>
          </a:extLst>
        </xdr:cNvPr>
        <xdr:cNvCxnSpPr/>
      </xdr:nvCxnSpPr>
      <xdr:spPr>
        <a:xfrm>
          <a:off x="11068685" y="5942923"/>
          <a:ext cx="670560" cy="9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54462</xdr:rowOff>
    </xdr:from>
    <xdr:to>
      <xdr:col>60</xdr:col>
      <xdr:colOff>123825</xdr:colOff>
      <xdr:row>32</xdr:row>
      <xdr:rowOff>156062</xdr:rowOff>
    </xdr:to>
    <xdr:sp macro="" textlink="">
      <xdr:nvSpPr>
        <xdr:cNvPr id="151" name="楕円 150">
          <a:extLst>
            <a:ext uri="{FF2B5EF4-FFF2-40B4-BE49-F238E27FC236}">
              <a16:creationId xmlns:a16="http://schemas.microsoft.com/office/drawing/2014/main" id="{81C9B471-7E9F-4ADE-BAED-5ED3FF758A17}"/>
            </a:ext>
          </a:extLst>
        </xdr:cNvPr>
        <xdr:cNvSpPr/>
      </xdr:nvSpPr>
      <xdr:spPr>
        <a:xfrm>
          <a:off x="10347325" y="618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144103</xdr:rowOff>
    </xdr:from>
    <xdr:to>
      <xdr:col>64</xdr:col>
      <xdr:colOff>73025</xdr:colOff>
      <xdr:row>32</xdr:row>
      <xdr:rowOff>105262</xdr:rowOff>
    </xdr:to>
    <xdr:cxnSp macro="">
      <xdr:nvCxnSpPr>
        <xdr:cNvPr id="152" name="直線コネクタ 151">
          <a:extLst>
            <a:ext uri="{FF2B5EF4-FFF2-40B4-BE49-F238E27FC236}">
              <a16:creationId xmlns:a16="http://schemas.microsoft.com/office/drawing/2014/main" id="{3C2170C8-77CC-4E1A-99BB-DEE8EF539105}"/>
            </a:ext>
          </a:extLst>
        </xdr:cNvPr>
        <xdr:cNvCxnSpPr/>
      </xdr:nvCxnSpPr>
      <xdr:spPr>
        <a:xfrm flipV="1">
          <a:off x="10398125" y="5942923"/>
          <a:ext cx="670560" cy="29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B5C8AF1B-5A83-4328-BBBE-50651D4351CA}"/>
            </a:ext>
          </a:extLst>
        </xdr:cNvPr>
        <xdr:cNvSpPr txBox="1"/>
      </xdr:nvSpPr>
      <xdr:spPr>
        <a:xfrm>
          <a:off x="12185092" y="554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797ED399-9C7A-450F-B532-5644BEE749C2}"/>
            </a:ext>
          </a:extLst>
        </xdr:cNvPr>
        <xdr:cNvSpPr txBox="1"/>
      </xdr:nvSpPr>
      <xdr:spPr>
        <a:xfrm>
          <a:off x="11527232" y="55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151E87C7-BBD1-49F7-8146-DE1C5D8FFF70}"/>
            </a:ext>
          </a:extLst>
        </xdr:cNvPr>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7E563246-667B-401E-BDED-E07A27448E06}"/>
            </a:ext>
          </a:extLst>
        </xdr:cNvPr>
        <xdr:cNvSpPr txBox="1"/>
      </xdr:nvSpPr>
      <xdr:spPr>
        <a:xfrm>
          <a:off x="10186112" y="567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76302</xdr:rowOff>
    </xdr:from>
    <xdr:ext cx="469744" cy="259045"/>
    <xdr:sp macro="" textlink="">
      <xdr:nvSpPr>
        <xdr:cNvPr id="157" name="n_1mainValue債務償還比率">
          <a:extLst>
            <a:ext uri="{FF2B5EF4-FFF2-40B4-BE49-F238E27FC236}">
              <a16:creationId xmlns:a16="http://schemas.microsoft.com/office/drawing/2014/main" id="{15ADF462-C44C-422C-9C78-6CE92AF40FFE}"/>
            </a:ext>
          </a:extLst>
        </xdr:cNvPr>
        <xdr:cNvSpPr txBox="1"/>
      </xdr:nvSpPr>
      <xdr:spPr>
        <a:xfrm>
          <a:off x="12185092" y="621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112215</xdr:rowOff>
    </xdr:from>
    <xdr:ext cx="469744" cy="259045"/>
    <xdr:sp macro="" textlink="">
      <xdr:nvSpPr>
        <xdr:cNvPr id="158" name="n_2mainValue債務償還比率">
          <a:extLst>
            <a:ext uri="{FF2B5EF4-FFF2-40B4-BE49-F238E27FC236}">
              <a16:creationId xmlns:a16="http://schemas.microsoft.com/office/drawing/2014/main" id="{5E7411F0-9A1A-4E73-BBDA-F0E430D6ACD3}"/>
            </a:ext>
          </a:extLst>
        </xdr:cNvPr>
        <xdr:cNvSpPr txBox="1"/>
      </xdr:nvSpPr>
      <xdr:spPr>
        <a:xfrm>
          <a:off x="11527232" y="607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14580</xdr:rowOff>
    </xdr:from>
    <xdr:ext cx="469744" cy="259045"/>
    <xdr:sp macro="" textlink="">
      <xdr:nvSpPr>
        <xdr:cNvPr id="159" name="n_3mainValue債務償還比率">
          <a:extLst>
            <a:ext uri="{FF2B5EF4-FFF2-40B4-BE49-F238E27FC236}">
              <a16:creationId xmlns:a16="http://schemas.microsoft.com/office/drawing/2014/main" id="{C785373F-0986-48CF-93BE-081E5A6902BE}"/>
            </a:ext>
          </a:extLst>
        </xdr:cNvPr>
        <xdr:cNvSpPr txBox="1"/>
      </xdr:nvSpPr>
      <xdr:spPr>
        <a:xfrm>
          <a:off x="10856672" y="598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147189</xdr:rowOff>
    </xdr:from>
    <xdr:ext cx="469744" cy="259045"/>
    <xdr:sp macro="" textlink="">
      <xdr:nvSpPr>
        <xdr:cNvPr id="160" name="n_4mainValue債務償還比率">
          <a:extLst>
            <a:ext uri="{FF2B5EF4-FFF2-40B4-BE49-F238E27FC236}">
              <a16:creationId xmlns:a16="http://schemas.microsoft.com/office/drawing/2014/main" id="{2DCDEF1D-21D9-473C-86E0-1C02933DA7A1}"/>
            </a:ext>
          </a:extLst>
        </xdr:cNvPr>
        <xdr:cNvSpPr txBox="1"/>
      </xdr:nvSpPr>
      <xdr:spPr>
        <a:xfrm>
          <a:off x="10186112" y="628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2B4C5B8-D19C-4EEE-8DAE-23692EA1880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512F5062-8142-4401-BE08-C3BE361D1858}"/>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1D8355C-B7EB-47FB-A4F1-6224FD9D1E6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303A1A5-CAF4-4A31-BCC2-44D83C98970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6BEE8261-6528-43E3-886B-054EC36F22A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ECBC999-7D71-47F9-989D-5D83AFAC726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D909C1-5190-4C14-BB59-1F534095F4F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69979F-281C-4097-8580-74476D2C31C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405621-48FB-434C-9FC3-C78ECA43A15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A2C5CD2-887B-467E-871F-D89F8AF0922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8B7230-8019-4261-97BD-98A29A4FC12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EC667FE-E60C-43AA-BF37-85309505493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F8BF6E-17F3-4AA3-8CF5-3041B9E32BC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A66A70-C1E9-4E3F-8137-ADAF86E4AE5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86224D-3815-4F2F-BED5-E7FF48A7B36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614CE02-8AFE-44E5-AB44-C5D615A9BE0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58,145
56,989
48.98
28,785,969
28,455,936
310,369
14,463,932
22,422,980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572D54-4037-408A-8FC4-548D03B0A22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5A4365-739A-4099-9E8F-415678CD548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057497-0183-4C69-B8CD-31F5EF223EE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87FE13-C7D1-4080-A947-74951A4876C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48F215-6538-4D40-83D9-4EF77E3B9AA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E81F2F4-6FD2-4029-BB5A-E6709BA55534}"/>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A5C096C-3D43-49A5-8AAA-A416B5F7FC3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4FC904-2BD5-4220-A4CA-B25B29F0E19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237657-C90F-4A63-A901-E9626E140F6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DAFBB9-2928-4696-926B-F82AB615D95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1260957-E210-42F2-AB6E-5884E877EDF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41AF00-7808-4E4A-BFF0-D1E7E55E799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AD9C689-2C44-4CA6-9849-C57208C6506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B66045-1064-4062-909F-2F381CA80FE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669864-56EA-4B54-B27B-CA9880700E7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E9478F6-D6A3-4FDB-A01D-74E97A598C2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5771C7-783C-4C28-8684-9E82BCEADA8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79EB8F-19E4-4AFA-8DFE-65AF2776443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5A2E0B-E1E2-4470-876D-F774A9B01E3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392F9F-BECE-4929-8FCC-B9F71CA2541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CEB3B4-BEA9-4297-BE1E-8C9C43D20D6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02FDB1-AB8D-44CC-B24A-7442F079D27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1D137C-27C9-472F-8AE0-09B4303BCEC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88E06F-5D50-4F83-9C19-6EDB01218DB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53C651-0F46-4841-8AE6-78C2298A313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AF64C3-DD15-465D-BAC4-856BB066D85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45099A-A387-42C2-9543-1B96B872C93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83E7F7-6C28-444A-A98D-F6D75D75A70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F471FB9-A47C-4536-B6A4-6E8FE7CE9AF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E10BFB5-4BE3-4872-AEF7-274E5566DB9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21E13BA-A938-4D2A-BA8C-EC6A9D785B9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4D66B05-C16E-470F-9C44-587F87377DF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28A298C-9E5A-4CCD-9B2F-5B035679F7B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99FC36E-BF57-4AB5-A2BE-A768BF2A169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2BC54C6-EB91-40F8-BFA9-1FB37FC8EBE9}"/>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C5BA6D1-224E-49CF-B56F-B64431BE1104}"/>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DDD11C8-DDFD-4261-B99F-D2111251AFE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29F8788-6199-4EE3-8FF6-F637DECD8BA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B8BCC40-614F-4A05-BF4C-4E61184F3FC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1CB1C0A-B6B0-4FE8-8DBF-B803D420CFF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379B175-8C9E-40D2-80C9-6F6D54E0CFC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A792DEE-5C1E-46DF-8DF6-7BE77972D7B6}"/>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56D95D6-8646-4488-8042-1179958E708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DBFA7F7-D77B-48D0-913C-339B55F0BE09}"/>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D39D8CC-F3AD-4306-8F40-35EB1C8A3CB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4D66F83-80E5-42D8-A510-5CFBE3E12F57}"/>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1064A6B5-600D-4562-A1C9-30AFA4762758}"/>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92BB9C6B-96BD-4C94-9348-2BC2C98289BD}"/>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A3C20DA3-C643-4D2A-A242-1C325C660B34}"/>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FAFAD0B-90D3-4A31-AC02-BF038B8C5603}"/>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6AEBA8AC-1D0C-4A2C-9DCE-3D91C3D4CDCC}"/>
            </a:ext>
          </a:extLst>
        </xdr:cNvPr>
        <xdr:cNvSpPr txBox="1"/>
      </xdr:nvSpPr>
      <xdr:spPr>
        <a:xfrm>
          <a:off x="4124960" y="6446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6B23CC4F-0F87-4F78-92A1-C12C6D233335}"/>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21BE058D-1011-4160-8997-7DBD48358F02}"/>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685A4237-44C9-4CC0-BA8A-D048BB08025A}"/>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FB5C6C6D-7DA0-488A-9584-760FE2C5AD94}"/>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6B9ACE73-470F-45BC-B252-A51C9DDE7CAF}"/>
            </a:ext>
          </a:extLst>
        </xdr:cNvPr>
        <xdr:cNvSpPr/>
      </xdr:nvSpPr>
      <xdr:spPr>
        <a:xfrm>
          <a:off x="96520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5C9A44F-8878-4E50-A129-A7FC19AB716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E6720B8-ABD9-47F2-A2A4-3BDCD94AEB7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8B99A6F-1F56-4877-805B-FD4F934DA58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8EB141A-E95A-4980-B790-211BA120B48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078C889-5C93-4EFF-8D51-C9E9CB8652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73" name="楕円 72">
          <a:extLst>
            <a:ext uri="{FF2B5EF4-FFF2-40B4-BE49-F238E27FC236}">
              <a16:creationId xmlns:a16="http://schemas.microsoft.com/office/drawing/2014/main" id="{FD8476EE-EF55-464E-87EA-A88192360F2F}"/>
            </a:ext>
          </a:extLst>
        </xdr:cNvPr>
        <xdr:cNvSpPr/>
      </xdr:nvSpPr>
      <xdr:spPr>
        <a:xfrm>
          <a:off x="403606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31132</xdr:rowOff>
    </xdr:from>
    <xdr:ext cx="405111" cy="259045"/>
    <xdr:sp macro="" textlink="">
      <xdr:nvSpPr>
        <xdr:cNvPr id="74" name="【道路】&#10;有形固定資産減価償却率該当値テキスト">
          <a:extLst>
            <a:ext uri="{FF2B5EF4-FFF2-40B4-BE49-F238E27FC236}">
              <a16:creationId xmlns:a16="http://schemas.microsoft.com/office/drawing/2014/main" id="{247D6D9B-FD09-4AB4-86D4-E9C69C48B9A0}"/>
            </a:ext>
          </a:extLst>
        </xdr:cNvPr>
        <xdr:cNvSpPr txBox="1"/>
      </xdr:nvSpPr>
      <xdr:spPr>
        <a:xfrm>
          <a:off x="4124960"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149225</xdr:rowOff>
    </xdr:from>
    <xdr:to>
      <xdr:col>20</xdr:col>
      <xdr:colOff>38100</xdr:colOff>
      <xdr:row>38</xdr:row>
      <xdr:rowOff>79375</xdr:rowOff>
    </xdr:to>
    <xdr:sp macro="" textlink="">
      <xdr:nvSpPr>
        <xdr:cNvPr id="75" name="楕円 74">
          <a:extLst>
            <a:ext uri="{FF2B5EF4-FFF2-40B4-BE49-F238E27FC236}">
              <a16:creationId xmlns:a16="http://schemas.microsoft.com/office/drawing/2014/main" id="{BC19BBEA-BC5B-4FA8-AFFB-36EC3B071255}"/>
            </a:ext>
          </a:extLst>
        </xdr:cNvPr>
        <xdr:cNvSpPr/>
      </xdr:nvSpPr>
      <xdr:spPr>
        <a:xfrm>
          <a:off x="3312160" y="63519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28575</xdr:rowOff>
    </xdr:from>
    <xdr:to>
      <xdr:col>24</xdr:col>
      <xdr:colOff>63500</xdr:colOff>
      <xdr:row>38</xdr:row>
      <xdr:rowOff>59055</xdr:rowOff>
    </xdr:to>
    <xdr:cxnSp macro="">
      <xdr:nvCxnSpPr>
        <xdr:cNvPr id="76" name="直線コネクタ 75">
          <a:extLst>
            <a:ext uri="{FF2B5EF4-FFF2-40B4-BE49-F238E27FC236}">
              <a16:creationId xmlns:a16="http://schemas.microsoft.com/office/drawing/2014/main" id="{DCAFBF48-61DD-4EE4-B948-610897CB6401}"/>
            </a:ext>
          </a:extLst>
        </xdr:cNvPr>
        <xdr:cNvCxnSpPr/>
      </xdr:nvCxnSpPr>
      <xdr:spPr>
        <a:xfrm>
          <a:off x="3355340" y="639889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118745</xdr:rowOff>
    </xdr:from>
    <xdr:to>
      <xdr:col>15</xdr:col>
      <xdr:colOff>101600</xdr:colOff>
      <xdr:row>38</xdr:row>
      <xdr:rowOff>48895</xdr:rowOff>
    </xdr:to>
    <xdr:sp macro="" textlink="">
      <xdr:nvSpPr>
        <xdr:cNvPr id="77" name="楕円 76">
          <a:extLst>
            <a:ext uri="{FF2B5EF4-FFF2-40B4-BE49-F238E27FC236}">
              <a16:creationId xmlns:a16="http://schemas.microsoft.com/office/drawing/2014/main" id="{76BCC8C0-3735-4E43-939D-CB3A8FCF9420}"/>
            </a:ext>
          </a:extLst>
        </xdr:cNvPr>
        <xdr:cNvSpPr/>
      </xdr:nvSpPr>
      <xdr:spPr>
        <a:xfrm>
          <a:off x="2514600" y="632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169545</xdr:rowOff>
    </xdr:from>
    <xdr:to>
      <xdr:col>19</xdr:col>
      <xdr:colOff>177800</xdr:colOff>
      <xdr:row>38</xdr:row>
      <xdr:rowOff>28575</xdr:rowOff>
    </xdr:to>
    <xdr:cxnSp macro="">
      <xdr:nvCxnSpPr>
        <xdr:cNvPr id="78" name="直線コネクタ 77">
          <a:extLst>
            <a:ext uri="{FF2B5EF4-FFF2-40B4-BE49-F238E27FC236}">
              <a16:creationId xmlns:a16="http://schemas.microsoft.com/office/drawing/2014/main" id="{2FD3142B-8BF1-4179-85A5-6591B6C24D4B}"/>
            </a:ext>
          </a:extLst>
        </xdr:cNvPr>
        <xdr:cNvCxnSpPr/>
      </xdr:nvCxnSpPr>
      <xdr:spPr>
        <a:xfrm>
          <a:off x="2565400" y="637222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76835</xdr:rowOff>
    </xdr:from>
    <xdr:to>
      <xdr:col>10</xdr:col>
      <xdr:colOff>165100</xdr:colOff>
      <xdr:row>38</xdr:row>
      <xdr:rowOff>6985</xdr:rowOff>
    </xdr:to>
    <xdr:sp macro="" textlink="">
      <xdr:nvSpPr>
        <xdr:cNvPr id="79" name="楕円 78">
          <a:extLst>
            <a:ext uri="{FF2B5EF4-FFF2-40B4-BE49-F238E27FC236}">
              <a16:creationId xmlns:a16="http://schemas.microsoft.com/office/drawing/2014/main" id="{DF0A3BEF-878D-45FF-8832-3626DF481FF6}"/>
            </a:ext>
          </a:extLst>
        </xdr:cNvPr>
        <xdr:cNvSpPr/>
      </xdr:nvSpPr>
      <xdr:spPr>
        <a:xfrm>
          <a:off x="1739900" y="627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127635</xdr:rowOff>
    </xdr:from>
    <xdr:to>
      <xdr:col>15</xdr:col>
      <xdr:colOff>50800</xdr:colOff>
      <xdr:row>37</xdr:row>
      <xdr:rowOff>169545</xdr:rowOff>
    </xdr:to>
    <xdr:cxnSp macro="">
      <xdr:nvCxnSpPr>
        <xdr:cNvPr id="80" name="直線コネクタ 79">
          <a:extLst>
            <a:ext uri="{FF2B5EF4-FFF2-40B4-BE49-F238E27FC236}">
              <a16:creationId xmlns:a16="http://schemas.microsoft.com/office/drawing/2014/main" id="{3EC73640-0614-4A2B-8A72-BECC84A3F675}"/>
            </a:ext>
          </a:extLst>
        </xdr:cNvPr>
        <xdr:cNvCxnSpPr/>
      </xdr:nvCxnSpPr>
      <xdr:spPr>
        <a:xfrm>
          <a:off x="1790700" y="633031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40640</xdr:rowOff>
    </xdr:from>
    <xdr:to>
      <xdr:col>6</xdr:col>
      <xdr:colOff>38100</xdr:colOff>
      <xdr:row>37</xdr:row>
      <xdr:rowOff>142240</xdr:rowOff>
    </xdr:to>
    <xdr:sp macro="" textlink="">
      <xdr:nvSpPr>
        <xdr:cNvPr id="81" name="楕円 80">
          <a:extLst>
            <a:ext uri="{FF2B5EF4-FFF2-40B4-BE49-F238E27FC236}">
              <a16:creationId xmlns:a16="http://schemas.microsoft.com/office/drawing/2014/main" id="{344CBBCC-7E33-42F7-A523-DF373AF732A6}"/>
            </a:ext>
          </a:extLst>
        </xdr:cNvPr>
        <xdr:cNvSpPr/>
      </xdr:nvSpPr>
      <xdr:spPr>
        <a:xfrm>
          <a:off x="965200" y="6243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91440</xdr:rowOff>
    </xdr:from>
    <xdr:to>
      <xdr:col>10</xdr:col>
      <xdr:colOff>114300</xdr:colOff>
      <xdr:row>37</xdr:row>
      <xdr:rowOff>127635</xdr:rowOff>
    </xdr:to>
    <xdr:cxnSp macro="">
      <xdr:nvCxnSpPr>
        <xdr:cNvPr id="82" name="直線コネクタ 81">
          <a:extLst>
            <a:ext uri="{FF2B5EF4-FFF2-40B4-BE49-F238E27FC236}">
              <a16:creationId xmlns:a16="http://schemas.microsoft.com/office/drawing/2014/main" id="{C27C13F7-8372-41DD-9C17-BB21ADE71F08}"/>
            </a:ext>
          </a:extLst>
        </xdr:cNvPr>
        <xdr:cNvCxnSpPr/>
      </xdr:nvCxnSpPr>
      <xdr:spPr>
        <a:xfrm>
          <a:off x="1008380" y="629412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F4C87164-4633-4DAB-83EA-27D26BA71CB1}"/>
            </a:ext>
          </a:extLst>
        </xdr:cNvPr>
        <xdr:cNvSpPr txBox="1"/>
      </xdr:nvSpPr>
      <xdr:spPr>
        <a:xfrm>
          <a:off x="317056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8596D656-6476-47FE-BE08-EE083D8C70A9}"/>
            </a:ext>
          </a:extLst>
        </xdr:cNvPr>
        <xdr:cNvSpPr txBox="1"/>
      </xdr:nvSpPr>
      <xdr:spPr>
        <a:xfrm>
          <a:off x="23857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4244186E-8AC0-4AD8-9DAC-22682915F497}"/>
            </a:ext>
          </a:extLst>
        </xdr:cNvPr>
        <xdr:cNvSpPr txBox="1"/>
      </xdr:nvSpPr>
      <xdr:spPr>
        <a:xfrm>
          <a:off x="16110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DD41DE6E-497E-4E04-A4C9-EBD8782C5AD6}"/>
            </a:ext>
          </a:extLst>
        </xdr:cNvPr>
        <xdr:cNvSpPr txBox="1"/>
      </xdr:nvSpPr>
      <xdr:spPr>
        <a:xfrm>
          <a:off x="836304" y="645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95902</xdr:rowOff>
    </xdr:from>
    <xdr:ext cx="405111" cy="259045"/>
    <xdr:sp macro="" textlink="">
      <xdr:nvSpPr>
        <xdr:cNvPr id="87" name="n_1mainValue【道路】&#10;有形固定資産減価償却率">
          <a:extLst>
            <a:ext uri="{FF2B5EF4-FFF2-40B4-BE49-F238E27FC236}">
              <a16:creationId xmlns:a16="http://schemas.microsoft.com/office/drawing/2014/main" id="{CF1A503A-1240-4D5E-9A60-5ED08F4660C8}"/>
            </a:ext>
          </a:extLst>
        </xdr:cNvPr>
        <xdr:cNvSpPr txBox="1"/>
      </xdr:nvSpPr>
      <xdr:spPr>
        <a:xfrm>
          <a:off x="317056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65422</xdr:rowOff>
    </xdr:from>
    <xdr:ext cx="405111" cy="259045"/>
    <xdr:sp macro="" textlink="">
      <xdr:nvSpPr>
        <xdr:cNvPr id="88" name="n_2mainValue【道路】&#10;有形固定資産減価償却率">
          <a:extLst>
            <a:ext uri="{FF2B5EF4-FFF2-40B4-BE49-F238E27FC236}">
              <a16:creationId xmlns:a16="http://schemas.microsoft.com/office/drawing/2014/main" id="{9A56105D-A55F-4554-AAC4-0A3DE4C49679}"/>
            </a:ext>
          </a:extLst>
        </xdr:cNvPr>
        <xdr:cNvSpPr txBox="1"/>
      </xdr:nvSpPr>
      <xdr:spPr>
        <a:xfrm>
          <a:off x="238570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23512</xdr:rowOff>
    </xdr:from>
    <xdr:ext cx="405111" cy="259045"/>
    <xdr:sp macro="" textlink="">
      <xdr:nvSpPr>
        <xdr:cNvPr id="89" name="n_3mainValue【道路】&#10;有形固定資産減価償却率">
          <a:extLst>
            <a:ext uri="{FF2B5EF4-FFF2-40B4-BE49-F238E27FC236}">
              <a16:creationId xmlns:a16="http://schemas.microsoft.com/office/drawing/2014/main" id="{2A72AB0B-8BEF-43C6-8949-582095ACA59E}"/>
            </a:ext>
          </a:extLst>
        </xdr:cNvPr>
        <xdr:cNvSpPr txBox="1"/>
      </xdr:nvSpPr>
      <xdr:spPr>
        <a:xfrm>
          <a:off x="161100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158767</xdr:rowOff>
    </xdr:from>
    <xdr:ext cx="405111" cy="259045"/>
    <xdr:sp macro="" textlink="">
      <xdr:nvSpPr>
        <xdr:cNvPr id="90" name="n_4mainValue【道路】&#10;有形固定資産減価償却率">
          <a:extLst>
            <a:ext uri="{FF2B5EF4-FFF2-40B4-BE49-F238E27FC236}">
              <a16:creationId xmlns:a16="http://schemas.microsoft.com/office/drawing/2014/main" id="{3909B436-5A5B-4224-A5C2-471263FB8267}"/>
            </a:ext>
          </a:extLst>
        </xdr:cNvPr>
        <xdr:cNvSpPr txBox="1"/>
      </xdr:nvSpPr>
      <xdr:spPr>
        <a:xfrm>
          <a:off x="83630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28B6BF8-2BD3-431D-AA33-78CFCAE4995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212AC8A-93AF-4A0C-9223-F5EC610932B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333021F-C50C-4355-B698-A614F290A19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4940742-24D3-4DC3-9DF1-7135EE3B581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C9622F2-6BD2-47F5-93D9-DC7D7481728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DFDF373-9399-4665-8E3D-4B6BA9FE2F7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427B588-290D-4478-9FB6-90D1CE1C1D6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8AE6DBB-AB2A-4159-B72D-8E695D948DE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82DC3A9-8EB9-42B2-A237-CD5D4BFB880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1D4F858-6401-476B-A8CE-C7B294BF282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9546974-378E-46D3-A299-6A1BF38D571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7F40470-9590-4E81-B154-270CB58BC79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4BC652C-03A0-47DC-B587-B7E4070CC2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5E37C38-FF4E-4AC5-9F99-490574605B56}"/>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942A024-486D-4465-991D-01B58289580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5B14F5A-3AC6-4248-969F-BA0C12F3C4C3}"/>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9CEE281-4F3A-4902-98A4-F5A2F6E1FF5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F51B8CF-DA36-42BC-AA2D-A05B229E0F3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299D803-27B7-4963-90B7-87930447A71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DCAFE6D-DFB6-4BB2-A318-595D040B1584}"/>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599D844-BD6C-4302-A16C-BB8666DA00D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7A97F48-E3CA-446D-9BFD-3BEF8618FD66}"/>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215C7EF-FC76-4EE0-A46B-CBF121619ED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6454F13D-B672-4257-B184-4BDD3607CB11}"/>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CDC0557C-829A-47AD-AE49-3FF869C906FA}"/>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634AE7FE-C23B-41D1-BBF1-BFA355312AD9}"/>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C32BB6C7-DB7B-49FB-B32A-B346678DE100}"/>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4691089-ADEB-4812-BA92-85CD21E3CB83}"/>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6B903513-F91A-4545-855D-3E71CD771047}"/>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DE55E440-2C09-496B-AFEA-EB22EE506C66}"/>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FCF5E77D-5632-4947-AA26-ABC3E5221F2C}"/>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72289CC6-BC4B-4019-936F-D1E7072E79E9}"/>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A30CF65F-5360-456B-9527-EE154DFA3411}"/>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287C959A-AFCE-49E5-8668-6717A6AFB006}"/>
            </a:ext>
          </a:extLst>
        </xdr:cNvPr>
        <xdr:cNvSpPr/>
      </xdr:nvSpPr>
      <xdr:spPr>
        <a:xfrm>
          <a:off x="6098540" y="677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140FFC-82B7-4633-AFC1-0337A957C6E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65EB1F1-0FAC-4B92-9B1A-625BAF6B773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E06ED70-08A8-4A74-A02E-9BFF3267C8F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8AE2BD3-995C-431A-8DB7-463FF00F71A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21DD4CA-4078-4E8C-9678-0A91E691FFB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13970</xdr:rowOff>
    </xdr:from>
    <xdr:to>
      <xdr:col>55</xdr:col>
      <xdr:colOff>50800</xdr:colOff>
      <xdr:row>41</xdr:row>
      <xdr:rowOff>115570</xdr:rowOff>
    </xdr:to>
    <xdr:sp macro="" textlink="">
      <xdr:nvSpPr>
        <xdr:cNvPr id="130" name="楕円 129">
          <a:extLst>
            <a:ext uri="{FF2B5EF4-FFF2-40B4-BE49-F238E27FC236}">
              <a16:creationId xmlns:a16="http://schemas.microsoft.com/office/drawing/2014/main" id="{37282459-94D8-44C9-9F60-5052FD85324F}"/>
            </a:ext>
          </a:extLst>
        </xdr:cNvPr>
        <xdr:cNvSpPr/>
      </xdr:nvSpPr>
      <xdr:spPr>
        <a:xfrm>
          <a:off x="9192260" y="6887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100347</xdr:rowOff>
    </xdr:from>
    <xdr:ext cx="469744" cy="259045"/>
    <xdr:sp macro="" textlink="">
      <xdr:nvSpPr>
        <xdr:cNvPr id="131" name="【道路】&#10;一人当たり延長該当値テキスト">
          <a:extLst>
            <a:ext uri="{FF2B5EF4-FFF2-40B4-BE49-F238E27FC236}">
              <a16:creationId xmlns:a16="http://schemas.microsoft.com/office/drawing/2014/main" id="{62AC0C0A-6484-42DB-9D01-19F4767B336D}"/>
            </a:ext>
          </a:extLst>
        </xdr:cNvPr>
        <xdr:cNvSpPr txBox="1"/>
      </xdr:nvSpPr>
      <xdr:spPr>
        <a:xfrm>
          <a:off x="9258300" y="680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16142</xdr:rowOff>
    </xdr:from>
    <xdr:to>
      <xdr:col>50</xdr:col>
      <xdr:colOff>165100</xdr:colOff>
      <xdr:row>41</xdr:row>
      <xdr:rowOff>117742</xdr:rowOff>
    </xdr:to>
    <xdr:sp macro="" textlink="">
      <xdr:nvSpPr>
        <xdr:cNvPr id="132" name="楕円 131">
          <a:extLst>
            <a:ext uri="{FF2B5EF4-FFF2-40B4-BE49-F238E27FC236}">
              <a16:creationId xmlns:a16="http://schemas.microsoft.com/office/drawing/2014/main" id="{CC48FF0B-AAAA-4E23-9717-1CECC0B10659}"/>
            </a:ext>
          </a:extLst>
        </xdr:cNvPr>
        <xdr:cNvSpPr/>
      </xdr:nvSpPr>
      <xdr:spPr>
        <a:xfrm>
          <a:off x="8445500" y="688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64770</xdr:rowOff>
    </xdr:from>
    <xdr:to>
      <xdr:col>55</xdr:col>
      <xdr:colOff>0</xdr:colOff>
      <xdr:row>41</xdr:row>
      <xdr:rowOff>66942</xdr:rowOff>
    </xdr:to>
    <xdr:cxnSp macro="">
      <xdr:nvCxnSpPr>
        <xdr:cNvPr id="133" name="直線コネクタ 132">
          <a:extLst>
            <a:ext uri="{FF2B5EF4-FFF2-40B4-BE49-F238E27FC236}">
              <a16:creationId xmlns:a16="http://schemas.microsoft.com/office/drawing/2014/main" id="{08134AB8-BF81-4118-A260-BEA03B988CEF}"/>
            </a:ext>
          </a:extLst>
        </xdr:cNvPr>
        <xdr:cNvCxnSpPr/>
      </xdr:nvCxnSpPr>
      <xdr:spPr>
        <a:xfrm flipV="1">
          <a:off x="8496300" y="6938010"/>
          <a:ext cx="7239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18694</xdr:rowOff>
    </xdr:from>
    <xdr:to>
      <xdr:col>46</xdr:col>
      <xdr:colOff>38100</xdr:colOff>
      <xdr:row>41</xdr:row>
      <xdr:rowOff>120294</xdr:rowOff>
    </xdr:to>
    <xdr:sp macro="" textlink="">
      <xdr:nvSpPr>
        <xdr:cNvPr id="134" name="楕円 133">
          <a:extLst>
            <a:ext uri="{FF2B5EF4-FFF2-40B4-BE49-F238E27FC236}">
              <a16:creationId xmlns:a16="http://schemas.microsoft.com/office/drawing/2014/main" id="{EEAAACDF-F08F-42B4-A623-3D676BBCEF2A}"/>
            </a:ext>
          </a:extLst>
        </xdr:cNvPr>
        <xdr:cNvSpPr/>
      </xdr:nvSpPr>
      <xdr:spPr>
        <a:xfrm>
          <a:off x="7670800" y="6891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66942</xdr:rowOff>
    </xdr:from>
    <xdr:to>
      <xdr:col>50</xdr:col>
      <xdr:colOff>114300</xdr:colOff>
      <xdr:row>41</xdr:row>
      <xdr:rowOff>69494</xdr:rowOff>
    </xdr:to>
    <xdr:cxnSp macro="">
      <xdr:nvCxnSpPr>
        <xdr:cNvPr id="135" name="直線コネクタ 134">
          <a:extLst>
            <a:ext uri="{FF2B5EF4-FFF2-40B4-BE49-F238E27FC236}">
              <a16:creationId xmlns:a16="http://schemas.microsoft.com/office/drawing/2014/main" id="{B80C92DE-B204-40E0-81FA-ABE5FAEA9AEE}"/>
            </a:ext>
          </a:extLst>
        </xdr:cNvPr>
        <xdr:cNvCxnSpPr/>
      </xdr:nvCxnSpPr>
      <xdr:spPr>
        <a:xfrm flipV="1">
          <a:off x="7713980" y="6940182"/>
          <a:ext cx="78232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23190</xdr:rowOff>
    </xdr:from>
    <xdr:to>
      <xdr:col>41</xdr:col>
      <xdr:colOff>101600</xdr:colOff>
      <xdr:row>41</xdr:row>
      <xdr:rowOff>124790</xdr:rowOff>
    </xdr:to>
    <xdr:sp macro="" textlink="">
      <xdr:nvSpPr>
        <xdr:cNvPr id="136" name="楕円 135">
          <a:extLst>
            <a:ext uri="{FF2B5EF4-FFF2-40B4-BE49-F238E27FC236}">
              <a16:creationId xmlns:a16="http://schemas.microsoft.com/office/drawing/2014/main" id="{32329B1D-2DDD-406E-98F4-AEF25B3B1738}"/>
            </a:ext>
          </a:extLst>
        </xdr:cNvPr>
        <xdr:cNvSpPr/>
      </xdr:nvSpPr>
      <xdr:spPr>
        <a:xfrm>
          <a:off x="6873240" y="68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69494</xdr:rowOff>
    </xdr:from>
    <xdr:to>
      <xdr:col>45</xdr:col>
      <xdr:colOff>177800</xdr:colOff>
      <xdr:row>41</xdr:row>
      <xdr:rowOff>73990</xdr:rowOff>
    </xdr:to>
    <xdr:cxnSp macro="">
      <xdr:nvCxnSpPr>
        <xdr:cNvPr id="137" name="直線コネクタ 136">
          <a:extLst>
            <a:ext uri="{FF2B5EF4-FFF2-40B4-BE49-F238E27FC236}">
              <a16:creationId xmlns:a16="http://schemas.microsoft.com/office/drawing/2014/main" id="{06990D5D-3A8C-439B-8507-6EFCB2D16C8C}"/>
            </a:ext>
          </a:extLst>
        </xdr:cNvPr>
        <xdr:cNvCxnSpPr/>
      </xdr:nvCxnSpPr>
      <xdr:spPr>
        <a:xfrm flipV="1">
          <a:off x="6924040" y="6942734"/>
          <a:ext cx="78994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25667</xdr:rowOff>
    </xdr:from>
    <xdr:to>
      <xdr:col>36</xdr:col>
      <xdr:colOff>165100</xdr:colOff>
      <xdr:row>41</xdr:row>
      <xdr:rowOff>127267</xdr:rowOff>
    </xdr:to>
    <xdr:sp macro="" textlink="">
      <xdr:nvSpPr>
        <xdr:cNvPr id="138" name="楕円 137">
          <a:extLst>
            <a:ext uri="{FF2B5EF4-FFF2-40B4-BE49-F238E27FC236}">
              <a16:creationId xmlns:a16="http://schemas.microsoft.com/office/drawing/2014/main" id="{9875F1FA-E75B-48F1-AF18-24C1BC4CF554}"/>
            </a:ext>
          </a:extLst>
        </xdr:cNvPr>
        <xdr:cNvSpPr/>
      </xdr:nvSpPr>
      <xdr:spPr>
        <a:xfrm>
          <a:off x="6098540" y="689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73990</xdr:rowOff>
    </xdr:from>
    <xdr:to>
      <xdr:col>41</xdr:col>
      <xdr:colOff>50800</xdr:colOff>
      <xdr:row>41</xdr:row>
      <xdr:rowOff>76467</xdr:rowOff>
    </xdr:to>
    <xdr:cxnSp macro="">
      <xdr:nvCxnSpPr>
        <xdr:cNvPr id="139" name="直線コネクタ 138">
          <a:extLst>
            <a:ext uri="{FF2B5EF4-FFF2-40B4-BE49-F238E27FC236}">
              <a16:creationId xmlns:a16="http://schemas.microsoft.com/office/drawing/2014/main" id="{FA100152-B8F4-43CE-873E-5B74DB9E41A5}"/>
            </a:ext>
          </a:extLst>
        </xdr:cNvPr>
        <xdr:cNvCxnSpPr/>
      </xdr:nvCxnSpPr>
      <xdr:spPr>
        <a:xfrm flipV="1">
          <a:off x="6149340" y="6947230"/>
          <a:ext cx="7747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74A1FFB3-7AFE-42BD-BDB9-267644EB3D0B}"/>
            </a:ext>
          </a:extLst>
        </xdr:cNvPr>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47A975A5-EB01-45CF-8CE5-F084D4BBF27B}"/>
            </a:ext>
          </a:extLst>
        </xdr:cNvPr>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414BBB48-6690-4A1A-8A09-5012A56554A0}"/>
            </a:ext>
          </a:extLst>
        </xdr:cNvPr>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1685FE32-28AD-47C7-BF7B-61D2423426FB}"/>
            </a:ext>
          </a:extLst>
        </xdr:cNvPr>
        <xdr:cNvSpPr txBox="1"/>
      </xdr:nvSpPr>
      <xdr:spPr>
        <a:xfrm>
          <a:off x="5937327" y="65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108869</xdr:rowOff>
    </xdr:from>
    <xdr:ext cx="469744" cy="259045"/>
    <xdr:sp macro="" textlink="">
      <xdr:nvSpPr>
        <xdr:cNvPr id="144" name="n_1mainValue【道路】&#10;一人当たり延長">
          <a:extLst>
            <a:ext uri="{FF2B5EF4-FFF2-40B4-BE49-F238E27FC236}">
              <a16:creationId xmlns:a16="http://schemas.microsoft.com/office/drawing/2014/main" id="{0FB06EE3-40EE-4526-BB62-D1C2C681A3AB}"/>
            </a:ext>
          </a:extLst>
        </xdr:cNvPr>
        <xdr:cNvSpPr txBox="1"/>
      </xdr:nvSpPr>
      <xdr:spPr>
        <a:xfrm>
          <a:off x="8271587" y="698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111421</xdr:rowOff>
    </xdr:from>
    <xdr:ext cx="469744" cy="259045"/>
    <xdr:sp macro="" textlink="">
      <xdr:nvSpPr>
        <xdr:cNvPr id="145" name="n_2mainValue【道路】&#10;一人当たり延長">
          <a:extLst>
            <a:ext uri="{FF2B5EF4-FFF2-40B4-BE49-F238E27FC236}">
              <a16:creationId xmlns:a16="http://schemas.microsoft.com/office/drawing/2014/main" id="{0C2C1EDD-60B5-4459-A3CA-2F2405BC2C9B}"/>
            </a:ext>
          </a:extLst>
        </xdr:cNvPr>
        <xdr:cNvSpPr txBox="1"/>
      </xdr:nvSpPr>
      <xdr:spPr>
        <a:xfrm>
          <a:off x="7509587" y="698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115917</xdr:rowOff>
    </xdr:from>
    <xdr:ext cx="469744" cy="259045"/>
    <xdr:sp macro="" textlink="">
      <xdr:nvSpPr>
        <xdr:cNvPr id="146" name="n_3mainValue【道路】&#10;一人当たり延長">
          <a:extLst>
            <a:ext uri="{FF2B5EF4-FFF2-40B4-BE49-F238E27FC236}">
              <a16:creationId xmlns:a16="http://schemas.microsoft.com/office/drawing/2014/main" id="{787342E3-9177-4581-9D19-02C48184DC93}"/>
            </a:ext>
          </a:extLst>
        </xdr:cNvPr>
        <xdr:cNvSpPr txBox="1"/>
      </xdr:nvSpPr>
      <xdr:spPr>
        <a:xfrm>
          <a:off x="6712027" y="698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118394</xdr:rowOff>
    </xdr:from>
    <xdr:ext cx="469744" cy="259045"/>
    <xdr:sp macro="" textlink="">
      <xdr:nvSpPr>
        <xdr:cNvPr id="147" name="n_4mainValue【道路】&#10;一人当たり延長">
          <a:extLst>
            <a:ext uri="{FF2B5EF4-FFF2-40B4-BE49-F238E27FC236}">
              <a16:creationId xmlns:a16="http://schemas.microsoft.com/office/drawing/2014/main" id="{FDD1C2B4-0182-4FF7-9810-F0736157B67D}"/>
            </a:ext>
          </a:extLst>
        </xdr:cNvPr>
        <xdr:cNvSpPr txBox="1"/>
      </xdr:nvSpPr>
      <xdr:spPr>
        <a:xfrm>
          <a:off x="5937327" y="699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17367F6-1860-4099-BB81-D2627C28ECB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83E8A5E-29A1-41F5-A6C4-2E93BD5A0E4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1443D8B-24A5-4861-B72F-F0C8FD63C68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466F1C5-DEFC-4CF7-A9BD-9E1BA3EAABA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E5971C9-373F-478F-8B8A-E24E9BA3C4F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2505466-5A90-4EC1-AF8A-6C8A1B5EB61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EB2B9DB-167D-41FF-9290-5206C584AA6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22549BF-BF14-4229-8DCD-76A1D132363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D5DD87A-C2C0-442A-AB28-5411D201D34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241F83F-B27E-4A2B-9CF7-02934172921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23BC635-0AEB-4958-AE9D-037AFE2D553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10D421E-CB63-4C55-B124-0A70DE05F63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346A87F-EE0E-4CE0-9B42-FA89FE77CFC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8D9EDFA-2502-4ACA-AA74-EE0662D9FCB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66BF015-821B-4D6A-A124-9695D1C3FF4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CAA6759-6746-41F8-9CF3-FD8EADF6A60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460272E-1A08-41C7-8E9E-0F6C0DDC9B0F}"/>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117A696-821A-4D8A-B106-91B338416E2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2E9DF58-FFB6-48EA-9F5C-16BDA5B7BA2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2C2234F-E64A-48D5-9F7E-44F6E1D2D3C8}"/>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EAA5B7B-FE8C-45F9-9E6A-4EAE05E0BAC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80E4FC5-41D8-406C-A7E6-4539AAFAD772}"/>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3D10871-24E7-4D08-9CE0-F6BDA6490E2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A25DB6A-7F30-4CEF-8CC0-BEBE18E945F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A4B749F-9A35-4F41-AB07-A5A7E4F8094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294E93AE-72D2-4943-BFD4-643AFDB93FFA}"/>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56D8113-E62E-439F-A280-F94AFD0FC81E}"/>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FF0243C5-7357-4EB1-9C2F-BB604B1B00FF}"/>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F234EEB-2912-48EC-964A-E9AF52354D24}"/>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AE1A9EB2-83CD-4EA6-96B8-2F156593EE1F}"/>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6D5607B-351A-48CA-9DCB-1035E6CE4940}"/>
            </a:ext>
          </a:extLst>
        </xdr:cNvPr>
        <xdr:cNvSpPr txBox="1"/>
      </xdr:nvSpPr>
      <xdr:spPr>
        <a:xfrm>
          <a:off x="412496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F481775-7B9E-4359-848F-198BD77E91E9}"/>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E4CE1BA7-00B0-47A6-8A20-970F9D277909}"/>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7905DFFD-6660-49DA-A2DC-E8C5BB26D50D}"/>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73E2BD3-88F7-443C-BB61-DE4B11576946}"/>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EDA288D7-F3C0-4849-BCB1-D62A8274B685}"/>
            </a:ext>
          </a:extLst>
        </xdr:cNvPr>
        <xdr:cNvSpPr/>
      </xdr:nvSpPr>
      <xdr:spPr>
        <a:xfrm>
          <a:off x="96520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9116BDD-3637-4FF4-B4AC-357DFDC7794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11EEBB1-56AF-42DC-A5B4-E78A1D7AC22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A20E84-79CA-4FD3-9B57-5A50EA913A7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0A84DBB-56E7-497C-A2E4-74B26CBA420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606472C-FD7C-46B9-A412-9584E461225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89" name="楕円 188">
          <a:extLst>
            <a:ext uri="{FF2B5EF4-FFF2-40B4-BE49-F238E27FC236}">
              <a16:creationId xmlns:a16="http://schemas.microsoft.com/office/drawing/2014/main" id="{868AE11D-2385-48CB-AEEA-46CA530FA4FA}"/>
            </a:ext>
          </a:extLst>
        </xdr:cNvPr>
        <xdr:cNvSpPr/>
      </xdr:nvSpPr>
      <xdr:spPr>
        <a:xfrm>
          <a:off x="4036060" y="10205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7D73004-6046-446E-929B-A5BD823E803D}"/>
            </a:ext>
          </a:extLst>
        </xdr:cNvPr>
        <xdr:cNvSpPr txBox="1"/>
      </xdr:nvSpPr>
      <xdr:spPr>
        <a:xfrm>
          <a:off x="4124960" y="1006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159838</xdr:rowOff>
    </xdr:from>
    <xdr:to>
      <xdr:col>20</xdr:col>
      <xdr:colOff>38100</xdr:colOff>
      <xdr:row>61</xdr:row>
      <xdr:rowOff>89988</xdr:rowOff>
    </xdr:to>
    <xdr:sp macro="" textlink="">
      <xdr:nvSpPr>
        <xdr:cNvPr id="191" name="楕円 190">
          <a:extLst>
            <a:ext uri="{FF2B5EF4-FFF2-40B4-BE49-F238E27FC236}">
              <a16:creationId xmlns:a16="http://schemas.microsoft.com/office/drawing/2014/main" id="{9AB768A4-5943-4C89-BA3E-EA0D3FF84C92}"/>
            </a:ext>
          </a:extLst>
        </xdr:cNvPr>
        <xdr:cNvSpPr/>
      </xdr:nvSpPr>
      <xdr:spPr>
        <a:xfrm>
          <a:off x="3312160" y="102182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26126</xdr:rowOff>
    </xdr:from>
    <xdr:to>
      <xdr:col>24</xdr:col>
      <xdr:colOff>63500</xdr:colOff>
      <xdr:row>61</xdr:row>
      <xdr:rowOff>39188</xdr:rowOff>
    </xdr:to>
    <xdr:cxnSp macro="">
      <xdr:nvCxnSpPr>
        <xdr:cNvPr id="192" name="直線コネクタ 191">
          <a:extLst>
            <a:ext uri="{FF2B5EF4-FFF2-40B4-BE49-F238E27FC236}">
              <a16:creationId xmlns:a16="http://schemas.microsoft.com/office/drawing/2014/main" id="{93167F37-6659-4E24-9106-F6A708527512}"/>
            </a:ext>
          </a:extLst>
        </xdr:cNvPr>
        <xdr:cNvCxnSpPr/>
      </xdr:nvCxnSpPr>
      <xdr:spPr>
        <a:xfrm flipV="1">
          <a:off x="3355340" y="10252166"/>
          <a:ext cx="73152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125549</xdr:rowOff>
    </xdr:from>
    <xdr:to>
      <xdr:col>15</xdr:col>
      <xdr:colOff>101600</xdr:colOff>
      <xdr:row>61</xdr:row>
      <xdr:rowOff>55699</xdr:rowOff>
    </xdr:to>
    <xdr:sp macro="" textlink="">
      <xdr:nvSpPr>
        <xdr:cNvPr id="193" name="楕円 192">
          <a:extLst>
            <a:ext uri="{FF2B5EF4-FFF2-40B4-BE49-F238E27FC236}">
              <a16:creationId xmlns:a16="http://schemas.microsoft.com/office/drawing/2014/main" id="{6E0D53D7-EEAC-43B9-AA0F-DD464FC65880}"/>
            </a:ext>
          </a:extLst>
        </xdr:cNvPr>
        <xdr:cNvSpPr/>
      </xdr:nvSpPr>
      <xdr:spPr>
        <a:xfrm>
          <a:off x="2514600" y="10183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4899</xdr:rowOff>
    </xdr:from>
    <xdr:to>
      <xdr:col>19</xdr:col>
      <xdr:colOff>177800</xdr:colOff>
      <xdr:row>61</xdr:row>
      <xdr:rowOff>39188</xdr:rowOff>
    </xdr:to>
    <xdr:cxnSp macro="">
      <xdr:nvCxnSpPr>
        <xdr:cNvPr id="194" name="直線コネクタ 193">
          <a:extLst>
            <a:ext uri="{FF2B5EF4-FFF2-40B4-BE49-F238E27FC236}">
              <a16:creationId xmlns:a16="http://schemas.microsoft.com/office/drawing/2014/main" id="{9B3493E7-AA57-4EC6-A6FE-DE06383F9164}"/>
            </a:ext>
          </a:extLst>
        </xdr:cNvPr>
        <xdr:cNvCxnSpPr/>
      </xdr:nvCxnSpPr>
      <xdr:spPr>
        <a:xfrm>
          <a:off x="2565400" y="10230939"/>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101056</xdr:rowOff>
    </xdr:from>
    <xdr:to>
      <xdr:col>10</xdr:col>
      <xdr:colOff>165100</xdr:colOff>
      <xdr:row>61</xdr:row>
      <xdr:rowOff>31206</xdr:rowOff>
    </xdr:to>
    <xdr:sp macro="" textlink="">
      <xdr:nvSpPr>
        <xdr:cNvPr id="195" name="楕円 194">
          <a:extLst>
            <a:ext uri="{FF2B5EF4-FFF2-40B4-BE49-F238E27FC236}">
              <a16:creationId xmlns:a16="http://schemas.microsoft.com/office/drawing/2014/main" id="{EFDCB43E-17F0-4638-921B-4F9DA9BF11AE}"/>
            </a:ext>
          </a:extLst>
        </xdr:cNvPr>
        <xdr:cNvSpPr/>
      </xdr:nvSpPr>
      <xdr:spPr>
        <a:xfrm>
          <a:off x="1739900" y="10159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151856</xdr:rowOff>
    </xdr:from>
    <xdr:to>
      <xdr:col>15</xdr:col>
      <xdr:colOff>50800</xdr:colOff>
      <xdr:row>61</xdr:row>
      <xdr:rowOff>4899</xdr:rowOff>
    </xdr:to>
    <xdr:cxnSp macro="">
      <xdr:nvCxnSpPr>
        <xdr:cNvPr id="196" name="直線コネクタ 195">
          <a:extLst>
            <a:ext uri="{FF2B5EF4-FFF2-40B4-BE49-F238E27FC236}">
              <a16:creationId xmlns:a16="http://schemas.microsoft.com/office/drawing/2014/main" id="{EBD4013C-969F-4E3F-A200-520BC312A168}"/>
            </a:ext>
          </a:extLst>
        </xdr:cNvPr>
        <xdr:cNvCxnSpPr/>
      </xdr:nvCxnSpPr>
      <xdr:spPr>
        <a:xfrm>
          <a:off x="1790700" y="10210256"/>
          <a:ext cx="7747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76563</xdr:rowOff>
    </xdr:from>
    <xdr:to>
      <xdr:col>6</xdr:col>
      <xdr:colOff>38100</xdr:colOff>
      <xdr:row>61</xdr:row>
      <xdr:rowOff>6713</xdr:rowOff>
    </xdr:to>
    <xdr:sp macro="" textlink="">
      <xdr:nvSpPr>
        <xdr:cNvPr id="197" name="楕円 196">
          <a:extLst>
            <a:ext uri="{FF2B5EF4-FFF2-40B4-BE49-F238E27FC236}">
              <a16:creationId xmlns:a16="http://schemas.microsoft.com/office/drawing/2014/main" id="{E7A4EA52-494D-451F-A811-883CCDCB268D}"/>
            </a:ext>
          </a:extLst>
        </xdr:cNvPr>
        <xdr:cNvSpPr/>
      </xdr:nvSpPr>
      <xdr:spPr>
        <a:xfrm>
          <a:off x="965200" y="1013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127363</xdr:rowOff>
    </xdr:from>
    <xdr:to>
      <xdr:col>10</xdr:col>
      <xdr:colOff>114300</xdr:colOff>
      <xdr:row>60</xdr:row>
      <xdr:rowOff>151856</xdr:rowOff>
    </xdr:to>
    <xdr:cxnSp macro="">
      <xdr:nvCxnSpPr>
        <xdr:cNvPr id="198" name="直線コネクタ 197">
          <a:extLst>
            <a:ext uri="{FF2B5EF4-FFF2-40B4-BE49-F238E27FC236}">
              <a16:creationId xmlns:a16="http://schemas.microsoft.com/office/drawing/2014/main" id="{32DD12E4-9F63-4B8F-B487-78918C59D8AB}"/>
            </a:ext>
          </a:extLst>
        </xdr:cNvPr>
        <xdr:cNvCxnSpPr/>
      </xdr:nvCxnSpPr>
      <xdr:spPr>
        <a:xfrm>
          <a:off x="1008380" y="10185763"/>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4C7DDEE-34AD-40EA-A57A-F507D80BAFFA}"/>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6B85E6B-78DF-4718-BCED-7C0ABA5CA717}"/>
            </a:ext>
          </a:extLst>
        </xdr:cNvPr>
        <xdr:cNvSpPr txBox="1"/>
      </xdr:nvSpPr>
      <xdr:spPr>
        <a:xfrm>
          <a:off x="23857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3CA8837-480A-4078-A0C4-9A56E69631B1}"/>
            </a:ext>
          </a:extLst>
        </xdr:cNvPr>
        <xdr:cNvSpPr txBox="1"/>
      </xdr:nvSpPr>
      <xdr:spPr>
        <a:xfrm>
          <a:off x="16110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EA00F94-5647-4E92-B20A-73EACC3C7AC1}"/>
            </a:ext>
          </a:extLst>
        </xdr:cNvPr>
        <xdr:cNvSpPr txBox="1"/>
      </xdr:nvSpPr>
      <xdr:spPr>
        <a:xfrm>
          <a:off x="836304"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81115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19BF897-80E0-4395-87D9-B4877893B1CA}"/>
            </a:ext>
          </a:extLst>
        </xdr:cNvPr>
        <xdr:cNvSpPr txBox="1"/>
      </xdr:nvSpPr>
      <xdr:spPr>
        <a:xfrm>
          <a:off x="3170564" y="1030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72226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F1BA82F-B743-418D-8F66-19CF413EE0C4}"/>
            </a:ext>
          </a:extLst>
        </xdr:cNvPr>
        <xdr:cNvSpPr txBox="1"/>
      </xdr:nvSpPr>
      <xdr:spPr>
        <a:xfrm>
          <a:off x="2385704" y="996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47733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751D654-C35C-4A9E-BD2D-025B9AE89479}"/>
            </a:ext>
          </a:extLst>
        </xdr:cNvPr>
        <xdr:cNvSpPr txBox="1"/>
      </xdr:nvSpPr>
      <xdr:spPr>
        <a:xfrm>
          <a:off x="1611004" y="9938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23240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E5C46F4-A755-40C7-B835-1E14EE861AD7}"/>
            </a:ext>
          </a:extLst>
        </xdr:cNvPr>
        <xdr:cNvSpPr txBox="1"/>
      </xdr:nvSpPr>
      <xdr:spPr>
        <a:xfrm>
          <a:off x="836304" y="9914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A7CA154-A4B6-46A0-BC93-D08FF08426E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9F3372B-378A-4F47-BAA0-41AAFBA3EF0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7641D9F-F27B-45A6-BC54-1725EB0C576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D3C7B49-8B51-4913-80AC-6F6C114E08E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B935860-4AC1-4CFD-B2B7-C1D09A4AD9F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38DAAE-B429-4802-B074-959B3EC36C6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1A912A4-2E4E-4686-8046-FC5A581BD1C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F440EE2-C9F1-4A22-BC35-FC8F56C6A81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9CD2268-294E-4033-A142-DE346DF0EAB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1BA1BA2-E7FB-4935-97DC-783C1DB03D2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A0AA87F-70C1-4E67-BC84-D9D9D9EB06C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DF08D5A-6C35-4988-99E7-385AA23C9E3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E6710BE-6482-4607-ADC7-31D1FD492A1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E7CF871-D8BE-405E-A4DB-9F09A2899AF4}"/>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B4D7D35-7A31-4268-8540-A8A397A204F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BEC0F83-5560-4F05-9F92-DEC18C2437F9}"/>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A639F46-9079-4C54-8719-4B4F595D429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949BA14F-967D-485D-B777-30A4AB002CE9}"/>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9872679-0BB1-45FB-B10B-04F5217C1C0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FD65D50-50DA-4EF1-B0C7-AEC1B4739C1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A3ACE50-AC9F-405F-8A99-E9BA6761857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EFA1C20-D73E-40E3-ABB3-E1BB93F382C8}"/>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86FFF55-A3AB-4EF2-887B-3E713A65052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9132059D-CB35-4102-AA78-D7049683E605}"/>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A3A7B2F-243F-4066-B625-6C645E14FC32}"/>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A058A7AB-3FD1-4E63-8998-36725529848A}"/>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DF5E0E0-FE1B-43C1-9BDE-B494C8A02AC8}"/>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EC70F433-2232-4569-B7A7-D2BC06BE7C00}"/>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0313308-98CE-4422-ADB8-0D92E3BE9D37}"/>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57A5FAA4-5397-48EC-9A88-8A621F5BF71E}"/>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6F0FDA4B-8033-459E-8AAA-11E5ED9F80F6}"/>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C59A9F24-E66C-4817-82C7-C080C7843146}"/>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4A2E79C2-BF00-4BA1-BACD-972E4068F7B5}"/>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83B28C66-FDE8-4383-8932-7AC3B156762C}"/>
            </a:ext>
          </a:extLst>
        </xdr:cNvPr>
        <xdr:cNvSpPr/>
      </xdr:nvSpPr>
      <xdr:spPr>
        <a:xfrm>
          <a:off x="6098540" y="106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4511F61-1737-420A-AE02-06A86ACDC41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DEAAF1B-F553-4324-8787-7A6D7176FF2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4A3108-51A1-45BE-B062-6DD5991E94A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D8D3A41-B43E-4380-90FB-FB31144BB14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FA8E306-127F-46EC-9E55-424430C4955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129723</xdr:rowOff>
    </xdr:from>
    <xdr:to>
      <xdr:col>55</xdr:col>
      <xdr:colOff>50800</xdr:colOff>
      <xdr:row>64</xdr:row>
      <xdr:rowOff>59873</xdr:rowOff>
    </xdr:to>
    <xdr:sp macro="" textlink="">
      <xdr:nvSpPr>
        <xdr:cNvPr id="246" name="楕円 245">
          <a:extLst>
            <a:ext uri="{FF2B5EF4-FFF2-40B4-BE49-F238E27FC236}">
              <a16:creationId xmlns:a16="http://schemas.microsoft.com/office/drawing/2014/main" id="{FEB724F2-9FBD-48E7-95C1-0C6A6B035D83}"/>
            </a:ext>
          </a:extLst>
        </xdr:cNvPr>
        <xdr:cNvSpPr/>
      </xdr:nvSpPr>
      <xdr:spPr>
        <a:xfrm>
          <a:off x="9192260" y="106910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44650</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537E7C0-EF9E-40EA-B484-F4E8AD52B21D}"/>
            </a:ext>
          </a:extLst>
        </xdr:cNvPr>
        <xdr:cNvSpPr txBox="1"/>
      </xdr:nvSpPr>
      <xdr:spPr>
        <a:xfrm>
          <a:off x="9258300" y="106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132993</xdr:rowOff>
    </xdr:from>
    <xdr:to>
      <xdr:col>50</xdr:col>
      <xdr:colOff>165100</xdr:colOff>
      <xdr:row>64</xdr:row>
      <xdr:rowOff>63143</xdr:rowOff>
    </xdr:to>
    <xdr:sp macro="" textlink="">
      <xdr:nvSpPr>
        <xdr:cNvPr id="248" name="楕円 247">
          <a:extLst>
            <a:ext uri="{FF2B5EF4-FFF2-40B4-BE49-F238E27FC236}">
              <a16:creationId xmlns:a16="http://schemas.microsoft.com/office/drawing/2014/main" id="{6616236C-0367-439D-891A-90D7810D7139}"/>
            </a:ext>
          </a:extLst>
        </xdr:cNvPr>
        <xdr:cNvSpPr/>
      </xdr:nvSpPr>
      <xdr:spPr>
        <a:xfrm>
          <a:off x="8445500" y="10694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9073</xdr:rowOff>
    </xdr:from>
    <xdr:to>
      <xdr:col>55</xdr:col>
      <xdr:colOff>0</xdr:colOff>
      <xdr:row>64</xdr:row>
      <xdr:rowOff>12343</xdr:rowOff>
    </xdr:to>
    <xdr:cxnSp macro="">
      <xdr:nvCxnSpPr>
        <xdr:cNvPr id="249" name="直線コネクタ 248">
          <a:extLst>
            <a:ext uri="{FF2B5EF4-FFF2-40B4-BE49-F238E27FC236}">
              <a16:creationId xmlns:a16="http://schemas.microsoft.com/office/drawing/2014/main" id="{308DBE99-E323-46B3-96C1-5530A6422124}"/>
            </a:ext>
          </a:extLst>
        </xdr:cNvPr>
        <xdr:cNvCxnSpPr/>
      </xdr:nvCxnSpPr>
      <xdr:spPr>
        <a:xfrm flipV="1">
          <a:off x="8496300" y="10738033"/>
          <a:ext cx="7239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133117</xdr:rowOff>
    </xdr:from>
    <xdr:to>
      <xdr:col>46</xdr:col>
      <xdr:colOff>38100</xdr:colOff>
      <xdr:row>64</xdr:row>
      <xdr:rowOff>63267</xdr:rowOff>
    </xdr:to>
    <xdr:sp macro="" textlink="">
      <xdr:nvSpPr>
        <xdr:cNvPr id="250" name="楕円 249">
          <a:extLst>
            <a:ext uri="{FF2B5EF4-FFF2-40B4-BE49-F238E27FC236}">
              <a16:creationId xmlns:a16="http://schemas.microsoft.com/office/drawing/2014/main" id="{B2AB3A41-8D4B-4295-9A69-973EA27953FE}"/>
            </a:ext>
          </a:extLst>
        </xdr:cNvPr>
        <xdr:cNvSpPr/>
      </xdr:nvSpPr>
      <xdr:spPr>
        <a:xfrm>
          <a:off x="7670800" y="106944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12343</xdr:rowOff>
    </xdr:from>
    <xdr:to>
      <xdr:col>50</xdr:col>
      <xdr:colOff>114300</xdr:colOff>
      <xdr:row>64</xdr:row>
      <xdr:rowOff>12467</xdr:rowOff>
    </xdr:to>
    <xdr:cxnSp macro="">
      <xdr:nvCxnSpPr>
        <xdr:cNvPr id="251" name="直線コネクタ 250">
          <a:extLst>
            <a:ext uri="{FF2B5EF4-FFF2-40B4-BE49-F238E27FC236}">
              <a16:creationId xmlns:a16="http://schemas.microsoft.com/office/drawing/2014/main" id="{24004D30-DCB1-48E9-A781-0937C7E6D217}"/>
            </a:ext>
          </a:extLst>
        </xdr:cNvPr>
        <xdr:cNvCxnSpPr/>
      </xdr:nvCxnSpPr>
      <xdr:spPr>
        <a:xfrm flipV="1">
          <a:off x="7713980" y="10741303"/>
          <a:ext cx="782320" cy="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133838</xdr:rowOff>
    </xdr:from>
    <xdr:to>
      <xdr:col>41</xdr:col>
      <xdr:colOff>101600</xdr:colOff>
      <xdr:row>64</xdr:row>
      <xdr:rowOff>63988</xdr:rowOff>
    </xdr:to>
    <xdr:sp macro="" textlink="">
      <xdr:nvSpPr>
        <xdr:cNvPr id="252" name="楕円 251">
          <a:extLst>
            <a:ext uri="{FF2B5EF4-FFF2-40B4-BE49-F238E27FC236}">
              <a16:creationId xmlns:a16="http://schemas.microsoft.com/office/drawing/2014/main" id="{A81D02C2-F811-4A49-A945-DAD8AB2D5EC7}"/>
            </a:ext>
          </a:extLst>
        </xdr:cNvPr>
        <xdr:cNvSpPr/>
      </xdr:nvSpPr>
      <xdr:spPr>
        <a:xfrm>
          <a:off x="6873240" y="10695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12467</xdr:rowOff>
    </xdr:from>
    <xdr:to>
      <xdr:col>45</xdr:col>
      <xdr:colOff>177800</xdr:colOff>
      <xdr:row>64</xdr:row>
      <xdr:rowOff>13188</xdr:rowOff>
    </xdr:to>
    <xdr:cxnSp macro="">
      <xdr:nvCxnSpPr>
        <xdr:cNvPr id="253" name="直線コネクタ 252">
          <a:extLst>
            <a:ext uri="{FF2B5EF4-FFF2-40B4-BE49-F238E27FC236}">
              <a16:creationId xmlns:a16="http://schemas.microsoft.com/office/drawing/2014/main" id="{80BDE25A-926C-47B8-A577-6B5DA808ACE9}"/>
            </a:ext>
          </a:extLst>
        </xdr:cNvPr>
        <xdr:cNvCxnSpPr/>
      </xdr:nvCxnSpPr>
      <xdr:spPr>
        <a:xfrm flipV="1">
          <a:off x="6924040" y="10741427"/>
          <a:ext cx="789940" cy="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134695</xdr:rowOff>
    </xdr:from>
    <xdr:to>
      <xdr:col>36</xdr:col>
      <xdr:colOff>165100</xdr:colOff>
      <xdr:row>64</xdr:row>
      <xdr:rowOff>64845</xdr:rowOff>
    </xdr:to>
    <xdr:sp macro="" textlink="">
      <xdr:nvSpPr>
        <xdr:cNvPr id="254" name="楕円 253">
          <a:extLst>
            <a:ext uri="{FF2B5EF4-FFF2-40B4-BE49-F238E27FC236}">
              <a16:creationId xmlns:a16="http://schemas.microsoft.com/office/drawing/2014/main" id="{A23F8797-C5C2-4819-BA95-AE7C24B6DC3A}"/>
            </a:ext>
          </a:extLst>
        </xdr:cNvPr>
        <xdr:cNvSpPr/>
      </xdr:nvSpPr>
      <xdr:spPr>
        <a:xfrm>
          <a:off x="6098540" y="10696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13188</xdr:rowOff>
    </xdr:from>
    <xdr:to>
      <xdr:col>41</xdr:col>
      <xdr:colOff>50800</xdr:colOff>
      <xdr:row>64</xdr:row>
      <xdr:rowOff>14045</xdr:rowOff>
    </xdr:to>
    <xdr:cxnSp macro="">
      <xdr:nvCxnSpPr>
        <xdr:cNvPr id="255" name="直線コネクタ 254">
          <a:extLst>
            <a:ext uri="{FF2B5EF4-FFF2-40B4-BE49-F238E27FC236}">
              <a16:creationId xmlns:a16="http://schemas.microsoft.com/office/drawing/2014/main" id="{19413C50-448F-4FAD-8BFA-49C79D86EC21}"/>
            </a:ext>
          </a:extLst>
        </xdr:cNvPr>
        <xdr:cNvCxnSpPr/>
      </xdr:nvCxnSpPr>
      <xdr:spPr>
        <a:xfrm flipV="1">
          <a:off x="6149340" y="10742148"/>
          <a:ext cx="7747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85CBEBF-DE39-4B97-AACA-793192AF4F8A}"/>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747F784-1053-40A0-8A85-1CF8E49441CA}"/>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044527C-CF5C-49E7-95CB-24417EE198F6}"/>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8BFD70D-AB42-4228-8FCC-662077587554}"/>
            </a:ext>
          </a:extLst>
        </xdr:cNvPr>
        <xdr:cNvSpPr txBox="1"/>
      </xdr:nvSpPr>
      <xdr:spPr>
        <a:xfrm>
          <a:off x="5872695" y="1039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54270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AC9579E-CD8B-4D8A-8291-A29449E7131B}"/>
            </a:ext>
          </a:extLst>
        </xdr:cNvPr>
        <xdr:cNvSpPr txBox="1"/>
      </xdr:nvSpPr>
      <xdr:spPr>
        <a:xfrm>
          <a:off x="8239271" y="1078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54394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3EC1CC4C-FE7D-484B-BEE7-3EA7355A4B95}"/>
            </a:ext>
          </a:extLst>
        </xdr:cNvPr>
        <xdr:cNvSpPr txBox="1"/>
      </xdr:nvSpPr>
      <xdr:spPr>
        <a:xfrm>
          <a:off x="7477271" y="1078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55115</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34065D7A-20E1-4029-AEEE-6460EB4AD86E}"/>
            </a:ext>
          </a:extLst>
        </xdr:cNvPr>
        <xdr:cNvSpPr txBox="1"/>
      </xdr:nvSpPr>
      <xdr:spPr>
        <a:xfrm>
          <a:off x="6702571" y="1078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55972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32A2C93B-3E31-42DD-B8B0-CD5A48894383}"/>
            </a:ext>
          </a:extLst>
        </xdr:cNvPr>
        <xdr:cNvSpPr txBox="1"/>
      </xdr:nvSpPr>
      <xdr:spPr>
        <a:xfrm>
          <a:off x="5905011" y="1078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DFD0803-BA80-4560-939A-DD0BAA51E45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2E8F896-7AA3-4E13-BD8B-3B4EE5B98DB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5C7087F-038A-4094-A7BE-C1668EFF8B4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40077A7-5090-4969-B572-D02A82168E1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5383AB9-AAA0-4604-B9FE-22164DAD0F8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D800CB7-E82E-4FF0-96DE-8186A542984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AAC5EC3-CC0A-421F-8020-05B4E2DAC20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B802667-0602-4C88-ABEC-2B9CD8F6BCE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50E99FF-005F-4FFA-B777-2F1B4CE3D32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EAA82D4-3379-45DA-A4CA-DFA53ECBF41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9EDC66D-EF90-4C7A-A199-C1853929007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1CE7458-E0B1-4367-951F-3BA4E03B129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326CB63-E721-4D21-8C8D-FD02D1E250D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4F5C199-3047-47C1-9ED5-6AA5CB2702D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A8D3EE1-7A39-4736-9465-1BA3DC8F07AA}"/>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E4FD21D-F558-493C-9651-AD3A4FDF684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81DA902-6755-4224-A7F6-43EF020A3C6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B98EDD1-9522-4CC7-A44E-7F1CF7FE606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8E34242-4B5E-48EE-9D01-2951E5F7FC4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4CB105C-A398-459A-95C2-2D1F6E221B5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E297398-7A53-4302-ACF5-373118AA51A9}"/>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70F6D3D-FD59-4859-AB54-8A06B900852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7519964-F505-44DB-8CB3-BB106372DB42}"/>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100B80C-6ACF-4D58-A413-AA955E3FE47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6326B14-4D51-4AD1-9838-8A94AF0F78E0}"/>
            </a:ext>
          </a:extLst>
        </xdr:cNvPr>
        <xdr:cNvCxnSpPr/>
      </xdr:nvCxnSpPr>
      <xdr:spPr>
        <a:xfrm flipV="1">
          <a:off x="4086225" y="13045441"/>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0902ACB-22C7-41DC-9AE7-6BB30BB3D912}"/>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059544F-2E12-4F65-A1E0-7EACC27AF1E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C0846F9-6841-4AA3-8082-E18BEA73AB31}"/>
            </a:ext>
          </a:extLst>
        </xdr:cNvPr>
        <xdr:cNvSpPr txBox="1"/>
      </xdr:nvSpPr>
      <xdr:spPr>
        <a:xfrm>
          <a:off x="4124960" y="1282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1375DE6D-41CB-40E8-B958-329AD7BD110A}"/>
            </a:ext>
          </a:extLst>
        </xdr:cNvPr>
        <xdr:cNvCxnSpPr/>
      </xdr:nvCxnSpPr>
      <xdr:spPr>
        <a:xfrm>
          <a:off x="4020820" y="1304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6E9A5E3-2A45-412B-8AB0-14B341A123CF}"/>
            </a:ext>
          </a:extLst>
        </xdr:cNvPr>
        <xdr:cNvSpPr txBox="1"/>
      </xdr:nvSpPr>
      <xdr:spPr>
        <a:xfrm>
          <a:off x="4124960" y="1371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B3C0634-5B47-40C4-BEB5-826F8A0E1A99}"/>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396B3C5B-0E6B-4D64-93D5-B6AA7F16801A}"/>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CCC3C9E1-B585-4B0B-B2E3-C2B5A5DCA30B}"/>
            </a:ext>
          </a:extLst>
        </xdr:cNvPr>
        <xdr:cNvSpPr/>
      </xdr:nvSpPr>
      <xdr:spPr>
        <a:xfrm>
          <a:off x="25146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85DFFD5B-65C4-4DB9-8D9E-5131B282C4F3}"/>
            </a:ext>
          </a:extLst>
        </xdr:cNvPr>
        <xdr:cNvSpPr/>
      </xdr:nvSpPr>
      <xdr:spPr>
        <a:xfrm>
          <a:off x="1739900" y="13832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4B2D5920-C948-40BD-AF7E-200E11A497F3}"/>
            </a:ext>
          </a:extLst>
        </xdr:cNvPr>
        <xdr:cNvSpPr/>
      </xdr:nvSpPr>
      <xdr:spPr>
        <a:xfrm>
          <a:off x="965200" y="137928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F2FA6F7-1BA8-4FD9-B578-90AF136A9B9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E78A42-7A52-4326-8D4B-8F482F98309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58DB74C-DC12-4D24-B483-C55EEF96134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A3EABD-7536-465E-8477-6EABE900D99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525CD2F-A2B9-438C-A28A-7E416017258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17780</xdr:rowOff>
    </xdr:from>
    <xdr:to>
      <xdr:col>24</xdr:col>
      <xdr:colOff>114300</xdr:colOff>
      <xdr:row>83</xdr:row>
      <xdr:rowOff>119380</xdr:rowOff>
    </xdr:to>
    <xdr:sp macro="" textlink="">
      <xdr:nvSpPr>
        <xdr:cNvPr id="304" name="楕円 303">
          <a:extLst>
            <a:ext uri="{FF2B5EF4-FFF2-40B4-BE49-F238E27FC236}">
              <a16:creationId xmlns:a16="http://schemas.microsoft.com/office/drawing/2014/main" id="{2597FADD-106B-4AE9-B5E0-CD27A5B37B77}"/>
            </a:ext>
          </a:extLst>
        </xdr:cNvPr>
        <xdr:cNvSpPr/>
      </xdr:nvSpPr>
      <xdr:spPr>
        <a:xfrm>
          <a:off x="403606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167657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7425E93-562D-4335-934B-93900644EA95}"/>
            </a:ext>
          </a:extLst>
        </xdr:cNvPr>
        <xdr:cNvSpPr txBox="1"/>
      </xdr:nvSpPr>
      <xdr:spPr>
        <a:xfrm>
          <a:off x="4124960"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143511</xdr:rowOff>
    </xdr:from>
    <xdr:to>
      <xdr:col>20</xdr:col>
      <xdr:colOff>38100</xdr:colOff>
      <xdr:row>85</xdr:row>
      <xdr:rowOff>73661</xdr:rowOff>
    </xdr:to>
    <xdr:sp macro="" textlink="">
      <xdr:nvSpPr>
        <xdr:cNvPr id="306" name="楕円 305">
          <a:extLst>
            <a:ext uri="{FF2B5EF4-FFF2-40B4-BE49-F238E27FC236}">
              <a16:creationId xmlns:a16="http://schemas.microsoft.com/office/drawing/2014/main" id="{3C393B64-9731-4D14-99B3-1A054CA06B27}"/>
            </a:ext>
          </a:extLst>
        </xdr:cNvPr>
        <xdr:cNvSpPr/>
      </xdr:nvSpPr>
      <xdr:spPr>
        <a:xfrm>
          <a:off x="3312160" y="14225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68580</xdr:rowOff>
    </xdr:from>
    <xdr:to>
      <xdr:col>24</xdr:col>
      <xdr:colOff>63500</xdr:colOff>
      <xdr:row>85</xdr:row>
      <xdr:rowOff>22861</xdr:rowOff>
    </xdr:to>
    <xdr:cxnSp macro="">
      <xdr:nvCxnSpPr>
        <xdr:cNvPr id="307" name="直線コネクタ 306">
          <a:extLst>
            <a:ext uri="{FF2B5EF4-FFF2-40B4-BE49-F238E27FC236}">
              <a16:creationId xmlns:a16="http://schemas.microsoft.com/office/drawing/2014/main" id="{10297240-E24F-4D7D-A218-ED4635F9660E}"/>
            </a:ext>
          </a:extLst>
        </xdr:cNvPr>
        <xdr:cNvCxnSpPr/>
      </xdr:nvCxnSpPr>
      <xdr:spPr>
        <a:xfrm flipV="1">
          <a:off x="3355340" y="13982700"/>
          <a:ext cx="73152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105411</xdr:rowOff>
    </xdr:from>
    <xdr:to>
      <xdr:col>15</xdr:col>
      <xdr:colOff>101600</xdr:colOff>
      <xdr:row>85</xdr:row>
      <xdr:rowOff>35561</xdr:rowOff>
    </xdr:to>
    <xdr:sp macro="" textlink="">
      <xdr:nvSpPr>
        <xdr:cNvPr id="308" name="楕円 307">
          <a:extLst>
            <a:ext uri="{FF2B5EF4-FFF2-40B4-BE49-F238E27FC236}">
              <a16:creationId xmlns:a16="http://schemas.microsoft.com/office/drawing/2014/main" id="{385694F2-C961-4E65-A46D-9EA5FDE57A4E}"/>
            </a:ext>
          </a:extLst>
        </xdr:cNvPr>
        <xdr:cNvSpPr/>
      </xdr:nvSpPr>
      <xdr:spPr>
        <a:xfrm>
          <a:off x="2514600" y="141871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156211</xdr:rowOff>
    </xdr:from>
    <xdr:to>
      <xdr:col>19</xdr:col>
      <xdr:colOff>177800</xdr:colOff>
      <xdr:row>85</xdr:row>
      <xdr:rowOff>22861</xdr:rowOff>
    </xdr:to>
    <xdr:cxnSp macro="">
      <xdr:nvCxnSpPr>
        <xdr:cNvPr id="309" name="直線コネクタ 308">
          <a:extLst>
            <a:ext uri="{FF2B5EF4-FFF2-40B4-BE49-F238E27FC236}">
              <a16:creationId xmlns:a16="http://schemas.microsoft.com/office/drawing/2014/main" id="{817C29D2-B584-4B24-82B7-340CBA3FB4D3}"/>
            </a:ext>
          </a:extLst>
        </xdr:cNvPr>
        <xdr:cNvCxnSpPr/>
      </xdr:nvCxnSpPr>
      <xdr:spPr>
        <a:xfrm>
          <a:off x="2565400" y="14237971"/>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109220</xdr:rowOff>
    </xdr:from>
    <xdr:to>
      <xdr:col>10</xdr:col>
      <xdr:colOff>165100</xdr:colOff>
      <xdr:row>85</xdr:row>
      <xdr:rowOff>39370</xdr:rowOff>
    </xdr:to>
    <xdr:sp macro="" textlink="">
      <xdr:nvSpPr>
        <xdr:cNvPr id="310" name="楕円 309">
          <a:extLst>
            <a:ext uri="{FF2B5EF4-FFF2-40B4-BE49-F238E27FC236}">
              <a16:creationId xmlns:a16="http://schemas.microsoft.com/office/drawing/2014/main" id="{067AFD8B-CE0D-45CD-9D1F-612C142DD2AF}"/>
            </a:ext>
          </a:extLst>
        </xdr:cNvPr>
        <xdr:cNvSpPr/>
      </xdr:nvSpPr>
      <xdr:spPr>
        <a:xfrm>
          <a:off x="1739900" y="1419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156211</xdr:rowOff>
    </xdr:from>
    <xdr:to>
      <xdr:col>15</xdr:col>
      <xdr:colOff>50800</xdr:colOff>
      <xdr:row>84</xdr:row>
      <xdr:rowOff>160020</xdr:rowOff>
    </xdr:to>
    <xdr:cxnSp macro="">
      <xdr:nvCxnSpPr>
        <xdr:cNvPr id="311" name="直線コネクタ 310">
          <a:extLst>
            <a:ext uri="{FF2B5EF4-FFF2-40B4-BE49-F238E27FC236}">
              <a16:creationId xmlns:a16="http://schemas.microsoft.com/office/drawing/2014/main" id="{16D6367D-E3D0-499F-BC10-3CDB52E4E8E9}"/>
            </a:ext>
          </a:extLst>
        </xdr:cNvPr>
        <xdr:cNvCxnSpPr/>
      </xdr:nvCxnSpPr>
      <xdr:spPr>
        <a:xfrm flipV="1">
          <a:off x="1790700" y="1423797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88264</xdr:rowOff>
    </xdr:from>
    <xdr:to>
      <xdr:col>6</xdr:col>
      <xdr:colOff>38100</xdr:colOff>
      <xdr:row>85</xdr:row>
      <xdr:rowOff>18414</xdr:rowOff>
    </xdr:to>
    <xdr:sp macro="" textlink="">
      <xdr:nvSpPr>
        <xdr:cNvPr id="312" name="楕円 311">
          <a:extLst>
            <a:ext uri="{FF2B5EF4-FFF2-40B4-BE49-F238E27FC236}">
              <a16:creationId xmlns:a16="http://schemas.microsoft.com/office/drawing/2014/main" id="{0E6D3794-22AC-4C01-9BCF-AC3DB7B51C8A}"/>
            </a:ext>
          </a:extLst>
        </xdr:cNvPr>
        <xdr:cNvSpPr/>
      </xdr:nvSpPr>
      <xdr:spPr>
        <a:xfrm>
          <a:off x="965200" y="141700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139064</xdr:rowOff>
    </xdr:from>
    <xdr:to>
      <xdr:col>10</xdr:col>
      <xdr:colOff>114300</xdr:colOff>
      <xdr:row>84</xdr:row>
      <xdr:rowOff>160020</xdr:rowOff>
    </xdr:to>
    <xdr:cxnSp macro="">
      <xdr:nvCxnSpPr>
        <xdr:cNvPr id="313" name="直線コネクタ 312">
          <a:extLst>
            <a:ext uri="{FF2B5EF4-FFF2-40B4-BE49-F238E27FC236}">
              <a16:creationId xmlns:a16="http://schemas.microsoft.com/office/drawing/2014/main" id="{56D4020E-A0C2-4B73-8D3E-BC123D91E484}"/>
            </a:ext>
          </a:extLst>
        </xdr:cNvPr>
        <xdr:cNvCxnSpPr/>
      </xdr:nvCxnSpPr>
      <xdr:spPr>
        <a:xfrm>
          <a:off x="1008380" y="14220824"/>
          <a:ext cx="78232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F58669E9-5ECD-4586-BDAC-72AA77006466}"/>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384131E2-9D68-4DD3-8FB8-2305B3042636}"/>
            </a:ext>
          </a:extLst>
        </xdr:cNvPr>
        <xdr:cNvSpPr txBox="1"/>
      </xdr:nvSpPr>
      <xdr:spPr>
        <a:xfrm>
          <a:off x="2385704" y="1360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D268BF35-1C41-4BC1-B79A-1D0E8C02C959}"/>
            </a:ext>
          </a:extLst>
        </xdr:cNvPr>
        <xdr:cNvSpPr txBox="1"/>
      </xdr:nvSpPr>
      <xdr:spPr>
        <a:xfrm>
          <a:off x="1611004"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99DF020C-2B23-44C2-A41E-D83648C96CD5}"/>
            </a:ext>
          </a:extLst>
        </xdr:cNvPr>
        <xdr:cNvSpPr txBox="1"/>
      </xdr:nvSpPr>
      <xdr:spPr>
        <a:xfrm>
          <a:off x="83630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64788</xdr:rowOff>
    </xdr:from>
    <xdr:ext cx="405111" cy="259045"/>
    <xdr:sp macro="" textlink="">
      <xdr:nvSpPr>
        <xdr:cNvPr id="318" name="n_1mainValue【公営住宅】&#10;有形固定資産減価償却率">
          <a:extLst>
            <a:ext uri="{FF2B5EF4-FFF2-40B4-BE49-F238E27FC236}">
              <a16:creationId xmlns:a16="http://schemas.microsoft.com/office/drawing/2014/main" id="{8FDE576F-2D19-47E4-A76E-490690794343}"/>
            </a:ext>
          </a:extLst>
        </xdr:cNvPr>
        <xdr:cNvSpPr txBox="1"/>
      </xdr:nvSpPr>
      <xdr:spPr>
        <a:xfrm>
          <a:off x="317056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26688</xdr:rowOff>
    </xdr:from>
    <xdr:ext cx="405111" cy="259045"/>
    <xdr:sp macro="" textlink="">
      <xdr:nvSpPr>
        <xdr:cNvPr id="319" name="n_2mainValue【公営住宅】&#10;有形固定資産減価償却率">
          <a:extLst>
            <a:ext uri="{FF2B5EF4-FFF2-40B4-BE49-F238E27FC236}">
              <a16:creationId xmlns:a16="http://schemas.microsoft.com/office/drawing/2014/main" id="{535E607E-BAFC-42DA-BFA4-DF935DD0E713}"/>
            </a:ext>
          </a:extLst>
        </xdr:cNvPr>
        <xdr:cNvSpPr txBox="1"/>
      </xdr:nvSpPr>
      <xdr:spPr>
        <a:xfrm>
          <a:off x="238570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30497</xdr:rowOff>
    </xdr:from>
    <xdr:ext cx="405111" cy="259045"/>
    <xdr:sp macro="" textlink="">
      <xdr:nvSpPr>
        <xdr:cNvPr id="320" name="n_3mainValue【公営住宅】&#10;有形固定資産減価償却率">
          <a:extLst>
            <a:ext uri="{FF2B5EF4-FFF2-40B4-BE49-F238E27FC236}">
              <a16:creationId xmlns:a16="http://schemas.microsoft.com/office/drawing/2014/main" id="{59FD385B-D9AD-4E92-9102-0BFFBEB36E78}"/>
            </a:ext>
          </a:extLst>
        </xdr:cNvPr>
        <xdr:cNvSpPr txBox="1"/>
      </xdr:nvSpPr>
      <xdr:spPr>
        <a:xfrm>
          <a:off x="161100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9541</xdr:rowOff>
    </xdr:from>
    <xdr:ext cx="405111" cy="259045"/>
    <xdr:sp macro="" textlink="">
      <xdr:nvSpPr>
        <xdr:cNvPr id="321" name="n_4mainValue【公営住宅】&#10;有形固定資産減価償却率">
          <a:extLst>
            <a:ext uri="{FF2B5EF4-FFF2-40B4-BE49-F238E27FC236}">
              <a16:creationId xmlns:a16="http://schemas.microsoft.com/office/drawing/2014/main" id="{6D290EF5-D0FE-4ECC-B254-3A40ED76313F}"/>
            </a:ext>
          </a:extLst>
        </xdr:cNvPr>
        <xdr:cNvSpPr txBox="1"/>
      </xdr:nvSpPr>
      <xdr:spPr>
        <a:xfrm>
          <a:off x="83630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4DAE673-ECD3-48B7-A755-29F21AF62F7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EA12D83-5692-42FD-9E25-CEF6020DB6F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2969E11-7009-43A1-B6F3-DB58B8D45A0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5BFD17F-8326-4CE7-BA45-FA2DD2323AE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D37C1E0-A229-4DC4-9E73-98EF4EFA4C7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1D4E7EE-1B69-408E-B8EC-77C072E51CE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ED4A987-DD69-4677-A06E-062F38228C9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3E6F182-DF91-49D0-801D-30236FB3830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93E1059-549F-4370-8533-9C7454CDBA8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B64992B-91C9-46BC-8423-ECB4CAFB5E1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2AE8C35-0A19-40EC-9BB9-39C17980BC09}"/>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A63E3DE-73DB-4913-9DCB-55B275F64C59}"/>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CEF2A51-DB55-4AA2-8172-5339F96EF09A}"/>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B265B5A-8F03-4ED8-A56F-DC66A13AB83C}"/>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5FDB6AD-27C1-4CE3-A043-EB4983F61567}"/>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3F64139-7B8C-4576-A4F3-889CFE0BC6F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663AB60-5A70-4177-841C-1DFB64625D07}"/>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34BA24E-4266-4CB2-A63A-4EBE96011F55}"/>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22E2A5B6-C665-4F6E-8B42-E7768DC7BB42}"/>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43D7EC1-1913-4321-9BD2-42C9E2BEAC1E}"/>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07E5063-52DD-4A5A-8CE9-2AFDED0CE7A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17FEF98-46E8-4AFB-A154-9A6188FED98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814E0CE-E9D6-406B-9195-F0B18BB8AB5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75C1B900-7DD5-4C44-BD4C-4547EA5A822B}"/>
            </a:ext>
          </a:extLst>
        </xdr:cNvPr>
        <xdr:cNvCxnSpPr/>
      </xdr:nvCxnSpPr>
      <xdr:spPr>
        <a:xfrm flipV="1">
          <a:off x="9219565" y="13266421"/>
          <a:ext cx="0" cy="1264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A0D73665-C9BB-4532-8391-8246D4209B7F}"/>
            </a:ext>
          </a:extLst>
        </xdr:cNvPr>
        <xdr:cNvSpPr txBox="1"/>
      </xdr:nvSpPr>
      <xdr:spPr>
        <a:xfrm>
          <a:off x="9258300" y="145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620F9498-2233-400F-8BFB-F9FFB0577998}"/>
            </a:ext>
          </a:extLst>
        </xdr:cNvPr>
        <xdr:cNvCxnSpPr/>
      </xdr:nvCxnSpPr>
      <xdr:spPr>
        <a:xfrm>
          <a:off x="9154160" y="1453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26D9BEAC-D803-4A96-8043-4FED34FAB5FE}"/>
            </a:ext>
          </a:extLst>
        </xdr:cNvPr>
        <xdr:cNvSpPr txBox="1"/>
      </xdr:nvSpPr>
      <xdr:spPr>
        <a:xfrm>
          <a:off x="925830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E4FC1ADA-3A20-4454-BCE0-23310CF00AB5}"/>
            </a:ext>
          </a:extLst>
        </xdr:cNvPr>
        <xdr:cNvCxnSpPr/>
      </xdr:nvCxnSpPr>
      <xdr:spPr>
        <a:xfrm>
          <a:off x="915416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7318B402-51A8-4296-9F1B-D3138AFA3CEF}"/>
            </a:ext>
          </a:extLst>
        </xdr:cNvPr>
        <xdr:cNvSpPr txBox="1"/>
      </xdr:nvSpPr>
      <xdr:spPr>
        <a:xfrm>
          <a:off x="9258300" y="14147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78392496-18D4-4D54-BA4D-A0993C0F9DB9}"/>
            </a:ext>
          </a:extLst>
        </xdr:cNvPr>
        <xdr:cNvSpPr/>
      </xdr:nvSpPr>
      <xdr:spPr>
        <a:xfrm>
          <a:off x="9192260" y="142923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4D40467-8D08-4C25-A9DF-EED5A12DE2D5}"/>
            </a:ext>
          </a:extLst>
        </xdr:cNvPr>
        <xdr:cNvSpPr/>
      </xdr:nvSpPr>
      <xdr:spPr>
        <a:xfrm>
          <a:off x="8445500" y="1429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6F1342A9-6351-461A-86B1-69A6256BF4DB}"/>
            </a:ext>
          </a:extLst>
        </xdr:cNvPr>
        <xdr:cNvSpPr/>
      </xdr:nvSpPr>
      <xdr:spPr>
        <a:xfrm>
          <a:off x="7670800" y="14289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4D246EF5-FB84-4B15-8E67-CA469B238363}"/>
            </a:ext>
          </a:extLst>
        </xdr:cNvPr>
        <xdr:cNvSpPr/>
      </xdr:nvSpPr>
      <xdr:spPr>
        <a:xfrm>
          <a:off x="687324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899B1824-97A4-490F-9566-8737C66ABB0A}"/>
            </a:ext>
          </a:extLst>
        </xdr:cNvPr>
        <xdr:cNvSpPr/>
      </xdr:nvSpPr>
      <xdr:spPr>
        <a:xfrm>
          <a:off x="6098540" y="14292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391EB19-CD4B-496D-B365-1445A6ABAFA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95D1FD-C715-4415-AF20-43D3342787D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BE7F195-89F3-4982-811D-F7D6F0F04D0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4E5F779-EFED-4B84-A5E1-87948FDCEF9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FB8CBB6-D21C-4C7F-B7D2-BAF0CBBEC62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75692</xdr:rowOff>
    </xdr:from>
    <xdr:to>
      <xdr:col>55</xdr:col>
      <xdr:colOff>50800</xdr:colOff>
      <xdr:row>86</xdr:row>
      <xdr:rowOff>5842</xdr:rowOff>
    </xdr:to>
    <xdr:sp macro="" textlink="">
      <xdr:nvSpPr>
        <xdr:cNvPr id="361" name="楕円 360">
          <a:extLst>
            <a:ext uri="{FF2B5EF4-FFF2-40B4-BE49-F238E27FC236}">
              <a16:creationId xmlns:a16="http://schemas.microsoft.com/office/drawing/2014/main" id="{7BA5BD06-A039-465A-82C2-29E1CDF032C0}"/>
            </a:ext>
          </a:extLst>
        </xdr:cNvPr>
        <xdr:cNvSpPr/>
      </xdr:nvSpPr>
      <xdr:spPr>
        <a:xfrm>
          <a:off x="9192260" y="14325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54119</xdr:rowOff>
    </xdr:from>
    <xdr:ext cx="469744" cy="259045"/>
    <xdr:sp macro="" textlink="">
      <xdr:nvSpPr>
        <xdr:cNvPr id="362" name="【公営住宅】&#10;一人当たり面積該当値テキスト">
          <a:extLst>
            <a:ext uri="{FF2B5EF4-FFF2-40B4-BE49-F238E27FC236}">
              <a16:creationId xmlns:a16="http://schemas.microsoft.com/office/drawing/2014/main" id="{CCDE6F74-C04C-4887-9BB4-67614E86FA4C}"/>
            </a:ext>
          </a:extLst>
        </xdr:cNvPr>
        <xdr:cNvSpPr txBox="1"/>
      </xdr:nvSpPr>
      <xdr:spPr>
        <a:xfrm>
          <a:off x="9258300" y="1430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87122</xdr:rowOff>
    </xdr:from>
    <xdr:to>
      <xdr:col>50</xdr:col>
      <xdr:colOff>165100</xdr:colOff>
      <xdr:row>86</xdr:row>
      <xdr:rowOff>17272</xdr:rowOff>
    </xdr:to>
    <xdr:sp macro="" textlink="">
      <xdr:nvSpPr>
        <xdr:cNvPr id="363" name="楕円 362">
          <a:extLst>
            <a:ext uri="{FF2B5EF4-FFF2-40B4-BE49-F238E27FC236}">
              <a16:creationId xmlns:a16="http://schemas.microsoft.com/office/drawing/2014/main" id="{4C3A5CA5-A743-4668-89AD-4F4AB7BB4E8C}"/>
            </a:ext>
          </a:extLst>
        </xdr:cNvPr>
        <xdr:cNvSpPr/>
      </xdr:nvSpPr>
      <xdr:spPr>
        <a:xfrm>
          <a:off x="8445500" y="14336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126492</xdr:rowOff>
    </xdr:from>
    <xdr:to>
      <xdr:col>55</xdr:col>
      <xdr:colOff>0</xdr:colOff>
      <xdr:row>85</xdr:row>
      <xdr:rowOff>137922</xdr:rowOff>
    </xdr:to>
    <xdr:cxnSp macro="">
      <xdr:nvCxnSpPr>
        <xdr:cNvPr id="364" name="直線コネクタ 363">
          <a:extLst>
            <a:ext uri="{FF2B5EF4-FFF2-40B4-BE49-F238E27FC236}">
              <a16:creationId xmlns:a16="http://schemas.microsoft.com/office/drawing/2014/main" id="{39EF06CB-3BAC-47D6-8506-ED544985B30F}"/>
            </a:ext>
          </a:extLst>
        </xdr:cNvPr>
        <xdr:cNvCxnSpPr/>
      </xdr:nvCxnSpPr>
      <xdr:spPr>
        <a:xfrm flipV="1">
          <a:off x="8496300" y="14375892"/>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88646</xdr:rowOff>
    </xdr:from>
    <xdr:to>
      <xdr:col>46</xdr:col>
      <xdr:colOff>38100</xdr:colOff>
      <xdr:row>86</xdr:row>
      <xdr:rowOff>18796</xdr:rowOff>
    </xdr:to>
    <xdr:sp macro="" textlink="">
      <xdr:nvSpPr>
        <xdr:cNvPr id="365" name="楕円 364">
          <a:extLst>
            <a:ext uri="{FF2B5EF4-FFF2-40B4-BE49-F238E27FC236}">
              <a16:creationId xmlns:a16="http://schemas.microsoft.com/office/drawing/2014/main" id="{4D3E2D87-38C2-41C9-9632-4E4AD207FA77}"/>
            </a:ext>
          </a:extLst>
        </xdr:cNvPr>
        <xdr:cNvSpPr/>
      </xdr:nvSpPr>
      <xdr:spPr>
        <a:xfrm>
          <a:off x="7670800" y="14338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137922</xdr:rowOff>
    </xdr:from>
    <xdr:to>
      <xdr:col>50</xdr:col>
      <xdr:colOff>114300</xdr:colOff>
      <xdr:row>85</xdr:row>
      <xdr:rowOff>139446</xdr:rowOff>
    </xdr:to>
    <xdr:cxnSp macro="">
      <xdr:nvCxnSpPr>
        <xdr:cNvPr id="366" name="直線コネクタ 365">
          <a:extLst>
            <a:ext uri="{FF2B5EF4-FFF2-40B4-BE49-F238E27FC236}">
              <a16:creationId xmlns:a16="http://schemas.microsoft.com/office/drawing/2014/main" id="{DBD79A57-4AD9-44E5-B074-9BCF8A42B7ED}"/>
            </a:ext>
          </a:extLst>
        </xdr:cNvPr>
        <xdr:cNvCxnSpPr/>
      </xdr:nvCxnSpPr>
      <xdr:spPr>
        <a:xfrm flipV="1">
          <a:off x="7713980" y="14387322"/>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90932</xdr:rowOff>
    </xdr:from>
    <xdr:to>
      <xdr:col>41</xdr:col>
      <xdr:colOff>101600</xdr:colOff>
      <xdr:row>86</xdr:row>
      <xdr:rowOff>21082</xdr:rowOff>
    </xdr:to>
    <xdr:sp macro="" textlink="">
      <xdr:nvSpPr>
        <xdr:cNvPr id="367" name="楕円 366">
          <a:extLst>
            <a:ext uri="{FF2B5EF4-FFF2-40B4-BE49-F238E27FC236}">
              <a16:creationId xmlns:a16="http://schemas.microsoft.com/office/drawing/2014/main" id="{F6707A6F-2457-4F3F-A265-93EFC1538028}"/>
            </a:ext>
          </a:extLst>
        </xdr:cNvPr>
        <xdr:cNvSpPr/>
      </xdr:nvSpPr>
      <xdr:spPr>
        <a:xfrm>
          <a:off x="6873240" y="14340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139446</xdr:rowOff>
    </xdr:from>
    <xdr:to>
      <xdr:col>45</xdr:col>
      <xdr:colOff>177800</xdr:colOff>
      <xdr:row>85</xdr:row>
      <xdr:rowOff>141732</xdr:rowOff>
    </xdr:to>
    <xdr:cxnSp macro="">
      <xdr:nvCxnSpPr>
        <xdr:cNvPr id="368" name="直線コネクタ 367">
          <a:extLst>
            <a:ext uri="{FF2B5EF4-FFF2-40B4-BE49-F238E27FC236}">
              <a16:creationId xmlns:a16="http://schemas.microsoft.com/office/drawing/2014/main" id="{400DB0F4-32E7-44AF-94D9-3C7A804940F9}"/>
            </a:ext>
          </a:extLst>
        </xdr:cNvPr>
        <xdr:cNvCxnSpPr/>
      </xdr:nvCxnSpPr>
      <xdr:spPr>
        <a:xfrm flipV="1">
          <a:off x="6924040" y="1438884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92838</xdr:rowOff>
    </xdr:from>
    <xdr:to>
      <xdr:col>36</xdr:col>
      <xdr:colOff>165100</xdr:colOff>
      <xdr:row>86</xdr:row>
      <xdr:rowOff>22988</xdr:rowOff>
    </xdr:to>
    <xdr:sp macro="" textlink="">
      <xdr:nvSpPr>
        <xdr:cNvPr id="369" name="楕円 368">
          <a:extLst>
            <a:ext uri="{FF2B5EF4-FFF2-40B4-BE49-F238E27FC236}">
              <a16:creationId xmlns:a16="http://schemas.microsoft.com/office/drawing/2014/main" id="{71AA4809-894C-4A28-BBE5-4EBBD754A4C9}"/>
            </a:ext>
          </a:extLst>
        </xdr:cNvPr>
        <xdr:cNvSpPr/>
      </xdr:nvSpPr>
      <xdr:spPr>
        <a:xfrm>
          <a:off x="6098540" y="14342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141732</xdr:rowOff>
    </xdr:from>
    <xdr:to>
      <xdr:col>41</xdr:col>
      <xdr:colOff>50800</xdr:colOff>
      <xdr:row>85</xdr:row>
      <xdr:rowOff>143638</xdr:rowOff>
    </xdr:to>
    <xdr:cxnSp macro="">
      <xdr:nvCxnSpPr>
        <xdr:cNvPr id="370" name="直線コネクタ 369">
          <a:extLst>
            <a:ext uri="{FF2B5EF4-FFF2-40B4-BE49-F238E27FC236}">
              <a16:creationId xmlns:a16="http://schemas.microsoft.com/office/drawing/2014/main" id="{0B667ECE-58F0-40B0-AFDB-D1CEDC812FD5}"/>
            </a:ext>
          </a:extLst>
        </xdr:cNvPr>
        <xdr:cNvCxnSpPr/>
      </xdr:nvCxnSpPr>
      <xdr:spPr>
        <a:xfrm flipV="1">
          <a:off x="6149340" y="14391132"/>
          <a:ext cx="7747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30D481C9-3847-4B44-A80B-9788DA87A2B7}"/>
            </a:ext>
          </a:extLst>
        </xdr:cNvPr>
        <xdr:cNvSpPr txBox="1"/>
      </xdr:nvSpPr>
      <xdr:spPr>
        <a:xfrm>
          <a:off x="8271587" y="1407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D1C50B86-9D1F-439A-8FC3-C10D82ABB52B}"/>
            </a:ext>
          </a:extLst>
        </xdr:cNvPr>
        <xdr:cNvSpPr txBox="1"/>
      </xdr:nvSpPr>
      <xdr:spPr>
        <a:xfrm>
          <a:off x="7509587" y="140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5A0BE3E4-8BE9-4E90-B8AD-5EBEE60E2062}"/>
            </a:ext>
          </a:extLst>
        </xdr:cNvPr>
        <xdr:cNvSpPr txBox="1"/>
      </xdr:nvSpPr>
      <xdr:spPr>
        <a:xfrm>
          <a:off x="6712027" y="140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EDA4D92A-D9DD-4B9E-B1E0-C85AECF6FD04}"/>
            </a:ext>
          </a:extLst>
        </xdr:cNvPr>
        <xdr:cNvSpPr txBox="1"/>
      </xdr:nvSpPr>
      <xdr:spPr>
        <a:xfrm>
          <a:off x="5937327" y="1407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8399</xdr:rowOff>
    </xdr:from>
    <xdr:ext cx="469744" cy="259045"/>
    <xdr:sp macro="" textlink="">
      <xdr:nvSpPr>
        <xdr:cNvPr id="375" name="n_1mainValue【公営住宅】&#10;一人当たり面積">
          <a:extLst>
            <a:ext uri="{FF2B5EF4-FFF2-40B4-BE49-F238E27FC236}">
              <a16:creationId xmlns:a16="http://schemas.microsoft.com/office/drawing/2014/main" id="{716AD3B3-97A2-46CE-871B-18FA7BC3B1AB}"/>
            </a:ext>
          </a:extLst>
        </xdr:cNvPr>
        <xdr:cNvSpPr txBox="1"/>
      </xdr:nvSpPr>
      <xdr:spPr>
        <a:xfrm>
          <a:off x="8271587" y="1442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9923</xdr:rowOff>
    </xdr:from>
    <xdr:ext cx="469744" cy="259045"/>
    <xdr:sp macro="" textlink="">
      <xdr:nvSpPr>
        <xdr:cNvPr id="376" name="n_2mainValue【公営住宅】&#10;一人当たり面積">
          <a:extLst>
            <a:ext uri="{FF2B5EF4-FFF2-40B4-BE49-F238E27FC236}">
              <a16:creationId xmlns:a16="http://schemas.microsoft.com/office/drawing/2014/main" id="{F447D8AD-D338-4B14-A4CE-C83630DCE83A}"/>
            </a:ext>
          </a:extLst>
        </xdr:cNvPr>
        <xdr:cNvSpPr txBox="1"/>
      </xdr:nvSpPr>
      <xdr:spPr>
        <a:xfrm>
          <a:off x="7509587"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12209</xdr:rowOff>
    </xdr:from>
    <xdr:ext cx="469744" cy="259045"/>
    <xdr:sp macro="" textlink="">
      <xdr:nvSpPr>
        <xdr:cNvPr id="377" name="n_3mainValue【公営住宅】&#10;一人当たり面積">
          <a:extLst>
            <a:ext uri="{FF2B5EF4-FFF2-40B4-BE49-F238E27FC236}">
              <a16:creationId xmlns:a16="http://schemas.microsoft.com/office/drawing/2014/main" id="{3DBFEFF5-AAEE-4B31-BC3C-63D4D63D1142}"/>
            </a:ext>
          </a:extLst>
        </xdr:cNvPr>
        <xdr:cNvSpPr txBox="1"/>
      </xdr:nvSpPr>
      <xdr:spPr>
        <a:xfrm>
          <a:off x="6712027" y="1442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14115</xdr:rowOff>
    </xdr:from>
    <xdr:ext cx="469744" cy="259045"/>
    <xdr:sp macro="" textlink="">
      <xdr:nvSpPr>
        <xdr:cNvPr id="378" name="n_4mainValue【公営住宅】&#10;一人当たり面積">
          <a:extLst>
            <a:ext uri="{FF2B5EF4-FFF2-40B4-BE49-F238E27FC236}">
              <a16:creationId xmlns:a16="http://schemas.microsoft.com/office/drawing/2014/main" id="{9F7D4979-782A-4C65-A336-E5A74C7C473C}"/>
            </a:ext>
          </a:extLst>
        </xdr:cNvPr>
        <xdr:cNvSpPr txBox="1"/>
      </xdr:nvSpPr>
      <xdr:spPr>
        <a:xfrm>
          <a:off x="5937327" y="1443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2942B43-0484-4E8B-91B4-8E2EA345092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F1017EA-BE1B-490A-864D-00AEAB4DBE3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5D6614F7-644A-4558-97E2-498178EE519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4F1E268-FA0D-423B-982C-3DD5D444E5C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B718732-8439-4F85-8DD7-6C6EEB7C7EA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44E0720-B24A-4833-AD61-2EEEA1F8A4B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61BBC44-D9BC-4ABC-8CE9-99BE2F004A8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696DF42-03BA-48D8-99DE-0DB1373F9B25}"/>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16D4659-A9CA-40C6-AD1D-BFA6CC56338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32CA360-1DCD-4D2C-B6E9-60195119CB1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0ED41E1-7089-45BC-8F35-2E61A36635B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3366B7D-7DA0-434A-9379-ABAA45D5BBC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281BFDF-594F-468F-8A68-7471AB2180B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36A50F8-0624-46A0-81D4-BC3C712ECD9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A900DA2-83B1-4F18-9B61-769294AF16F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A161E78-5B2D-4BC3-8D14-23B2EA304BF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B417496E-D9F3-4367-A77E-A5252868A7A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95042ED6-D32C-4FCC-9C2F-EF4317D68A0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FF6478AC-4BCA-4949-B955-F5B2C4FB01E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92704E2-815A-4DC3-82EA-B495F4A0F02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190D712-E6C1-48B6-B69D-1F4C4F74F62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F1B3D94-EE38-4320-A9D1-783D8C4C097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58DFBB84-4D98-4164-A77C-2BABF563B2A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E1120B8-72A8-46FB-9E9B-2ECEAD75A3E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1B8224C-9E60-4FC4-9D61-96F9AF5FA4B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90452AB9-E490-4C2D-8624-0CE7670BE9E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CDCDBD4-F08F-4E82-AC03-FE21DE06089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5F6D1D2-53FC-4AB6-960F-79D9CBF8679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E810198B-0728-471B-BCD7-5AA97C764F2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1FFC8E21-2DD0-4C04-98F6-5908F693AB0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47B22D65-E637-4D32-AC6C-CA03B065D29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4CA82FB9-4316-47A4-A2D0-2021353C98D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5BBC84F-0864-4A28-B5AF-4F823E32C48E}"/>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FEA5FBA9-66C4-4710-AC40-B13F2166EAE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AC8F8CBB-B4F3-4092-B266-6FE028C5B05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130423F-86D5-49BE-B10C-8D6C94E938B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1885360C-9E6E-4CD5-81B7-F9771563603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1140C735-C38B-4407-BD4F-B01D3C489C8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1C49BA28-52B0-493B-972E-086B3D6CEAF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2E8E9B86-75E1-495B-A0FA-7FB11444B75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818E4EC5-4838-416B-86D6-46E923C43FFC}"/>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DA97932B-FC5C-4DC2-8ED6-743A77AAB1BE}"/>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946E65CD-01C6-4F5C-875E-F20F36290B3A}"/>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F37A6FE6-780A-4F3D-8480-B92196B1CF3D}"/>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4BF89DFB-A24B-417F-8C6B-59955E26AFB3}"/>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671F17BE-64A6-4187-8FEB-195C45B175B7}"/>
            </a:ext>
          </a:extLst>
        </xdr:cNvPr>
        <xdr:cNvSpPr txBox="1"/>
      </xdr:nvSpPr>
      <xdr:spPr>
        <a:xfrm>
          <a:off x="1441450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6E9F38B7-28D8-4615-9BC1-6A203232FC69}"/>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84E9FE5B-DEBD-4305-A76C-A5293194B11B}"/>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600F8474-6F0B-46E2-887F-5E7205A00761}"/>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B7F37FEA-40CC-4033-8180-45B2C37BA2A4}"/>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5554B99D-06EE-4275-B995-D898F83C1D09}"/>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EC1EAC2-8201-4772-BD4D-2DC11604372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0682E2D-0EFF-4657-AD0D-999CE198B9D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D0D3C92-CF1D-4904-ABFE-25D7013F788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6FE8B06-47EC-49A9-BE14-DADA4114C97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956C048-B36C-4E4B-BE0E-477A232433C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95885</xdr:rowOff>
    </xdr:from>
    <xdr:to>
      <xdr:col>85</xdr:col>
      <xdr:colOff>177800</xdr:colOff>
      <xdr:row>40</xdr:row>
      <xdr:rowOff>26035</xdr:rowOff>
    </xdr:to>
    <xdr:sp macro="" textlink="">
      <xdr:nvSpPr>
        <xdr:cNvPr id="435" name="楕円 434">
          <a:extLst>
            <a:ext uri="{FF2B5EF4-FFF2-40B4-BE49-F238E27FC236}">
              <a16:creationId xmlns:a16="http://schemas.microsoft.com/office/drawing/2014/main" id="{DD6171DC-CC9B-4A4D-879C-6AEC3FC92169}"/>
            </a:ext>
          </a:extLst>
        </xdr:cNvPr>
        <xdr:cNvSpPr/>
      </xdr:nvSpPr>
      <xdr:spPr>
        <a:xfrm>
          <a:off x="14325600" y="66338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74312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42D3E0EF-6FF1-423E-9AA6-3608C0F809A9}"/>
            </a:ext>
          </a:extLst>
        </xdr:cNvPr>
        <xdr:cNvSpPr txBox="1"/>
      </xdr:nvSpPr>
      <xdr:spPr>
        <a:xfrm>
          <a:off x="14414500"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122555</xdr:rowOff>
    </xdr:from>
    <xdr:to>
      <xdr:col>81</xdr:col>
      <xdr:colOff>101600</xdr:colOff>
      <xdr:row>39</xdr:row>
      <xdr:rowOff>52705</xdr:rowOff>
    </xdr:to>
    <xdr:sp macro="" textlink="">
      <xdr:nvSpPr>
        <xdr:cNvPr id="437" name="楕円 436">
          <a:extLst>
            <a:ext uri="{FF2B5EF4-FFF2-40B4-BE49-F238E27FC236}">
              <a16:creationId xmlns:a16="http://schemas.microsoft.com/office/drawing/2014/main" id="{6E6D5911-CE3B-47C4-AE7F-9C8FDAEA68D3}"/>
            </a:ext>
          </a:extLst>
        </xdr:cNvPr>
        <xdr:cNvSpPr/>
      </xdr:nvSpPr>
      <xdr:spPr>
        <a:xfrm>
          <a:off x="13578840" y="649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1905</xdr:rowOff>
    </xdr:from>
    <xdr:to>
      <xdr:col>85</xdr:col>
      <xdr:colOff>127000</xdr:colOff>
      <xdr:row>39</xdr:row>
      <xdr:rowOff>146685</xdr:rowOff>
    </xdr:to>
    <xdr:cxnSp macro="">
      <xdr:nvCxnSpPr>
        <xdr:cNvPr id="438" name="直線コネクタ 437">
          <a:extLst>
            <a:ext uri="{FF2B5EF4-FFF2-40B4-BE49-F238E27FC236}">
              <a16:creationId xmlns:a16="http://schemas.microsoft.com/office/drawing/2014/main" id="{1F6DC975-CD58-4662-80FD-5ED6661003F0}"/>
            </a:ext>
          </a:extLst>
        </xdr:cNvPr>
        <xdr:cNvCxnSpPr/>
      </xdr:nvCxnSpPr>
      <xdr:spPr>
        <a:xfrm>
          <a:off x="13629640" y="6539865"/>
          <a:ext cx="74676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92075</xdr:rowOff>
    </xdr:from>
    <xdr:to>
      <xdr:col>76</xdr:col>
      <xdr:colOff>165100</xdr:colOff>
      <xdr:row>39</xdr:row>
      <xdr:rowOff>22225</xdr:rowOff>
    </xdr:to>
    <xdr:sp macro="" textlink="">
      <xdr:nvSpPr>
        <xdr:cNvPr id="439" name="楕円 438">
          <a:extLst>
            <a:ext uri="{FF2B5EF4-FFF2-40B4-BE49-F238E27FC236}">
              <a16:creationId xmlns:a16="http://schemas.microsoft.com/office/drawing/2014/main" id="{01E598DF-7AFD-4379-9165-11F1DC09F688}"/>
            </a:ext>
          </a:extLst>
        </xdr:cNvPr>
        <xdr:cNvSpPr/>
      </xdr:nvSpPr>
      <xdr:spPr>
        <a:xfrm>
          <a:off x="12804140" y="6462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142875</xdr:rowOff>
    </xdr:from>
    <xdr:to>
      <xdr:col>81</xdr:col>
      <xdr:colOff>50800</xdr:colOff>
      <xdr:row>39</xdr:row>
      <xdr:rowOff>1905</xdr:rowOff>
    </xdr:to>
    <xdr:cxnSp macro="">
      <xdr:nvCxnSpPr>
        <xdr:cNvPr id="440" name="直線コネクタ 439">
          <a:extLst>
            <a:ext uri="{FF2B5EF4-FFF2-40B4-BE49-F238E27FC236}">
              <a16:creationId xmlns:a16="http://schemas.microsoft.com/office/drawing/2014/main" id="{CFCCF6D2-1017-42AB-A940-2136EC0635DD}"/>
            </a:ext>
          </a:extLst>
        </xdr:cNvPr>
        <xdr:cNvCxnSpPr/>
      </xdr:nvCxnSpPr>
      <xdr:spPr>
        <a:xfrm>
          <a:off x="12854940" y="651319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63500</xdr:rowOff>
    </xdr:from>
    <xdr:to>
      <xdr:col>72</xdr:col>
      <xdr:colOff>38100</xdr:colOff>
      <xdr:row>38</xdr:row>
      <xdr:rowOff>165100</xdr:rowOff>
    </xdr:to>
    <xdr:sp macro="" textlink="">
      <xdr:nvSpPr>
        <xdr:cNvPr id="441" name="楕円 440">
          <a:extLst>
            <a:ext uri="{FF2B5EF4-FFF2-40B4-BE49-F238E27FC236}">
              <a16:creationId xmlns:a16="http://schemas.microsoft.com/office/drawing/2014/main" id="{D65AE834-8584-4912-A58E-12EECD6BC55F}"/>
            </a:ext>
          </a:extLst>
        </xdr:cNvPr>
        <xdr:cNvSpPr/>
      </xdr:nvSpPr>
      <xdr:spPr>
        <a:xfrm>
          <a:off x="1202944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114300</xdr:rowOff>
    </xdr:from>
    <xdr:to>
      <xdr:col>76</xdr:col>
      <xdr:colOff>114300</xdr:colOff>
      <xdr:row>38</xdr:row>
      <xdr:rowOff>142875</xdr:rowOff>
    </xdr:to>
    <xdr:cxnSp macro="">
      <xdr:nvCxnSpPr>
        <xdr:cNvPr id="442" name="直線コネクタ 441">
          <a:extLst>
            <a:ext uri="{FF2B5EF4-FFF2-40B4-BE49-F238E27FC236}">
              <a16:creationId xmlns:a16="http://schemas.microsoft.com/office/drawing/2014/main" id="{9212DBB4-94F4-452B-AF2E-2C3ADC4A9790}"/>
            </a:ext>
          </a:extLst>
        </xdr:cNvPr>
        <xdr:cNvCxnSpPr/>
      </xdr:nvCxnSpPr>
      <xdr:spPr>
        <a:xfrm>
          <a:off x="12072620" y="648462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33020</xdr:rowOff>
    </xdr:from>
    <xdr:to>
      <xdr:col>67</xdr:col>
      <xdr:colOff>101600</xdr:colOff>
      <xdr:row>38</xdr:row>
      <xdr:rowOff>134620</xdr:rowOff>
    </xdr:to>
    <xdr:sp macro="" textlink="">
      <xdr:nvSpPr>
        <xdr:cNvPr id="443" name="楕円 442">
          <a:extLst>
            <a:ext uri="{FF2B5EF4-FFF2-40B4-BE49-F238E27FC236}">
              <a16:creationId xmlns:a16="http://schemas.microsoft.com/office/drawing/2014/main" id="{4EAA2DA3-92B7-49FD-BB6A-F75DA0D0CEC7}"/>
            </a:ext>
          </a:extLst>
        </xdr:cNvPr>
        <xdr:cNvSpPr/>
      </xdr:nvSpPr>
      <xdr:spPr>
        <a:xfrm>
          <a:off x="1123188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83820</xdr:rowOff>
    </xdr:from>
    <xdr:to>
      <xdr:col>71</xdr:col>
      <xdr:colOff>177800</xdr:colOff>
      <xdr:row>38</xdr:row>
      <xdr:rowOff>114300</xdr:rowOff>
    </xdr:to>
    <xdr:cxnSp macro="">
      <xdr:nvCxnSpPr>
        <xdr:cNvPr id="444" name="直線コネクタ 443">
          <a:extLst>
            <a:ext uri="{FF2B5EF4-FFF2-40B4-BE49-F238E27FC236}">
              <a16:creationId xmlns:a16="http://schemas.microsoft.com/office/drawing/2014/main" id="{B552E091-B4DD-4653-8AD4-5961A408A2FC}"/>
            </a:ext>
          </a:extLst>
        </xdr:cNvPr>
        <xdr:cNvCxnSpPr/>
      </xdr:nvCxnSpPr>
      <xdr:spPr>
        <a:xfrm>
          <a:off x="11282680" y="645414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5C332F43-48B7-4CB7-8A69-A95835E7C708}"/>
            </a:ext>
          </a:extLst>
        </xdr:cNvPr>
        <xdr:cNvSpPr txBox="1"/>
      </xdr:nvSpPr>
      <xdr:spPr>
        <a:xfrm>
          <a:off x="134372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8369A113-A744-4294-8661-25DBD618208C}"/>
            </a:ext>
          </a:extLst>
        </xdr:cNvPr>
        <xdr:cNvSpPr txBox="1"/>
      </xdr:nvSpPr>
      <xdr:spPr>
        <a:xfrm>
          <a:off x="126752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E2DA3EEF-511E-4843-9FA1-2905981190D6}"/>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2F730084-98AF-4873-8853-79F421AD6299}"/>
            </a:ext>
          </a:extLst>
        </xdr:cNvPr>
        <xdr:cNvSpPr txBox="1"/>
      </xdr:nvSpPr>
      <xdr:spPr>
        <a:xfrm>
          <a:off x="1110298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43832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BA03C086-95DE-415A-BE0A-309B5FE7AE58}"/>
            </a:ext>
          </a:extLst>
        </xdr:cNvPr>
        <xdr:cNvSpPr txBox="1"/>
      </xdr:nvSpPr>
      <xdr:spPr>
        <a:xfrm>
          <a:off x="134372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13352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32C006DF-4D4F-4975-AEE6-92491CC733AB}"/>
            </a:ext>
          </a:extLst>
        </xdr:cNvPr>
        <xdr:cNvSpPr txBox="1"/>
      </xdr:nvSpPr>
      <xdr:spPr>
        <a:xfrm>
          <a:off x="126752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156227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EDDC58F0-676D-4D6B-BDC1-8FDA3DA006AC}"/>
            </a:ext>
          </a:extLst>
        </xdr:cNvPr>
        <xdr:cNvSpPr txBox="1"/>
      </xdr:nvSpPr>
      <xdr:spPr>
        <a:xfrm>
          <a:off x="119005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8B71D259-AEE6-4C78-8EFB-88E1E09F58F7}"/>
            </a:ext>
          </a:extLst>
        </xdr:cNvPr>
        <xdr:cNvSpPr txBox="1"/>
      </xdr:nvSpPr>
      <xdr:spPr>
        <a:xfrm>
          <a:off x="1110298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A68D6D08-2E1A-4222-8767-8F3C2A86ECC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E36C1BB-DA53-4A81-957E-0FD3BDF23DC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2DAA320D-F988-416C-BC29-232C04F2F7D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2D303CC7-A982-400C-8EF1-0A6994005C0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27425A-7689-4C46-B37F-757EAED479B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17EF3E3-D9FD-49B4-8F98-9FAF9297D1F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A533771-61E3-4AB2-8E56-9A852110FF9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D8D8DEAE-21DB-4F2A-B8EB-44533526DA1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2429113E-1278-44BB-855D-9EC1873223B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E4985A9F-8380-422E-9C7C-BE311580843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1944FA0C-B0B6-48F2-9F5C-9DB2A0F2E6BC}"/>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FE38519-E4DE-4200-B9DC-52D499F30F21}"/>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17F1C4ED-E839-45B5-8FD2-0DF01790F17C}"/>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55F31C22-5109-48DD-BC94-F54DB8065F93}"/>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5580B1F5-13CC-4AD5-A98C-883C9E92321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38F1DD99-7213-4FE4-9AFC-6405DE6ADDE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B600599C-1631-4AE6-AF3B-2B04BB0918E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862E2DF5-4785-4F26-A6A7-440F19BBFF4C}"/>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26F90139-DF3D-4DCD-95E2-9682A834674E}"/>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B0251CA2-40F7-40C8-93B7-102020ABD848}"/>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5EAD6EA8-B23B-4302-AE5E-34880851A2D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B50329B-7959-41EA-B9C2-E81203F8483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6CAF8A62-041F-4A43-AE98-8EE90C27CDB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5F814EB1-5243-4592-BC76-45676158996C}"/>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12C9FF38-8705-45B0-B541-CC5A31E11367}"/>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14AD98D-DF60-4EE8-9E17-99FA6557FC13}"/>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36C4EA28-C9EF-4921-BCF1-DB0555F7DB8A}"/>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5B6F0BCC-5766-4690-82E7-CBD772023C6C}"/>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6F4C8C67-A8CC-4E2A-B16D-9C5E23596250}"/>
            </a:ext>
          </a:extLst>
        </xdr:cNvPr>
        <xdr:cNvSpPr txBox="1"/>
      </xdr:nvSpPr>
      <xdr:spPr>
        <a:xfrm>
          <a:off x="19547840" y="669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CD6C765A-A446-44E9-AB26-4EB8CC886B68}"/>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B8DF91F8-7D53-4FA4-8130-2E4E8CA043E8}"/>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EC4AD4E7-2105-4A99-9FDE-2932CD7CA0F1}"/>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46564EEB-A346-411B-B451-6627CC83C3BB}"/>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25A7DB24-E141-4AEE-9023-BA72BD2E9E11}"/>
            </a:ext>
          </a:extLst>
        </xdr:cNvPr>
        <xdr:cNvSpPr/>
      </xdr:nvSpPr>
      <xdr:spPr>
        <a:xfrm>
          <a:off x="1638808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4A421E6-8B39-48D3-9B5C-019C37FAB42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3572C62-9644-4DB7-8540-CB47EA1B1C3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B4A7D08-A0BD-44FA-9D37-C9E264AEB44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23A4ADC-51E3-4D14-8631-D4FA5A9B17D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BE9766A-FE64-4061-8A84-016A3BADD44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120650</xdr:rowOff>
    </xdr:from>
    <xdr:to>
      <xdr:col>116</xdr:col>
      <xdr:colOff>114300</xdr:colOff>
      <xdr:row>38</xdr:row>
      <xdr:rowOff>50800</xdr:rowOff>
    </xdr:to>
    <xdr:sp macro="" textlink="">
      <xdr:nvSpPr>
        <xdr:cNvPr id="492" name="楕円 491">
          <a:extLst>
            <a:ext uri="{FF2B5EF4-FFF2-40B4-BE49-F238E27FC236}">
              <a16:creationId xmlns:a16="http://schemas.microsoft.com/office/drawing/2014/main" id="{149E2183-BA87-42F0-950F-D81A2E98A9E6}"/>
            </a:ext>
          </a:extLst>
        </xdr:cNvPr>
        <xdr:cNvSpPr/>
      </xdr:nvSpPr>
      <xdr:spPr>
        <a:xfrm>
          <a:off x="19458940" y="632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143527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FA3E8AF0-0DB6-4796-A7FF-E18E967E8FAD}"/>
            </a:ext>
          </a:extLst>
        </xdr:cNvPr>
        <xdr:cNvSpPr txBox="1"/>
      </xdr:nvSpPr>
      <xdr:spPr>
        <a:xfrm>
          <a:off x="19547840"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6350</xdr:rowOff>
    </xdr:from>
    <xdr:to>
      <xdr:col>112</xdr:col>
      <xdr:colOff>38100</xdr:colOff>
      <xdr:row>39</xdr:row>
      <xdr:rowOff>107950</xdr:rowOff>
    </xdr:to>
    <xdr:sp macro="" textlink="">
      <xdr:nvSpPr>
        <xdr:cNvPr id="494" name="楕円 493">
          <a:extLst>
            <a:ext uri="{FF2B5EF4-FFF2-40B4-BE49-F238E27FC236}">
              <a16:creationId xmlns:a16="http://schemas.microsoft.com/office/drawing/2014/main" id="{A9BD56FA-283C-4C2A-9C88-2C61B33FEDA3}"/>
            </a:ext>
          </a:extLst>
        </xdr:cNvPr>
        <xdr:cNvSpPr/>
      </xdr:nvSpPr>
      <xdr:spPr>
        <a:xfrm>
          <a:off x="18735040" y="654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0</xdr:rowOff>
    </xdr:from>
    <xdr:to>
      <xdr:col>116</xdr:col>
      <xdr:colOff>63500</xdr:colOff>
      <xdr:row>39</xdr:row>
      <xdr:rowOff>57150</xdr:rowOff>
    </xdr:to>
    <xdr:cxnSp macro="">
      <xdr:nvCxnSpPr>
        <xdr:cNvPr id="495" name="直線コネクタ 494">
          <a:extLst>
            <a:ext uri="{FF2B5EF4-FFF2-40B4-BE49-F238E27FC236}">
              <a16:creationId xmlns:a16="http://schemas.microsoft.com/office/drawing/2014/main" id="{B142722E-ADA0-441B-AE5F-C275C1A028A2}"/>
            </a:ext>
          </a:extLst>
        </xdr:cNvPr>
        <xdr:cNvCxnSpPr/>
      </xdr:nvCxnSpPr>
      <xdr:spPr>
        <a:xfrm flipV="1">
          <a:off x="18778220" y="6370320"/>
          <a:ext cx="73152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13970</xdr:rowOff>
    </xdr:from>
    <xdr:to>
      <xdr:col>107</xdr:col>
      <xdr:colOff>101600</xdr:colOff>
      <xdr:row>39</xdr:row>
      <xdr:rowOff>115570</xdr:rowOff>
    </xdr:to>
    <xdr:sp macro="" textlink="">
      <xdr:nvSpPr>
        <xdr:cNvPr id="496" name="楕円 495">
          <a:extLst>
            <a:ext uri="{FF2B5EF4-FFF2-40B4-BE49-F238E27FC236}">
              <a16:creationId xmlns:a16="http://schemas.microsoft.com/office/drawing/2014/main" id="{AA9D5600-E8E0-4375-BFE1-055ECFBEC608}"/>
            </a:ext>
          </a:extLst>
        </xdr:cNvPr>
        <xdr:cNvSpPr/>
      </xdr:nvSpPr>
      <xdr:spPr>
        <a:xfrm>
          <a:off x="1793748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57150</xdr:rowOff>
    </xdr:from>
    <xdr:to>
      <xdr:col>111</xdr:col>
      <xdr:colOff>177800</xdr:colOff>
      <xdr:row>39</xdr:row>
      <xdr:rowOff>64770</xdr:rowOff>
    </xdr:to>
    <xdr:cxnSp macro="">
      <xdr:nvCxnSpPr>
        <xdr:cNvPr id="497" name="直線コネクタ 496">
          <a:extLst>
            <a:ext uri="{FF2B5EF4-FFF2-40B4-BE49-F238E27FC236}">
              <a16:creationId xmlns:a16="http://schemas.microsoft.com/office/drawing/2014/main" id="{5FCF36FE-D47E-40A8-BE4E-3D4043160A6C}"/>
            </a:ext>
          </a:extLst>
        </xdr:cNvPr>
        <xdr:cNvCxnSpPr/>
      </xdr:nvCxnSpPr>
      <xdr:spPr>
        <a:xfrm flipV="1">
          <a:off x="17988280" y="659511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98" name="楕円 497">
          <a:extLst>
            <a:ext uri="{FF2B5EF4-FFF2-40B4-BE49-F238E27FC236}">
              <a16:creationId xmlns:a16="http://schemas.microsoft.com/office/drawing/2014/main" id="{263AF144-0C8D-442D-A4F1-7E9A97217C2E}"/>
            </a:ext>
          </a:extLst>
        </xdr:cNvPr>
        <xdr:cNvSpPr/>
      </xdr:nvSpPr>
      <xdr:spPr>
        <a:xfrm>
          <a:off x="1716278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64770</xdr:rowOff>
    </xdr:from>
    <xdr:to>
      <xdr:col>107</xdr:col>
      <xdr:colOff>50800</xdr:colOff>
      <xdr:row>39</xdr:row>
      <xdr:rowOff>72390</xdr:rowOff>
    </xdr:to>
    <xdr:cxnSp macro="">
      <xdr:nvCxnSpPr>
        <xdr:cNvPr id="499" name="直線コネクタ 498">
          <a:extLst>
            <a:ext uri="{FF2B5EF4-FFF2-40B4-BE49-F238E27FC236}">
              <a16:creationId xmlns:a16="http://schemas.microsoft.com/office/drawing/2014/main" id="{AC146EA3-8097-41BD-AB9F-020FBA8A9AF0}"/>
            </a:ext>
          </a:extLst>
        </xdr:cNvPr>
        <xdr:cNvCxnSpPr/>
      </xdr:nvCxnSpPr>
      <xdr:spPr>
        <a:xfrm flipV="1">
          <a:off x="17213580" y="660273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25400</xdr:rowOff>
    </xdr:from>
    <xdr:to>
      <xdr:col>98</xdr:col>
      <xdr:colOff>38100</xdr:colOff>
      <xdr:row>39</xdr:row>
      <xdr:rowOff>127000</xdr:rowOff>
    </xdr:to>
    <xdr:sp macro="" textlink="">
      <xdr:nvSpPr>
        <xdr:cNvPr id="500" name="楕円 499">
          <a:extLst>
            <a:ext uri="{FF2B5EF4-FFF2-40B4-BE49-F238E27FC236}">
              <a16:creationId xmlns:a16="http://schemas.microsoft.com/office/drawing/2014/main" id="{AA00AA4A-A2C2-4365-88D6-4F31BE33AB99}"/>
            </a:ext>
          </a:extLst>
        </xdr:cNvPr>
        <xdr:cNvSpPr/>
      </xdr:nvSpPr>
      <xdr:spPr>
        <a:xfrm>
          <a:off x="16388080" y="6563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72390</xdr:rowOff>
    </xdr:from>
    <xdr:to>
      <xdr:col>102</xdr:col>
      <xdr:colOff>114300</xdr:colOff>
      <xdr:row>39</xdr:row>
      <xdr:rowOff>76200</xdr:rowOff>
    </xdr:to>
    <xdr:cxnSp macro="">
      <xdr:nvCxnSpPr>
        <xdr:cNvPr id="501" name="直線コネクタ 500">
          <a:extLst>
            <a:ext uri="{FF2B5EF4-FFF2-40B4-BE49-F238E27FC236}">
              <a16:creationId xmlns:a16="http://schemas.microsoft.com/office/drawing/2014/main" id="{338E78D3-5BCC-4848-A551-A699166E9DC6}"/>
            </a:ext>
          </a:extLst>
        </xdr:cNvPr>
        <xdr:cNvCxnSpPr/>
      </xdr:nvCxnSpPr>
      <xdr:spPr>
        <a:xfrm flipV="1">
          <a:off x="16431260" y="661035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63AF6EC3-0B99-4E65-A8C1-85AFA90DF894}"/>
            </a:ext>
          </a:extLst>
        </xdr:cNvPr>
        <xdr:cNvSpPr txBox="1"/>
      </xdr:nvSpPr>
      <xdr:spPr>
        <a:xfrm>
          <a:off x="1856112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7402EAC9-6F83-4629-B77E-FC9743BC7090}"/>
            </a:ext>
          </a:extLst>
        </xdr:cNvPr>
        <xdr:cNvSpPr txBox="1"/>
      </xdr:nvSpPr>
      <xdr:spPr>
        <a:xfrm>
          <a:off x="177762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FD82E2EA-8DD4-4792-8121-3C6E1177F703}"/>
            </a:ext>
          </a:extLst>
        </xdr:cNvPr>
        <xdr:cNvSpPr txBox="1"/>
      </xdr:nvSpPr>
      <xdr:spPr>
        <a:xfrm>
          <a:off x="1700156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36A1B42-A8C1-4F37-B753-71DA875610FD}"/>
            </a:ext>
          </a:extLst>
        </xdr:cNvPr>
        <xdr:cNvSpPr txBox="1"/>
      </xdr:nvSpPr>
      <xdr:spPr>
        <a:xfrm>
          <a:off x="162268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124477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FC6182C3-882B-47D5-A460-B173C85831B7}"/>
            </a:ext>
          </a:extLst>
        </xdr:cNvPr>
        <xdr:cNvSpPr txBox="1"/>
      </xdr:nvSpPr>
      <xdr:spPr>
        <a:xfrm>
          <a:off x="1856112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132097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4892FC40-2070-4353-87CD-FB10A4AF09BB}"/>
            </a:ext>
          </a:extLst>
        </xdr:cNvPr>
        <xdr:cNvSpPr txBox="1"/>
      </xdr:nvSpPr>
      <xdr:spPr>
        <a:xfrm>
          <a:off x="1777626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4385D6AC-D5CA-4F20-8BCB-CC4BC0FB45B0}"/>
            </a:ext>
          </a:extLst>
        </xdr:cNvPr>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143527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21BE737B-4319-47A0-8339-55FCEF5BD6FE}"/>
            </a:ext>
          </a:extLst>
        </xdr:cNvPr>
        <xdr:cNvSpPr txBox="1"/>
      </xdr:nvSpPr>
      <xdr:spPr>
        <a:xfrm>
          <a:off x="1622686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E5E5200-2E35-4548-9583-D00BE20D318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FD429F91-42A2-420E-AAB9-703F3BF064D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4C0E89C4-545C-4430-AB20-E52B49211C9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BA1C9288-868D-48A1-AE7C-58012FE89F6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92443F7F-D268-4882-843D-00CE009BFDA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E88887CF-9832-476A-9D9E-B9FDF705CC0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D0867574-F096-4E91-AAA6-3F8604A3E10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4E80681-EE41-4957-BE29-C692FCC8165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C2166460-D7C8-4DDC-8382-F596CA418F6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D0A011C4-1787-4C2B-8A4D-5065DEF27A4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3DE34B60-7928-4924-988C-91E2BCA396F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34F750EF-FB94-40C1-A3C4-C027841DE7F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654A7401-42D2-40BB-8147-724E701A506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64CAC72F-17AA-4BC7-B7C2-E9DDC168F28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A6955955-B844-40C7-9680-67278A542EAB}"/>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F3961C85-753E-4F96-B9FA-280389D3577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F60C3620-038C-460C-BCAC-C49B723F272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7F5B7F38-EEAF-4652-8852-92E1D9A81BB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5BF72432-4043-424D-BE2B-9370002857C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F84B53B7-5B89-4750-BCBC-9C33395BA2E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FCD87AAD-0FD3-4659-8789-119A3B6784D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FF988BB7-D678-42E2-8B71-1915DA2D011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4A0410A8-E81A-4DF4-A499-6E724EBE55E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494FB7B4-231C-4FB5-A6B0-38E1535904B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70A0767E-2C26-4A25-8DDE-517A30018373}"/>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D974D8DB-1AA3-408E-86B9-109D77437123}"/>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98E68BBC-9712-4216-8BD6-08363463E47A}"/>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75A0977A-D742-47DE-85EF-309AC18C155F}"/>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FE0C6B7E-C044-4C5B-9EFA-827002B31EC2}"/>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9E671DD3-56C0-45F7-92FD-3A5E90F56801}"/>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F8D6C017-72BC-4DED-B3CC-3E656F4D2E25}"/>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8D4092FC-28AD-4764-BAA9-E7F7F873B0C6}"/>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7DDA1029-CE05-436D-BE5A-548177FF6CA3}"/>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6F6061A1-6692-4BA5-97B8-518BD9D46D51}"/>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CB37ED47-3062-43F8-AEAD-563CBD113F7E}"/>
            </a:ext>
          </a:extLst>
        </xdr:cNvPr>
        <xdr:cNvSpPr/>
      </xdr:nvSpPr>
      <xdr:spPr>
        <a:xfrm>
          <a:off x="1123188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F876F1E-6F64-4C81-8C6B-42D36450BC4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7060C22-F8B1-48D5-A83F-A1ADBF83142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5FBDA5E-C2D3-4EB1-B8AE-FFB30078489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42793AE-5ED0-410F-B092-590068CD1FE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F3A716C-7A2A-4089-BD77-D4BB078A7F1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111125</xdr:rowOff>
    </xdr:from>
    <xdr:to>
      <xdr:col>85</xdr:col>
      <xdr:colOff>177800</xdr:colOff>
      <xdr:row>61</xdr:row>
      <xdr:rowOff>41275</xdr:rowOff>
    </xdr:to>
    <xdr:sp macro="" textlink="">
      <xdr:nvSpPr>
        <xdr:cNvPr id="550" name="楕円 549">
          <a:extLst>
            <a:ext uri="{FF2B5EF4-FFF2-40B4-BE49-F238E27FC236}">
              <a16:creationId xmlns:a16="http://schemas.microsoft.com/office/drawing/2014/main" id="{E50E79DB-7AE0-499E-9466-01A461E8CB0B}"/>
            </a:ext>
          </a:extLst>
        </xdr:cNvPr>
        <xdr:cNvSpPr/>
      </xdr:nvSpPr>
      <xdr:spPr>
        <a:xfrm>
          <a:off x="14325600" y="101695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89552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6D865ACF-57E2-48E3-A9B5-767ADBE3FD06}"/>
            </a:ext>
          </a:extLst>
        </xdr:cNvPr>
        <xdr:cNvSpPr txBox="1"/>
      </xdr:nvSpPr>
      <xdr:spPr>
        <a:xfrm>
          <a:off x="14414500" y="1014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xdr:rowOff>
    </xdr:from>
    <xdr:to>
      <xdr:col>81</xdr:col>
      <xdr:colOff>101600</xdr:colOff>
      <xdr:row>61</xdr:row>
      <xdr:rowOff>109855</xdr:rowOff>
    </xdr:to>
    <xdr:sp macro="" textlink="">
      <xdr:nvSpPr>
        <xdr:cNvPr id="552" name="楕円 551">
          <a:extLst>
            <a:ext uri="{FF2B5EF4-FFF2-40B4-BE49-F238E27FC236}">
              <a16:creationId xmlns:a16="http://schemas.microsoft.com/office/drawing/2014/main" id="{9573791C-3E05-4462-9C5D-D47A478BE4CF}"/>
            </a:ext>
          </a:extLst>
        </xdr:cNvPr>
        <xdr:cNvSpPr/>
      </xdr:nvSpPr>
      <xdr:spPr>
        <a:xfrm>
          <a:off x="1357884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161925</xdr:rowOff>
    </xdr:from>
    <xdr:to>
      <xdr:col>85</xdr:col>
      <xdr:colOff>127000</xdr:colOff>
      <xdr:row>61</xdr:row>
      <xdr:rowOff>59055</xdr:rowOff>
    </xdr:to>
    <xdr:cxnSp macro="">
      <xdr:nvCxnSpPr>
        <xdr:cNvPr id="553" name="直線コネクタ 552">
          <a:extLst>
            <a:ext uri="{FF2B5EF4-FFF2-40B4-BE49-F238E27FC236}">
              <a16:creationId xmlns:a16="http://schemas.microsoft.com/office/drawing/2014/main" id="{929AE268-C563-482C-9249-862351868506}"/>
            </a:ext>
          </a:extLst>
        </xdr:cNvPr>
        <xdr:cNvCxnSpPr/>
      </xdr:nvCxnSpPr>
      <xdr:spPr>
        <a:xfrm flipV="1">
          <a:off x="13629640" y="10220325"/>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111125</xdr:rowOff>
    </xdr:from>
    <xdr:to>
      <xdr:col>76</xdr:col>
      <xdr:colOff>165100</xdr:colOff>
      <xdr:row>61</xdr:row>
      <xdr:rowOff>41275</xdr:rowOff>
    </xdr:to>
    <xdr:sp macro="" textlink="">
      <xdr:nvSpPr>
        <xdr:cNvPr id="554" name="楕円 553">
          <a:extLst>
            <a:ext uri="{FF2B5EF4-FFF2-40B4-BE49-F238E27FC236}">
              <a16:creationId xmlns:a16="http://schemas.microsoft.com/office/drawing/2014/main" id="{12866FCD-E66C-47C4-9595-0A008F2F536E}"/>
            </a:ext>
          </a:extLst>
        </xdr:cNvPr>
        <xdr:cNvSpPr/>
      </xdr:nvSpPr>
      <xdr:spPr>
        <a:xfrm>
          <a:off x="12804140" y="10169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161925</xdr:rowOff>
    </xdr:from>
    <xdr:to>
      <xdr:col>81</xdr:col>
      <xdr:colOff>50800</xdr:colOff>
      <xdr:row>61</xdr:row>
      <xdr:rowOff>59055</xdr:rowOff>
    </xdr:to>
    <xdr:cxnSp macro="">
      <xdr:nvCxnSpPr>
        <xdr:cNvPr id="555" name="直線コネクタ 554">
          <a:extLst>
            <a:ext uri="{FF2B5EF4-FFF2-40B4-BE49-F238E27FC236}">
              <a16:creationId xmlns:a16="http://schemas.microsoft.com/office/drawing/2014/main" id="{78DB869E-A29E-44EB-8069-898238811C1C}"/>
            </a:ext>
          </a:extLst>
        </xdr:cNvPr>
        <xdr:cNvCxnSpPr/>
      </xdr:nvCxnSpPr>
      <xdr:spPr>
        <a:xfrm>
          <a:off x="12854940" y="10220325"/>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84455</xdr:rowOff>
    </xdr:from>
    <xdr:to>
      <xdr:col>72</xdr:col>
      <xdr:colOff>38100</xdr:colOff>
      <xdr:row>61</xdr:row>
      <xdr:rowOff>14605</xdr:rowOff>
    </xdr:to>
    <xdr:sp macro="" textlink="">
      <xdr:nvSpPr>
        <xdr:cNvPr id="556" name="楕円 555">
          <a:extLst>
            <a:ext uri="{FF2B5EF4-FFF2-40B4-BE49-F238E27FC236}">
              <a16:creationId xmlns:a16="http://schemas.microsoft.com/office/drawing/2014/main" id="{AFE847C1-7F34-475A-A9AA-FC9C51FB862E}"/>
            </a:ext>
          </a:extLst>
        </xdr:cNvPr>
        <xdr:cNvSpPr/>
      </xdr:nvSpPr>
      <xdr:spPr>
        <a:xfrm>
          <a:off x="12029440" y="10142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135255</xdr:rowOff>
    </xdr:from>
    <xdr:to>
      <xdr:col>76</xdr:col>
      <xdr:colOff>114300</xdr:colOff>
      <xdr:row>60</xdr:row>
      <xdr:rowOff>161925</xdr:rowOff>
    </xdr:to>
    <xdr:cxnSp macro="">
      <xdr:nvCxnSpPr>
        <xdr:cNvPr id="557" name="直線コネクタ 556">
          <a:extLst>
            <a:ext uri="{FF2B5EF4-FFF2-40B4-BE49-F238E27FC236}">
              <a16:creationId xmlns:a16="http://schemas.microsoft.com/office/drawing/2014/main" id="{79DAD7D6-2606-412A-A582-BA1C5D89B061}"/>
            </a:ext>
          </a:extLst>
        </xdr:cNvPr>
        <xdr:cNvCxnSpPr/>
      </xdr:nvCxnSpPr>
      <xdr:spPr>
        <a:xfrm>
          <a:off x="12072620" y="1019365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50165</xdr:rowOff>
    </xdr:from>
    <xdr:to>
      <xdr:col>67</xdr:col>
      <xdr:colOff>101600</xdr:colOff>
      <xdr:row>60</xdr:row>
      <xdr:rowOff>151765</xdr:rowOff>
    </xdr:to>
    <xdr:sp macro="" textlink="">
      <xdr:nvSpPr>
        <xdr:cNvPr id="558" name="楕円 557">
          <a:extLst>
            <a:ext uri="{FF2B5EF4-FFF2-40B4-BE49-F238E27FC236}">
              <a16:creationId xmlns:a16="http://schemas.microsoft.com/office/drawing/2014/main" id="{AB57BFBC-306F-45DE-8E7C-CCCF1E9225E7}"/>
            </a:ext>
          </a:extLst>
        </xdr:cNvPr>
        <xdr:cNvSpPr/>
      </xdr:nvSpPr>
      <xdr:spPr>
        <a:xfrm>
          <a:off x="1123188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100965</xdr:rowOff>
    </xdr:from>
    <xdr:to>
      <xdr:col>71</xdr:col>
      <xdr:colOff>177800</xdr:colOff>
      <xdr:row>60</xdr:row>
      <xdr:rowOff>135255</xdr:rowOff>
    </xdr:to>
    <xdr:cxnSp macro="">
      <xdr:nvCxnSpPr>
        <xdr:cNvPr id="559" name="直線コネクタ 558">
          <a:extLst>
            <a:ext uri="{FF2B5EF4-FFF2-40B4-BE49-F238E27FC236}">
              <a16:creationId xmlns:a16="http://schemas.microsoft.com/office/drawing/2014/main" id="{171C8A2A-3CA3-45CA-A00A-7581FE4E3547}"/>
            </a:ext>
          </a:extLst>
        </xdr:cNvPr>
        <xdr:cNvCxnSpPr/>
      </xdr:nvCxnSpPr>
      <xdr:spPr>
        <a:xfrm>
          <a:off x="11282680" y="1015936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64449200-068D-4E17-877C-8447E39EF56E}"/>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49CFD84B-F369-435C-9291-5631B39AEB21}"/>
            </a:ext>
          </a:extLst>
        </xdr:cNvPr>
        <xdr:cNvSpPr txBox="1"/>
      </xdr:nvSpPr>
      <xdr:spPr>
        <a:xfrm>
          <a:off x="126752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EFF162F7-6F58-4BD7-BF5A-2A7C53951148}"/>
            </a:ext>
          </a:extLst>
        </xdr:cNvPr>
        <xdr:cNvSpPr txBox="1"/>
      </xdr:nvSpPr>
      <xdr:spPr>
        <a:xfrm>
          <a:off x="119005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65EEE336-E20C-433C-84C3-34EBBE9DFEC6}"/>
            </a:ext>
          </a:extLst>
        </xdr:cNvPr>
        <xdr:cNvSpPr txBox="1"/>
      </xdr:nvSpPr>
      <xdr:spPr>
        <a:xfrm>
          <a:off x="1110298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100982</xdr:rowOff>
    </xdr:from>
    <xdr:ext cx="405111" cy="259045"/>
    <xdr:sp macro="" textlink="">
      <xdr:nvSpPr>
        <xdr:cNvPr id="564" name="n_1mainValue【学校施設】&#10;有形固定資産減価償却率">
          <a:extLst>
            <a:ext uri="{FF2B5EF4-FFF2-40B4-BE49-F238E27FC236}">
              <a16:creationId xmlns:a16="http://schemas.microsoft.com/office/drawing/2014/main" id="{678E79D4-2501-4F7B-89E2-8BD1C4A3F3DD}"/>
            </a:ext>
          </a:extLst>
        </xdr:cNvPr>
        <xdr:cNvSpPr txBox="1"/>
      </xdr:nvSpPr>
      <xdr:spPr>
        <a:xfrm>
          <a:off x="134372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32402</xdr:rowOff>
    </xdr:from>
    <xdr:ext cx="405111" cy="259045"/>
    <xdr:sp macro="" textlink="">
      <xdr:nvSpPr>
        <xdr:cNvPr id="565" name="n_2mainValue【学校施設】&#10;有形固定資産減価償却率">
          <a:extLst>
            <a:ext uri="{FF2B5EF4-FFF2-40B4-BE49-F238E27FC236}">
              <a16:creationId xmlns:a16="http://schemas.microsoft.com/office/drawing/2014/main" id="{EAF6CF3B-DD1E-48F6-9D8C-E1886437BDF2}"/>
            </a:ext>
          </a:extLst>
        </xdr:cNvPr>
        <xdr:cNvSpPr txBox="1"/>
      </xdr:nvSpPr>
      <xdr:spPr>
        <a:xfrm>
          <a:off x="126752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5732</xdr:rowOff>
    </xdr:from>
    <xdr:ext cx="405111" cy="259045"/>
    <xdr:sp macro="" textlink="">
      <xdr:nvSpPr>
        <xdr:cNvPr id="566" name="n_3mainValue【学校施設】&#10;有形固定資産減価償却率">
          <a:extLst>
            <a:ext uri="{FF2B5EF4-FFF2-40B4-BE49-F238E27FC236}">
              <a16:creationId xmlns:a16="http://schemas.microsoft.com/office/drawing/2014/main" id="{23054B6A-1F4C-42A6-8B96-817D7A885DD2}"/>
            </a:ext>
          </a:extLst>
        </xdr:cNvPr>
        <xdr:cNvSpPr txBox="1"/>
      </xdr:nvSpPr>
      <xdr:spPr>
        <a:xfrm>
          <a:off x="119005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142892</xdr:rowOff>
    </xdr:from>
    <xdr:ext cx="405111" cy="259045"/>
    <xdr:sp macro="" textlink="">
      <xdr:nvSpPr>
        <xdr:cNvPr id="567" name="n_4mainValue【学校施設】&#10;有形固定資産減価償却率">
          <a:extLst>
            <a:ext uri="{FF2B5EF4-FFF2-40B4-BE49-F238E27FC236}">
              <a16:creationId xmlns:a16="http://schemas.microsoft.com/office/drawing/2014/main" id="{36498D3E-B926-4336-AC1F-6E81F0DB9E76}"/>
            </a:ext>
          </a:extLst>
        </xdr:cNvPr>
        <xdr:cNvSpPr txBox="1"/>
      </xdr:nvSpPr>
      <xdr:spPr>
        <a:xfrm>
          <a:off x="1110298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B74ADD3-41ED-444A-811D-C524A953494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949BC66B-870D-40C8-B9B2-39F9D9C9F63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73408A7-684C-44A7-A904-EF9CDD44274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8DCEF99-9B70-4993-AA21-3A465788A69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3676CE58-6314-4C5A-AEF3-F70EADFEF6D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8111D83-721B-47D0-833D-C9D42E71AA8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69F2CB9-5372-4CB7-9944-C5C084FA929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9F0C3DC0-7D6A-4CC8-A5B0-00A0387E4DD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9C5C80BC-6954-43B7-80D3-E461E529D3D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F9B959E2-3D6F-49FF-BC2F-F1664F73545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96B9CC88-6F19-4677-A85D-DF2BF822883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7A06420F-7085-4611-B421-1BEF97502BCE}"/>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45F97F87-D25F-4821-832C-A8F2EB116A5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7691241A-7110-4392-938D-2FB3F778E7CA}"/>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DAB6E346-2CB8-4C3D-B381-EEBED8A54051}"/>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26CB5680-5528-43E3-B203-C1FDA0BA8E9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AA0FF06C-90E0-424D-9601-5D0C8BD97729}"/>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C564E2E0-4E17-46B4-A410-4527C80F94F6}"/>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EB3702EE-70E5-46CA-A0FD-76341F478E2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5ACB9537-AA62-48D8-BEAF-B59A0C007EF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613F511C-C376-4FCC-A8EE-835A4867B4F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2E491A67-79D0-4EFF-9771-8652E5B88FD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5FBA24EA-D291-493C-B058-622825B6A623}"/>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C36D59F2-2B38-4A4A-B8CB-CB1C676082DF}"/>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325FC1E6-1D73-496D-9709-7C5651FE0515}"/>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F03C4C71-B978-4F4A-91D3-BDB09C95355C}"/>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BD0DA708-81AF-4324-B522-9C4F4F7C277B}"/>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DECA1882-8AEC-4D61-B3DB-75B9460B5F31}"/>
            </a:ext>
          </a:extLst>
        </xdr:cNvPr>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4A9710B-A666-4172-8E71-9B3B3A007E89}"/>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9CD84AFC-E642-459A-9BAC-310FCB4F41E5}"/>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B4C3A3CC-676E-40F4-B192-D82574337A23}"/>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9970DDB8-6765-4BC5-A01E-906E1386AF04}"/>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48270400-353E-4CBE-8722-0737556282BC}"/>
            </a:ext>
          </a:extLst>
        </xdr:cNvPr>
        <xdr:cNvSpPr/>
      </xdr:nvSpPr>
      <xdr:spPr>
        <a:xfrm>
          <a:off x="16388080" y="104804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CA2D53F-8D79-4EED-9B73-CA42D7BA40C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2AE6DC5-6E51-454A-B64D-857ECFD9762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ACF94C8-65DB-43C4-97D9-49BAA8E46F7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B13F008C-4C38-45A1-880B-2EE02EC330D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F5412D5-3521-4CAB-AC7E-C99E5771F25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114706</xdr:rowOff>
    </xdr:from>
    <xdr:to>
      <xdr:col>116</xdr:col>
      <xdr:colOff>114300</xdr:colOff>
      <xdr:row>63</xdr:row>
      <xdr:rowOff>44856</xdr:rowOff>
    </xdr:to>
    <xdr:sp macro="" textlink="">
      <xdr:nvSpPr>
        <xdr:cNvPr id="606" name="楕円 605">
          <a:extLst>
            <a:ext uri="{FF2B5EF4-FFF2-40B4-BE49-F238E27FC236}">
              <a16:creationId xmlns:a16="http://schemas.microsoft.com/office/drawing/2014/main" id="{EBFC8A76-F3C4-4A56-9A36-0B0AEE9BA7C7}"/>
            </a:ext>
          </a:extLst>
        </xdr:cNvPr>
        <xdr:cNvSpPr/>
      </xdr:nvSpPr>
      <xdr:spPr>
        <a:xfrm>
          <a:off x="19458940" y="10508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93133</xdr:rowOff>
    </xdr:from>
    <xdr:ext cx="469744" cy="259045"/>
    <xdr:sp macro="" textlink="">
      <xdr:nvSpPr>
        <xdr:cNvPr id="607" name="【学校施設】&#10;一人当たり面積該当値テキスト">
          <a:extLst>
            <a:ext uri="{FF2B5EF4-FFF2-40B4-BE49-F238E27FC236}">
              <a16:creationId xmlns:a16="http://schemas.microsoft.com/office/drawing/2014/main" id="{D29670AD-44F1-4B1C-812E-D00F8303A687}"/>
            </a:ext>
          </a:extLst>
        </xdr:cNvPr>
        <xdr:cNvSpPr txBox="1"/>
      </xdr:nvSpPr>
      <xdr:spPr>
        <a:xfrm>
          <a:off x="19547840" y="1048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122479</xdr:rowOff>
    </xdr:from>
    <xdr:to>
      <xdr:col>112</xdr:col>
      <xdr:colOff>38100</xdr:colOff>
      <xdr:row>63</xdr:row>
      <xdr:rowOff>52629</xdr:rowOff>
    </xdr:to>
    <xdr:sp macro="" textlink="">
      <xdr:nvSpPr>
        <xdr:cNvPr id="608" name="楕円 607">
          <a:extLst>
            <a:ext uri="{FF2B5EF4-FFF2-40B4-BE49-F238E27FC236}">
              <a16:creationId xmlns:a16="http://schemas.microsoft.com/office/drawing/2014/main" id="{B18DC2A9-A458-485B-B7C4-94967E7998D6}"/>
            </a:ext>
          </a:extLst>
        </xdr:cNvPr>
        <xdr:cNvSpPr/>
      </xdr:nvSpPr>
      <xdr:spPr>
        <a:xfrm>
          <a:off x="18735040" y="105161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165506</xdr:rowOff>
    </xdr:from>
    <xdr:to>
      <xdr:col>116</xdr:col>
      <xdr:colOff>63500</xdr:colOff>
      <xdr:row>63</xdr:row>
      <xdr:rowOff>1829</xdr:rowOff>
    </xdr:to>
    <xdr:cxnSp macro="">
      <xdr:nvCxnSpPr>
        <xdr:cNvPr id="609" name="直線コネクタ 608">
          <a:extLst>
            <a:ext uri="{FF2B5EF4-FFF2-40B4-BE49-F238E27FC236}">
              <a16:creationId xmlns:a16="http://schemas.microsoft.com/office/drawing/2014/main" id="{1C5594E3-90CB-437C-A0DC-148978E48501}"/>
            </a:ext>
          </a:extLst>
        </xdr:cNvPr>
        <xdr:cNvCxnSpPr/>
      </xdr:nvCxnSpPr>
      <xdr:spPr>
        <a:xfrm flipV="1">
          <a:off x="18778220" y="10559186"/>
          <a:ext cx="73152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130708</xdr:rowOff>
    </xdr:from>
    <xdr:to>
      <xdr:col>107</xdr:col>
      <xdr:colOff>101600</xdr:colOff>
      <xdr:row>63</xdr:row>
      <xdr:rowOff>60858</xdr:rowOff>
    </xdr:to>
    <xdr:sp macro="" textlink="">
      <xdr:nvSpPr>
        <xdr:cNvPr id="610" name="楕円 609">
          <a:extLst>
            <a:ext uri="{FF2B5EF4-FFF2-40B4-BE49-F238E27FC236}">
              <a16:creationId xmlns:a16="http://schemas.microsoft.com/office/drawing/2014/main" id="{4565CEAD-D08F-4CCB-AF44-A925E2F6D46C}"/>
            </a:ext>
          </a:extLst>
        </xdr:cNvPr>
        <xdr:cNvSpPr/>
      </xdr:nvSpPr>
      <xdr:spPr>
        <a:xfrm>
          <a:off x="17937480" y="105243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1829</xdr:rowOff>
    </xdr:from>
    <xdr:to>
      <xdr:col>111</xdr:col>
      <xdr:colOff>177800</xdr:colOff>
      <xdr:row>63</xdr:row>
      <xdr:rowOff>10058</xdr:rowOff>
    </xdr:to>
    <xdr:cxnSp macro="">
      <xdr:nvCxnSpPr>
        <xdr:cNvPr id="611" name="直線コネクタ 610">
          <a:extLst>
            <a:ext uri="{FF2B5EF4-FFF2-40B4-BE49-F238E27FC236}">
              <a16:creationId xmlns:a16="http://schemas.microsoft.com/office/drawing/2014/main" id="{BEC08F03-305E-4F78-8650-EA5A09D86F64}"/>
            </a:ext>
          </a:extLst>
        </xdr:cNvPr>
        <xdr:cNvCxnSpPr/>
      </xdr:nvCxnSpPr>
      <xdr:spPr>
        <a:xfrm flipV="1">
          <a:off x="17988280" y="10563149"/>
          <a:ext cx="78994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135737</xdr:rowOff>
    </xdr:from>
    <xdr:to>
      <xdr:col>102</xdr:col>
      <xdr:colOff>165100</xdr:colOff>
      <xdr:row>63</xdr:row>
      <xdr:rowOff>65887</xdr:rowOff>
    </xdr:to>
    <xdr:sp macro="" textlink="">
      <xdr:nvSpPr>
        <xdr:cNvPr id="612" name="楕円 611">
          <a:extLst>
            <a:ext uri="{FF2B5EF4-FFF2-40B4-BE49-F238E27FC236}">
              <a16:creationId xmlns:a16="http://schemas.microsoft.com/office/drawing/2014/main" id="{4A663164-14EF-47BC-B79B-EA377D674055}"/>
            </a:ext>
          </a:extLst>
        </xdr:cNvPr>
        <xdr:cNvSpPr/>
      </xdr:nvSpPr>
      <xdr:spPr>
        <a:xfrm>
          <a:off x="17162780" y="10529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10058</xdr:rowOff>
    </xdr:from>
    <xdr:to>
      <xdr:col>107</xdr:col>
      <xdr:colOff>50800</xdr:colOff>
      <xdr:row>63</xdr:row>
      <xdr:rowOff>15087</xdr:rowOff>
    </xdr:to>
    <xdr:cxnSp macro="">
      <xdr:nvCxnSpPr>
        <xdr:cNvPr id="613" name="直線コネクタ 612">
          <a:extLst>
            <a:ext uri="{FF2B5EF4-FFF2-40B4-BE49-F238E27FC236}">
              <a16:creationId xmlns:a16="http://schemas.microsoft.com/office/drawing/2014/main" id="{E3B6CFA9-067A-4078-86EB-4CB8ACA125DF}"/>
            </a:ext>
          </a:extLst>
        </xdr:cNvPr>
        <xdr:cNvCxnSpPr/>
      </xdr:nvCxnSpPr>
      <xdr:spPr>
        <a:xfrm flipV="1">
          <a:off x="17213580" y="10571378"/>
          <a:ext cx="7747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144425</xdr:rowOff>
    </xdr:from>
    <xdr:to>
      <xdr:col>98</xdr:col>
      <xdr:colOff>38100</xdr:colOff>
      <xdr:row>63</xdr:row>
      <xdr:rowOff>74575</xdr:rowOff>
    </xdr:to>
    <xdr:sp macro="" textlink="">
      <xdr:nvSpPr>
        <xdr:cNvPr id="614" name="楕円 613">
          <a:extLst>
            <a:ext uri="{FF2B5EF4-FFF2-40B4-BE49-F238E27FC236}">
              <a16:creationId xmlns:a16="http://schemas.microsoft.com/office/drawing/2014/main" id="{2E78883F-8736-4F7E-BE32-1223C61E26FE}"/>
            </a:ext>
          </a:extLst>
        </xdr:cNvPr>
        <xdr:cNvSpPr/>
      </xdr:nvSpPr>
      <xdr:spPr>
        <a:xfrm>
          <a:off x="16388080" y="105381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15087</xdr:rowOff>
    </xdr:from>
    <xdr:to>
      <xdr:col>102</xdr:col>
      <xdr:colOff>114300</xdr:colOff>
      <xdr:row>63</xdr:row>
      <xdr:rowOff>23775</xdr:rowOff>
    </xdr:to>
    <xdr:cxnSp macro="">
      <xdr:nvCxnSpPr>
        <xdr:cNvPr id="615" name="直線コネクタ 614">
          <a:extLst>
            <a:ext uri="{FF2B5EF4-FFF2-40B4-BE49-F238E27FC236}">
              <a16:creationId xmlns:a16="http://schemas.microsoft.com/office/drawing/2014/main" id="{8345842A-920B-4E5C-9071-1C36B8FAE0A1}"/>
            </a:ext>
          </a:extLst>
        </xdr:cNvPr>
        <xdr:cNvCxnSpPr/>
      </xdr:nvCxnSpPr>
      <xdr:spPr>
        <a:xfrm flipV="1">
          <a:off x="16431260" y="10576407"/>
          <a:ext cx="78232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2CC82534-C2B5-4436-A8B7-F84A6E3B492E}"/>
            </a:ext>
          </a:extLst>
        </xdr:cNvPr>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B1842F69-65DC-47E4-BC73-7353A9EB9C9E}"/>
            </a:ext>
          </a:extLst>
        </xdr:cNvPr>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40CAC78E-1A86-4217-8F83-419E249A8C67}"/>
            </a:ext>
          </a:extLst>
        </xdr:cNvPr>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EFC731AF-109D-431A-8A7E-A70478D29773}"/>
            </a:ext>
          </a:extLst>
        </xdr:cNvPr>
        <xdr:cNvSpPr txBox="1"/>
      </xdr:nvSpPr>
      <xdr:spPr>
        <a:xfrm>
          <a:off x="16226867" y="1025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43756</xdr:rowOff>
    </xdr:from>
    <xdr:ext cx="469744" cy="259045"/>
    <xdr:sp macro="" textlink="">
      <xdr:nvSpPr>
        <xdr:cNvPr id="620" name="n_1mainValue【学校施設】&#10;一人当たり面積">
          <a:extLst>
            <a:ext uri="{FF2B5EF4-FFF2-40B4-BE49-F238E27FC236}">
              <a16:creationId xmlns:a16="http://schemas.microsoft.com/office/drawing/2014/main" id="{43398EE3-933A-44C1-A9EC-9EAD42194425}"/>
            </a:ext>
          </a:extLst>
        </xdr:cNvPr>
        <xdr:cNvSpPr txBox="1"/>
      </xdr:nvSpPr>
      <xdr:spPr>
        <a:xfrm>
          <a:off x="18561127" y="1060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51985</xdr:rowOff>
    </xdr:from>
    <xdr:ext cx="469744" cy="259045"/>
    <xdr:sp macro="" textlink="">
      <xdr:nvSpPr>
        <xdr:cNvPr id="621" name="n_2mainValue【学校施設】&#10;一人当たり面積">
          <a:extLst>
            <a:ext uri="{FF2B5EF4-FFF2-40B4-BE49-F238E27FC236}">
              <a16:creationId xmlns:a16="http://schemas.microsoft.com/office/drawing/2014/main" id="{F5DB7C09-0BD7-4B28-A5C5-E0E16C1BAF74}"/>
            </a:ext>
          </a:extLst>
        </xdr:cNvPr>
        <xdr:cNvSpPr txBox="1"/>
      </xdr:nvSpPr>
      <xdr:spPr>
        <a:xfrm>
          <a:off x="17776267" y="1061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57014</xdr:rowOff>
    </xdr:from>
    <xdr:ext cx="469744" cy="259045"/>
    <xdr:sp macro="" textlink="">
      <xdr:nvSpPr>
        <xdr:cNvPr id="622" name="n_3mainValue【学校施設】&#10;一人当たり面積">
          <a:extLst>
            <a:ext uri="{FF2B5EF4-FFF2-40B4-BE49-F238E27FC236}">
              <a16:creationId xmlns:a16="http://schemas.microsoft.com/office/drawing/2014/main" id="{FE028434-64AE-4BCB-9EFC-AE976CC397E5}"/>
            </a:ext>
          </a:extLst>
        </xdr:cNvPr>
        <xdr:cNvSpPr txBox="1"/>
      </xdr:nvSpPr>
      <xdr:spPr>
        <a:xfrm>
          <a:off x="17001567" y="1061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65702</xdr:rowOff>
    </xdr:from>
    <xdr:ext cx="469744" cy="259045"/>
    <xdr:sp macro="" textlink="">
      <xdr:nvSpPr>
        <xdr:cNvPr id="623" name="n_4mainValue【学校施設】&#10;一人当たり面積">
          <a:extLst>
            <a:ext uri="{FF2B5EF4-FFF2-40B4-BE49-F238E27FC236}">
              <a16:creationId xmlns:a16="http://schemas.microsoft.com/office/drawing/2014/main" id="{6DD28380-7248-4192-96AF-A4710EFCAA07}"/>
            </a:ext>
          </a:extLst>
        </xdr:cNvPr>
        <xdr:cNvSpPr txBox="1"/>
      </xdr:nvSpPr>
      <xdr:spPr>
        <a:xfrm>
          <a:off x="16226867" y="1062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6C0FFA22-BE71-4955-B5FD-1689E292ABC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F2B41B8C-7450-49AE-9C18-8186928C009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26590453-7FAB-41D2-A184-B5B1D844CCB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FFA6E7AA-F347-4F1A-A615-7EBC144CCA0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75DCCECB-9F6B-45DE-9A50-54A7B64D33D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CDD0B934-A167-4C20-8E3E-F1EAD324E0D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6D76977-FD44-487E-A022-7AD44C66CF4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6D6660BB-73DC-442E-A0FC-D2B90D74B9A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4C779BDC-3F94-46CA-B391-62C2ABDD0F6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5D6BDBC8-BAFD-414A-A04D-95960696E0F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65076696-E6CD-47AE-A303-89DFE0C2366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E144ECDD-9E14-4635-BA46-0A57033B872E}"/>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8737C710-73B7-4355-B3DF-7AF5968C1FAD}"/>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44791102-B143-4DDD-89C8-4ACEF50FEB8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2C088D47-B126-46A7-BF93-41F9AA5C8807}"/>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85137BEC-A2F0-4DA7-A4BB-185B445F83DB}"/>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68B84514-6706-487E-9960-CEDB6B0864C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CC9CF4BD-5816-4DBD-BF96-684F96820A0D}"/>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31E2AA89-69FE-43A7-BDC6-C10684DF720D}"/>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45FD0DBE-296B-48BD-9B2B-D51BC5BC9D0B}"/>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EB00DBC4-5C2C-4D5F-B79B-EF4FB7D33849}"/>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9503DFBF-EBB7-4184-9CBA-5038521A07C9}"/>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1555882-A295-41E2-8701-1F4CF679BAF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AC3AC75-CD33-4B28-8F6D-1E5987B8A35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63AB81B8-8174-4873-A5F8-0C74EC55145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865DEC15-C79B-4BCE-A83A-2D737097C9DE}"/>
            </a:ext>
          </a:extLst>
        </xdr:cNvPr>
        <xdr:cNvCxnSpPr/>
      </xdr:nvCxnSpPr>
      <xdr:spPr>
        <a:xfrm flipV="1">
          <a:off x="14375764" y="1304271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CC359D6E-B084-406D-9177-77290D5596EA}"/>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37ED9039-34A2-411E-99AC-02060D7F3A14}"/>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4250F800-8515-437D-9DB0-D0737F109AF1}"/>
            </a:ext>
          </a:extLst>
        </xdr:cNvPr>
        <xdr:cNvSpPr txBox="1"/>
      </xdr:nvSpPr>
      <xdr:spPr>
        <a:xfrm>
          <a:off x="14414500" y="128217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268DBB24-3BA9-4C7E-8CC3-56E032EE6997}"/>
            </a:ext>
          </a:extLst>
        </xdr:cNvPr>
        <xdr:cNvCxnSpPr/>
      </xdr:nvCxnSpPr>
      <xdr:spPr>
        <a:xfrm>
          <a:off x="14287500" y="13042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0738BED8-D6F7-4E8D-B636-8137ECCDB729}"/>
            </a:ext>
          </a:extLst>
        </xdr:cNvPr>
        <xdr:cNvSpPr txBox="1"/>
      </xdr:nvSpPr>
      <xdr:spPr>
        <a:xfrm>
          <a:off x="14414500" y="13795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4FF833D2-5CA0-4BC6-A3AD-3E6A736E869B}"/>
            </a:ext>
          </a:extLst>
        </xdr:cNvPr>
        <xdr:cNvSpPr/>
      </xdr:nvSpPr>
      <xdr:spPr>
        <a:xfrm>
          <a:off x="14325600" y="1381705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21A67A5B-B3D8-44AF-989E-9C05B8360749}"/>
            </a:ext>
          </a:extLst>
        </xdr:cNvPr>
        <xdr:cNvSpPr/>
      </xdr:nvSpPr>
      <xdr:spPr>
        <a:xfrm>
          <a:off x="13578840" y="137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7874EDC0-20D0-4C4E-89F0-BC785EA9FEEB}"/>
            </a:ext>
          </a:extLst>
        </xdr:cNvPr>
        <xdr:cNvSpPr/>
      </xdr:nvSpPr>
      <xdr:spPr>
        <a:xfrm>
          <a:off x="12804140" y="1377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9584D1AA-BFA8-499B-932F-32812BEB635F}"/>
            </a:ext>
          </a:extLst>
        </xdr:cNvPr>
        <xdr:cNvSpPr/>
      </xdr:nvSpPr>
      <xdr:spPr>
        <a:xfrm>
          <a:off x="12029440" y="137925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AE71EF74-46D7-4873-9DEC-41025193B6BE}"/>
            </a:ext>
          </a:extLst>
        </xdr:cNvPr>
        <xdr:cNvSpPr/>
      </xdr:nvSpPr>
      <xdr:spPr>
        <a:xfrm>
          <a:off x="11231880" y="13839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8706B07-5200-46DC-8465-9E3E974721B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A85D8B3-0A74-4D55-AF41-14682961D4F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E24B77F-6001-408F-8095-D42ABC989BF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6C4F9C5-D7DD-456D-97AA-B8868250208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9D7EEA4-A0DC-439B-BF4B-4F774C341FC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37919</xdr:rowOff>
    </xdr:from>
    <xdr:to>
      <xdr:col>85</xdr:col>
      <xdr:colOff>177800</xdr:colOff>
      <xdr:row>79</xdr:row>
      <xdr:rowOff>139519</xdr:rowOff>
    </xdr:to>
    <xdr:sp macro="" textlink="">
      <xdr:nvSpPr>
        <xdr:cNvPr id="665" name="楕円 664">
          <a:extLst>
            <a:ext uri="{FF2B5EF4-FFF2-40B4-BE49-F238E27FC236}">
              <a16:creationId xmlns:a16="http://schemas.microsoft.com/office/drawing/2014/main" id="{7612508E-B59B-40AF-88F0-F1896846B9BC}"/>
            </a:ext>
          </a:extLst>
        </xdr:cNvPr>
        <xdr:cNvSpPr/>
      </xdr:nvSpPr>
      <xdr:spPr>
        <a:xfrm>
          <a:off x="14325600" y="1328147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60796</xdr:rowOff>
    </xdr:from>
    <xdr:ext cx="405111" cy="259045"/>
    <xdr:sp macro="" textlink="">
      <xdr:nvSpPr>
        <xdr:cNvPr id="666" name="【児童館】&#10;有形固定資産減価償却率該当値テキスト">
          <a:extLst>
            <a:ext uri="{FF2B5EF4-FFF2-40B4-BE49-F238E27FC236}">
              <a16:creationId xmlns:a16="http://schemas.microsoft.com/office/drawing/2014/main" id="{E93D2E90-784F-4A8F-9EFA-56586BAA7353}"/>
            </a:ext>
          </a:extLst>
        </xdr:cNvPr>
        <xdr:cNvSpPr txBox="1"/>
      </xdr:nvSpPr>
      <xdr:spPr>
        <a:xfrm>
          <a:off x="14414500" y="13136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363</xdr:rowOff>
    </xdr:from>
    <xdr:to>
      <xdr:col>81</xdr:col>
      <xdr:colOff>101600</xdr:colOff>
      <xdr:row>79</xdr:row>
      <xdr:rowOff>101963</xdr:rowOff>
    </xdr:to>
    <xdr:sp macro="" textlink="">
      <xdr:nvSpPr>
        <xdr:cNvPr id="667" name="楕円 666">
          <a:extLst>
            <a:ext uri="{FF2B5EF4-FFF2-40B4-BE49-F238E27FC236}">
              <a16:creationId xmlns:a16="http://schemas.microsoft.com/office/drawing/2014/main" id="{C04DC22B-93BC-421A-B1CE-A669D82319B1}"/>
            </a:ext>
          </a:extLst>
        </xdr:cNvPr>
        <xdr:cNvSpPr/>
      </xdr:nvSpPr>
      <xdr:spPr>
        <a:xfrm>
          <a:off x="13578840" y="1324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51163</xdr:rowOff>
    </xdr:from>
    <xdr:to>
      <xdr:col>85</xdr:col>
      <xdr:colOff>127000</xdr:colOff>
      <xdr:row>79</xdr:row>
      <xdr:rowOff>88719</xdr:rowOff>
    </xdr:to>
    <xdr:cxnSp macro="">
      <xdr:nvCxnSpPr>
        <xdr:cNvPr id="668" name="直線コネクタ 667">
          <a:extLst>
            <a:ext uri="{FF2B5EF4-FFF2-40B4-BE49-F238E27FC236}">
              <a16:creationId xmlns:a16="http://schemas.microsoft.com/office/drawing/2014/main" id="{97E14C2F-DA6C-4C13-A8F6-FFAEC0A9325A}"/>
            </a:ext>
          </a:extLst>
        </xdr:cNvPr>
        <xdr:cNvCxnSpPr/>
      </xdr:nvCxnSpPr>
      <xdr:spPr>
        <a:xfrm>
          <a:off x="13629640" y="13294723"/>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109764</xdr:rowOff>
    </xdr:from>
    <xdr:to>
      <xdr:col>76</xdr:col>
      <xdr:colOff>165100</xdr:colOff>
      <xdr:row>79</xdr:row>
      <xdr:rowOff>39914</xdr:rowOff>
    </xdr:to>
    <xdr:sp macro="" textlink="">
      <xdr:nvSpPr>
        <xdr:cNvPr id="669" name="楕円 668">
          <a:extLst>
            <a:ext uri="{FF2B5EF4-FFF2-40B4-BE49-F238E27FC236}">
              <a16:creationId xmlns:a16="http://schemas.microsoft.com/office/drawing/2014/main" id="{0CD28609-C580-4E51-A72C-45F021FD902C}"/>
            </a:ext>
          </a:extLst>
        </xdr:cNvPr>
        <xdr:cNvSpPr/>
      </xdr:nvSpPr>
      <xdr:spPr>
        <a:xfrm>
          <a:off x="12804140" y="13185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160564</xdr:rowOff>
    </xdr:from>
    <xdr:to>
      <xdr:col>81</xdr:col>
      <xdr:colOff>50800</xdr:colOff>
      <xdr:row>79</xdr:row>
      <xdr:rowOff>51163</xdr:rowOff>
    </xdr:to>
    <xdr:cxnSp macro="">
      <xdr:nvCxnSpPr>
        <xdr:cNvPr id="670" name="直線コネクタ 669">
          <a:extLst>
            <a:ext uri="{FF2B5EF4-FFF2-40B4-BE49-F238E27FC236}">
              <a16:creationId xmlns:a16="http://schemas.microsoft.com/office/drawing/2014/main" id="{AE20E2D2-6C19-41CC-9153-3D5861F97464}"/>
            </a:ext>
          </a:extLst>
        </xdr:cNvPr>
        <xdr:cNvCxnSpPr/>
      </xdr:nvCxnSpPr>
      <xdr:spPr>
        <a:xfrm>
          <a:off x="12854940" y="13236484"/>
          <a:ext cx="7747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46082</xdr:rowOff>
    </xdr:from>
    <xdr:to>
      <xdr:col>72</xdr:col>
      <xdr:colOff>38100</xdr:colOff>
      <xdr:row>78</xdr:row>
      <xdr:rowOff>147682</xdr:rowOff>
    </xdr:to>
    <xdr:sp macro="" textlink="">
      <xdr:nvSpPr>
        <xdr:cNvPr id="671" name="楕円 670">
          <a:extLst>
            <a:ext uri="{FF2B5EF4-FFF2-40B4-BE49-F238E27FC236}">
              <a16:creationId xmlns:a16="http://schemas.microsoft.com/office/drawing/2014/main" id="{77DDB0E1-4B71-453E-B77C-3F6FFD1D58C0}"/>
            </a:ext>
          </a:extLst>
        </xdr:cNvPr>
        <xdr:cNvSpPr/>
      </xdr:nvSpPr>
      <xdr:spPr>
        <a:xfrm>
          <a:off x="12029440" y="131220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96882</xdr:rowOff>
    </xdr:from>
    <xdr:to>
      <xdr:col>76</xdr:col>
      <xdr:colOff>114300</xdr:colOff>
      <xdr:row>78</xdr:row>
      <xdr:rowOff>160564</xdr:rowOff>
    </xdr:to>
    <xdr:cxnSp macro="">
      <xdr:nvCxnSpPr>
        <xdr:cNvPr id="672" name="直線コネクタ 671">
          <a:extLst>
            <a:ext uri="{FF2B5EF4-FFF2-40B4-BE49-F238E27FC236}">
              <a16:creationId xmlns:a16="http://schemas.microsoft.com/office/drawing/2014/main" id="{12F224BD-0552-4158-A859-69215BAD4D02}"/>
            </a:ext>
          </a:extLst>
        </xdr:cNvPr>
        <xdr:cNvCxnSpPr/>
      </xdr:nvCxnSpPr>
      <xdr:spPr>
        <a:xfrm>
          <a:off x="12072620" y="13172802"/>
          <a:ext cx="78232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153851</xdr:rowOff>
    </xdr:from>
    <xdr:to>
      <xdr:col>67</xdr:col>
      <xdr:colOff>101600</xdr:colOff>
      <xdr:row>78</xdr:row>
      <xdr:rowOff>84001</xdr:rowOff>
    </xdr:to>
    <xdr:sp macro="" textlink="">
      <xdr:nvSpPr>
        <xdr:cNvPr id="673" name="楕円 672">
          <a:extLst>
            <a:ext uri="{FF2B5EF4-FFF2-40B4-BE49-F238E27FC236}">
              <a16:creationId xmlns:a16="http://schemas.microsoft.com/office/drawing/2014/main" id="{51F6C720-3E4F-4681-BB8C-12925DDA4C18}"/>
            </a:ext>
          </a:extLst>
        </xdr:cNvPr>
        <xdr:cNvSpPr/>
      </xdr:nvSpPr>
      <xdr:spPr>
        <a:xfrm>
          <a:off x="11231880" y="13062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33201</xdr:rowOff>
    </xdr:from>
    <xdr:to>
      <xdr:col>71</xdr:col>
      <xdr:colOff>177800</xdr:colOff>
      <xdr:row>78</xdr:row>
      <xdr:rowOff>96882</xdr:rowOff>
    </xdr:to>
    <xdr:cxnSp macro="">
      <xdr:nvCxnSpPr>
        <xdr:cNvPr id="674" name="直線コネクタ 673">
          <a:extLst>
            <a:ext uri="{FF2B5EF4-FFF2-40B4-BE49-F238E27FC236}">
              <a16:creationId xmlns:a16="http://schemas.microsoft.com/office/drawing/2014/main" id="{0C433A4F-B2E9-4133-A0AC-D1FF697167D2}"/>
            </a:ext>
          </a:extLst>
        </xdr:cNvPr>
        <xdr:cNvCxnSpPr/>
      </xdr:nvCxnSpPr>
      <xdr:spPr>
        <a:xfrm>
          <a:off x="11282680" y="13109121"/>
          <a:ext cx="78994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675" name="n_1aveValue【児童館】&#10;有形固定資産減価償却率">
          <a:extLst>
            <a:ext uri="{FF2B5EF4-FFF2-40B4-BE49-F238E27FC236}">
              <a16:creationId xmlns:a16="http://schemas.microsoft.com/office/drawing/2014/main" id="{969DAB37-99F3-4B5D-8203-4378C749355D}"/>
            </a:ext>
          </a:extLst>
        </xdr:cNvPr>
        <xdr:cNvSpPr txBox="1"/>
      </xdr:nvSpPr>
      <xdr:spPr>
        <a:xfrm>
          <a:off x="13437244" y="138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676" name="n_2aveValue【児童館】&#10;有形固定資産減価償却率">
          <a:extLst>
            <a:ext uri="{FF2B5EF4-FFF2-40B4-BE49-F238E27FC236}">
              <a16:creationId xmlns:a16="http://schemas.microsoft.com/office/drawing/2014/main" id="{CA8C6C35-8FEB-46D9-9AED-3DAA6A7C3E8A}"/>
            </a:ext>
          </a:extLst>
        </xdr:cNvPr>
        <xdr:cNvSpPr txBox="1"/>
      </xdr:nvSpPr>
      <xdr:spPr>
        <a:xfrm>
          <a:off x="12675244" y="1386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41A353A7-7594-4601-9E5F-D59967D8EE72}"/>
            </a:ext>
          </a:extLst>
        </xdr:cNvPr>
        <xdr:cNvSpPr txBox="1"/>
      </xdr:nvSpPr>
      <xdr:spPr>
        <a:xfrm>
          <a:off x="11900544" y="13885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F01E2F9C-39E6-43D1-9C13-29EF562BB982}"/>
            </a:ext>
          </a:extLst>
        </xdr:cNvPr>
        <xdr:cNvSpPr txBox="1"/>
      </xdr:nvSpPr>
      <xdr:spPr>
        <a:xfrm>
          <a:off x="11102984" y="1392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118490</xdr:rowOff>
    </xdr:from>
    <xdr:ext cx="405111" cy="259045"/>
    <xdr:sp macro="" textlink="">
      <xdr:nvSpPr>
        <xdr:cNvPr id="679" name="n_1mainValue【児童館】&#10;有形固定資産減価償却率">
          <a:extLst>
            <a:ext uri="{FF2B5EF4-FFF2-40B4-BE49-F238E27FC236}">
              <a16:creationId xmlns:a16="http://schemas.microsoft.com/office/drawing/2014/main" id="{24D5CA1B-3E4F-409A-843E-F230F63445CC}"/>
            </a:ext>
          </a:extLst>
        </xdr:cNvPr>
        <xdr:cNvSpPr txBox="1"/>
      </xdr:nvSpPr>
      <xdr:spPr>
        <a:xfrm>
          <a:off x="13437244" y="13026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56441</xdr:rowOff>
    </xdr:from>
    <xdr:ext cx="405111" cy="259045"/>
    <xdr:sp macro="" textlink="">
      <xdr:nvSpPr>
        <xdr:cNvPr id="680" name="n_2mainValue【児童館】&#10;有形固定資産減価償却率">
          <a:extLst>
            <a:ext uri="{FF2B5EF4-FFF2-40B4-BE49-F238E27FC236}">
              <a16:creationId xmlns:a16="http://schemas.microsoft.com/office/drawing/2014/main" id="{11574EC7-DAF6-4F6F-BC4E-B3DA5018DE04}"/>
            </a:ext>
          </a:extLst>
        </xdr:cNvPr>
        <xdr:cNvSpPr txBox="1"/>
      </xdr:nvSpPr>
      <xdr:spPr>
        <a:xfrm>
          <a:off x="12675244" y="1296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164209</xdr:rowOff>
    </xdr:from>
    <xdr:ext cx="405111" cy="259045"/>
    <xdr:sp macro="" textlink="">
      <xdr:nvSpPr>
        <xdr:cNvPr id="681" name="n_3mainValue【児童館】&#10;有形固定資産減価償却率">
          <a:extLst>
            <a:ext uri="{FF2B5EF4-FFF2-40B4-BE49-F238E27FC236}">
              <a16:creationId xmlns:a16="http://schemas.microsoft.com/office/drawing/2014/main" id="{C09A0097-9DCF-47FA-ABFC-C16EB406AE02}"/>
            </a:ext>
          </a:extLst>
        </xdr:cNvPr>
        <xdr:cNvSpPr txBox="1"/>
      </xdr:nvSpPr>
      <xdr:spPr>
        <a:xfrm>
          <a:off x="11900544" y="12904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100528</xdr:rowOff>
    </xdr:from>
    <xdr:ext cx="340478" cy="259045"/>
    <xdr:sp macro="" textlink="">
      <xdr:nvSpPr>
        <xdr:cNvPr id="682" name="n_4mainValue【児童館】&#10;有形固定資産減価償却率">
          <a:extLst>
            <a:ext uri="{FF2B5EF4-FFF2-40B4-BE49-F238E27FC236}">
              <a16:creationId xmlns:a16="http://schemas.microsoft.com/office/drawing/2014/main" id="{0562D92B-6424-4B38-BFBD-BD2E3BA50A19}"/>
            </a:ext>
          </a:extLst>
        </xdr:cNvPr>
        <xdr:cNvSpPr txBox="1"/>
      </xdr:nvSpPr>
      <xdr:spPr>
        <a:xfrm>
          <a:off x="11135301" y="128411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70D6763C-4D37-4F70-AC5E-6FB951AB91B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D3806F38-6519-4FCD-AB4C-8CC7A74BF11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CE33CE02-90B0-47A3-8FA5-5470564337C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5C315138-A946-4B49-8362-4F07FEBFE1C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9202C0C7-109A-43C7-9AC6-793727A87C5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E5B3C2D7-3969-4EFA-ABA9-DD9CE5CEDEE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FCB3772D-C9C4-4C70-8B41-621E42660EA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72DCA7E1-0C53-4D4A-932B-432163E7EA3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836E3E9C-39DC-4BD3-B3B2-40519F20222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3281BBD2-9ACC-4F09-A33C-7478C352862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CC447DB1-5427-492D-BAE5-0CEBB75DCE3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A12AA775-5287-49D9-B4A3-72064551051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1C9146C0-D48C-4862-973C-A23F7FA5D4C7}"/>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7CEE5C18-1084-4E0D-B471-B2FD17D3772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F64F498E-DF39-4FEC-AD1F-CD96045CFBE5}"/>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C92BA719-D3A7-45C1-9591-026C3679F594}"/>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C7707C73-4289-4019-BEB0-7A50BBE74BB9}"/>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42A89CC-B38A-41C7-A6AF-53A68144621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D6FDF5BC-5D1A-4FDE-BF15-C5BB85AC118F}"/>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5C1F7508-36D8-4926-80C9-95C5D55405F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E0F5B750-7E72-4C09-8EB1-737530F16A1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D3802D54-B489-4577-AB86-7BD4A95CFA0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9A7101FF-56FD-4E53-9425-9D03C70DB6E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28F9B014-C898-4D4F-9352-4E0553F73883}"/>
            </a:ext>
          </a:extLst>
        </xdr:cNvPr>
        <xdr:cNvCxnSpPr/>
      </xdr:nvCxnSpPr>
      <xdr:spPr>
        <a:xfrm flipV="1">
          <a:off x="19509104" y="1313307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E19CD7DB-0860-4920-9A5D-58545EF1365F}"/>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F54ED5CC-729D-4AB8-829B-AE044410D57A}"/>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38ED3FE1-6433-48BA-AA07-8B9E80E45FF6}"/>
            </a:ext>
          </a:extLst>
        </xdr:cNvPr>
        <xdr:cNvSpPr txBox="1"/>
      </xdr:nvSpPr>
      <xdr:spPr>
        <a:xfrm>
          <a:off x="19547840" y="1291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5B3986A6-A45B-45CA-86ED-2B881E24890C}"/>
            </a:ext>
          </a:extLst>
        </xdr:cNvPr>
        <xdr:cNvCxnSpPr/>
      </xdr:nvCxnSpPr>
      <xdr:spPr>
        <a:xfrm>
          <a:off x="19443700" y="1313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D776B7CD-7103-41A5-9081-2D98162D666A}"/>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7EEFDC2B-DD7B-4753-9779-8A07415234CF}"/>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4353EC2E-5CA4-403D-8C86-8BC98CF15FB8}"/>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234F53EC-B887-47AA-9F47-0C7E0CBCE2E9}"/>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8A7A5DFE-C7DD-4513-A23F-44C81D227D37}"/>
            </a:ext>
          </a:extLst>
        </xdr:cNvPr>
        <xdr:cNvSpPr/>
      </xdr:nvSpPr>
      <xdr:spPr>
        <a:xfrm>
          <a:off x="17162780" y="1405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48C6355C-5B9A-41D3-B37E-13EA34C8BF4A}"/>
            </a:ext>
          </a:extLst>
        </xdr:cNvPr>
        <xdr:cNvSpPr/>
      </xdr:nvSpPr>
      <xdr:spPr>
        <a:xfrm>
          <a:off x="16388080" y="1405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108D66E-65B9-4B62-9AA5-27CDB3F0891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117694F-9311-43E0-9B8C-6E48FC11E5F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8085BC4-2704-477B-802E-88106E73FE3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0F63C65-F8AF-489D-8FA5-FB4ECCBAD92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CAEA493-7B4A-491C-AEDA-A08F2101542D}"/>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722" name="楕円 721">
          <a:extLst>
            <a:ext uri="{FF2B5EF4-FFF2-40B4-BE49-F238E27FC236}">
              <a16:creationId xmlns:a16="http://schemas.microsoft.com/office/drawing/2014/main" id="{EE0A6B07-789E-4AE1-8B90-71F71F6A96C3}"/>
            </a:ext>
          </a:extLst>
        </xdr:cNvPr>
        <xdr:cNvSpPr/>
      </xdr:nvSpPr>
      <xdr:spPr>
        <a:xfrm>
          <a:off x="1945894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723" name="【児童館】&#10;一人当たり面積該当値テキスト">
          <a:extLst>
            <a:ext uri="{FF2B5EF4-FFF2-40B4-BE49-F238E27FC236}">
              <a16:creationId xmlns:a16="http://schemas.microsoft.com/office/drawing/2014/main" id="{D47EF31E-7DBA-4E7C-B211-85A0743FBE7B}"/>
            </a:ext>
          </a:extLst>
        </xdr:cNvPr>
        <xdr:cNvSpPr txBox="1"/>
      </xdr:nvSpPr>
      <xdr:spPr>
        <a:xfrm>
          <a:off x="1954784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24" name="楕円 723">
          <a:extLst>
            <a:ext uri="{FF2B5EF4-FFF2-40B4-BE49-F238E27FC236}">
              <a16:creationId xmlns:a16="http://schemas.microsoft.com/office/drawing/2014/main" id="{F79C82DF-FBAF-48FD-905D-7F1460DC9880}"/>
            </a:ext>
          </a:extLst>
        </xdr:cNvPr>
        <xdr:cNvSpPr/>
      </xdr:nvSpPr>
      <xdr:spPr>
        <a:xfrm>
          <a:off x="1873504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725" name="直線コネクタ 724">
          <a:extLst>
            <a:ext uri="{FF2B5EF4-FFF2-40B4-BE49-F238E27FC236}">
              <a16:creationId xmlns:a16="http://schemas.microsoft.com/office/drawing/2014/main" id="{894B4EDB-DDB1-4000-AA70-70F0BD5FAF88}"/>
            </a:ext>
          </a:extLst>
        </xdr:cNvPr>
        <xdr:cNvCxnSpPr/>
      </xdr:nvCxnSpPr>
      <xdr:spPr>
        <a:xfrm>
          <a:off x="18778220" y="144551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726" name="楕円 725">
          <a:extLst>
            <a:ext uri="{FF2B5EF4-FFF2-40B4-BE49-F238E27FC236}">
              <a16:creationId xmlns:a16="http://schemas.microsoft.com/office/drawing/2014/main" id="{B9B69C64-6CDC-458C-988E-177C9C36AE3C}"/>
            </a:ext>
          </a:extLst>
        </xdr:cNvPr>
        <xdr:cNvSpPr/>
      </xdr:nvSpPr>
      <xdr:spPr>
        <a:xfrm>
          <a:off x="1793748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727" name="直線コネクタ 726">
          <a:extLst>
            <a:ext uri="{FF2B5EF4-FFF2-40B4-BE49-F238E27FC236}">
              <a16:creationId xmlns:a16="http://schemas.microsoft.com/office/drawing/2014/main" id="{28D5AC06-7381-4CA7-A579-AC3F895CB6C2}"/>
            </a:ext>
          </a:extLst>
        </xdr:cNvPr>
        <xdr:cNvCxnSpPr/>
      </xdr:nvCxnSpPr>
      <xdr:spPr>
        <a:xfrm>
          <a:off x="17988280" y="144551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28" name="楕円 727">
          <a:extLst>
            <a:ext uri="{FF2B5EF4-FFF2-40B4-BE49-F238E27FC236}">
              <a16:creationId xmlns:a16="http://schemas.microsoft.com/office/drawing/2014/main" id="{B8313E90-9C5D-4752-9E11-A079305DB22B}"/>
            </a:ext>
          </a:extLst>
        </xdr:cNvPr>
        <xdr:cNvSpPr/>
      </xdr:nvSpPr>
      <xdr:spPr>
        <a:xfrm>
          <a:off x="1716278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729" name="直線コネクタ 728">
          <a:extLst>
            <a:ext uri="{FF2B5EF4-FFF2-40B4-BE49-F238E27FC236}">
              <a16:creationId xmlns:a16="http://schemas.microsoft.com/office/drawing/2014/main" id="{AC255C6C-58FD-410C-B0FF-0F22C3532751}"/>
            </a:ext>
          </a:extLst>
        </xdr:cNvPr>
        <xdr:cNvCxnSpPr/>
      </xdr:nvCxnSpPr>
      <xdr:spPr>
        <a:xfrm>
          <a:off x="17213580" y="144551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6350</xdr:rowOff>
    </xdr:from>
    <xdr:to>
      <xdr:col>98</xdr:col>
      <xdr:colOff>38100</xdr:colOff>
      <xdr:row>86</xdr:row>
      <xdr:rowOff>107950</xdr:rowOff>
    </xdr:to>
    <xdr:sp macro="" textlink="">
      <xdr:nvSpPr>
        <xdr:cNvPr id="730" name="楕円 729">
          <a:extLst>
            <a:ext uri="{FF2B5EF4-FFF2-40B4-BE49-F238E27FC236}">
              <a16:creationId xmlns:a16="http://schemas.microsoft.com/office/drawing/2014/main" id="{E979D69D-640C-4513-A824-88D97CBEFB0D}"/>
            </a:ext>
          </a:extLst>
        </xdr:cNvPr>
        <xdr:cNvSpPr/>
      </xdr:nvSpPr>
      <xdr:spPr>
        <a:xfrm>
          <a:off x="16388080" y="1442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57150</xdr:rowOff>
    </xdr:to>
    <xdr:cxnSp macro="">
      <xdr:nvCxnSpPr>
        <xdr:cNvPr id="731" name="直線コネクタ 730">
          <a:extLst>
            <a:ext uri="{FF2B5EF4-FFF2-40B4-BE49-F238E27FC236}">
              <a16:creationId xmlns:a16="http://schemas.microsoft.com/office/drawing/2014/main" id="{35154656-8590-423B-98FD-C7DEB532BE66}"/>
            </a:ext>
          </a:extLst>
        </xdr:cNvPr>
        <xdr:cNvCxnSpPr/>
      </xdr:nvCxnSpPr>
      <xdr:spPr>
        <a:xfrm flipV="1">
          <a:off x="16431260" y="1445514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CAE384D1-371E-4395-9BBD-8B57B4132097}"/>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D9B1B96-12EF-42E8-A399-DEC5FFF0EC08}"/>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4C5770F3-E393-4FAF-94F1-5E22073908F4}"/>
            </a:ext>
          </a:extLst>
        </xdr:cNvPr>
        <xdr:cNvSpPr txBox="1"/>
      </xdr:nvSpPr>
      <xdr:spPr>
        <a:xfrm>
          <a:off x="170015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0066A528-21B6-435C-B518-8BCAAA3554BA}"/>
            </a:ext>
          </a:extLst>
        </xdr:cNvPr>
        <xdr:cNvSpPr txBox="1"/>
      </xdr:nvSpPr>
      <xdr:spPr>
        <a:xfrm>
          <a:off x="162268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736" name="n_1mainValue【児童館】&#10;一人当たり面積">
          <a:extLst>
            <a:ext uri="{FF2B5EF4-FFF2-40B4-BE49-F238E27FC236}">
              <a16:creationId xmlns:a16="http://schemas.microsoft.com/office/drawing/2014/main" id="{3F1338EA-4820-4AB3-8968-62AEB3987480}"/>
            </a:ext>
          </a:extLst>
        </xdr:cNvPr>
        <xdr:cNvSpPr txBox="1"/>
      </xdr:nvSpPr>
      <xdr:spPr>
        <a:xfrm>
          <a:off x="1856112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737" name="n_2mainValue【児童館】&#10;一人当たり面積">
          <a:extLst>
            <a:ext uri="{FF2B5EF4-FFF2-40B4-BE49-F238E27FC236}">
              <a16:creationId xmlns:a16="http://schemas.microsoft.com/office/drawing/2014/main" id="{5DA510C3-BBEC-4F88-903B-540872D9D6F0}"/>
            </a:ext>
          </a:extLst>
        </xdr:cNvPr>
        <xdr:cNvSpPr txBox="1"/>
      </xdr:nvSpPr>
      <xdr:spPr>
        <a:xfrm>
          <a:off x="1777626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38" name="n_3mainValue【児童館】&#10;一人当たり面積">
          <a:extLst>
            <a:ext uri="{FF2B5EF4-FFF2-40B4-BE49-F238E27FC236}">
              <a16:creationId xmlns:a16="http://schemas.microsoft.com/office/drawing/2014/main" id="{30DF1832-65A2-411D-82C4-8D4BCE269D71}"/>
            </a:ext>
          </a:extLst>
        </xdr:cNvPr>
        <xdr:cNvSpPr txBox="1"/>
      </xdr:nvSpPr>
      <xdr:spPr>
        <a:xfrm>
          <a:off x="1700156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99077</xdr:rowOff>
    </xdr:from>
    <xdr:ext cx="469744" cy="259045"/>
    <xdr:sp macro="" textlink="">
      <xdr:nvSpPr>
        <xdr:cNvPr id="739" name="n_4mainValue【児童館】&#10;一人当たり面積">
          <a:extLst>
            <a:ext uri="{FF2B5EF4-FFF2-40B4-BE49-F238E27FC236}">
              <a16:creationId xmlns:a16="http://schemas.microsoft.com/office/drawing/2014/main" id="{54A810D0-3CDC-4092-B364-C7AD9081711D}"/>
            </a:ext>
          </a:extLst>
        </xdr:cNvPr>
        <xdr:cNvSpPr txBox="1"/>
      </xdr:nvSpPr>
      <xdr:spPr>
        <a:xfrm>
          <a:off x="16226867" y="1451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8CA6956F-0F28-4277-A907-1C95CD2E813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D95B7345-75EB-4AF4-A7B1-780CA3AA135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A9157C36-1A44-4F60-8333-5D0019CC2B5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98064E8D-FF18-4990-BCA8-4A37073709A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57DBC0B9-CD63-4CED-8B73-460A46AF285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7707336-017F-415D-B2AF-A94AFD945BE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B4E51AC3-A449-4BB4-A095-5017C5E7A42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97CD77E5-251F-4C5B-969E-72F3FBB16CC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94FE4AE-A2BC-414D-AFA5-5B8A7FD17B0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C9151BF5-6DA2-4235-9B9A-2E1A8DA4D29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2C7B1D40-D90C-4E0B-89F7-0B241B3FA4C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999573B3-5093-419B-B71D-E57F0308B07C}"/>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F4AFDF46-D682-4A63-A09D-D0CCD042C112}"/>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427EC5E6-AFBB-482D-9451-CB5390553F59}"/>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C864C6BB-9367-49CF-B5F5-90E9B211ECE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A5ED936F-C511-43FB-87B3-D89D92326B93}"/>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DAA253A2-538B-4357-957C-C2C9A169DEC1}"/>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17B96269-E6A4-4A06-90C3-CE4B11404FC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5C4B4841-8D4A-4205-834D-B36C02A45F6C}"/>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90BF5C1-F341-494E-905B-C36AA96C57D5}"/>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6FAA5DD6-435C-40D5-A5A0-E502341A448E}"/>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8DA8712D-2823-491D-8743-1D227B61DFA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3D14AA2A-B80A-4BDA-A51A-03B95D633D41}"/>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43377C14-4968-47BB-AE66-9F94CDB26F4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497632AF-C6ED-4C51-861A-4CBD4074933B}"/>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E5392A44-3609-48DD-8EA5-7EADC5CE6958}"/>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C080DDB6-18ED-467C-B9C8-B794644ABD45}"/>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FD50BD65-49BD-4909-80DF-06B032D95FE8}"/>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756E75A9-EFB4-422D-AD1C-B98D66FA5296}"/>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8D742589-53A2-4FD1-BFB1-EB546CDAEFC5}"/>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558AFD04-8CEA-4140-AC90-C431693A2585}"/>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A88727CF-F348-457F-997E-1547405E51C6}"/>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94AFCFBD-E227-4BAE-ACE9-C42C441E86B5}"/>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463AFD1F-DA16-4B28-98E8-B5B68EA702DE}"/>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EFF49291-3728-4D17-A500-6D0F265D0F90}"/>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706EA7E-52FC-46D8-B534-63770C652EA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A95A0B2-A245-4329-91B3-A69B2B32994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55E6601-45ED-44F9-9C3B-998A1C469EE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267977B-1506-4A7D-8614-3784510D673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FE524C1-D54E-40AA-A6A8-CA7CFCE9DA7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6350</xdr:rowOff>
    </xdr:from>
    <xdr:to>
      <xdr:col>85</xdr:col>
      <xdr:colOff>177800</xdr:colOff>
      <xdr:row>106</xdr:row>
      <xdr:rowOff>107950</xdr:rowOff>
    </xdr:to>
    <xdr:sp macro="" textlink="">
      <xdr:nvSpPr>
        <xdr:cNvPr id="780" name="楕円 779">
          <a:extLst>
            <a:ext uri="{FF2B5EF4-FFF2-40B4-BE49-F238E27FC236}">
              <a16:creationId xmlns:a16="http://schemas.microsoft.com/office/drawing/2014/main" id="{4CB091C5-DA5C-449E-87D2-984B73DED27E}"/>
            </a:ext>
          </a:extLst>
        </xdr:cNvPr>
        <xdr:cNvSpPr/>
      </xdr:nvSpPr>
      <xdr:spPr>
        <a:xfrm>
          <a:off x="14325600" y="177761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156227</xdr:rowOff>
    </xdr:from>
    <xdr:ext cx="405111" cy="259045"/>
    <xdr:sp macro="" textlink="">
      <xdr:nvSpPr>
        <xdr:cNvPr id="781" name="【公民館】&#10;有形固定資産減価償却率該当値テキスト">
          <a:extLst>
            <a:ext uri="{FF2B5EF4-FFF2-40B4-BE49-F238E27FC236}">
              <a16:creationId xmlns:a16="http://schemas.microsoft.com/office/drawing/2014/main" id="{6C3CDE8B-89D5-4786-B3D7-4DF98714BDF2}"/>
            </a:ext>
          </a:extLst>
        </xdr:cNvPr>
        <xdr:cNvSpPr txBox="1"/>
      </xdr:nvSpPr>
      <xdr:spPr>
        <a:xfrm>
          <a:off x="14414500"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40639</xdr:rowOff>
    </xdr:from>
    <xdr:to>
      <xdr:col>81</xdr:col>
      <xdr:colOff>101600</xdr:colOff>
      <xdr:row>106</xdr:row>
      <xdr:rowOff>142239</xdr:rowOff>
    </xdr:to>
    <xdr:sp macro="" textlink="">
      <xdr:nvSpPr>
        <xdr:cNvPr id="782" name="楕円 781">
          <a:extLst>
            <a:ext uri="{FF2B5EF4-FFF2-40B4-BE49-F238E27FC236}">
              <a16:creationId xmlns:a16="http://schemas.microsoft.com/office/drawing/2014/main" id="{FE7EC4DF-A6EA-4463-9E06-007355BD6CD1}"/>
            </a:ext>
          </a:extLst>
        </xdr:cNvPr>
        <xdr:cNvSpPr/>
      </xdr:nvSpPr>
      <xdr:spPr>
        <a:xfrm>
          <a:off x="1357884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57150</xdr:rowOff>
    </xdr:from>
    <xdr:to>
      <xdr:col>85</xdr:col>
      <xdr:colOff>127000</xdr:colOff>
      <xdr:row>106</xdr:row>
      <xdr:rowOff>91439</xdr:rowOff>
    </xdr:to>
    <xdr:cxnSp macro="">
      <xdr:nvCxnSpPr>
        <xdr:cNvPr id="783" name="直線コネクタ 782">
          <a:extLst>
            <a:ext uri="{FF2B5EF4-FFF2-40B4-BE49-F238E27FC236}">
              <a16:creationId xmlns:a16="http://schemas.microsoft.com/office/drawing/2014/main" id="{99B2E074-1BD3-4E52-BFC6-B063EAA37E3B}"/>
            </a:ext>
          </a:extLst>
        </xdr:cNvPr>
        <xdr:cNvCxnSpPr/>
      </xdr:nvCxnSpPr>
      <xdr:spPr>
        <a:xfrm flipV="1">
          <a:off x="13629640" y="17826990"/>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34925</xdr:rowOff>
    </xdr:from>
    <xdr:to>
      <xdr:col>76</xdr:col>
      <xdr:colOff>165100</xdr:colOff>
      <xdr:row>106</xdr:row>
      <xdr:rowOff>136525</xdr:rowOff>
    </xdr:to>
    <xdr:sp macro="" textlink="">
      <xdr:nvSpPr>
        <xdr:cNvPr id="784" name="楕円 783">
          <a:extLst>
            <a:ext uri="{FF2B5EF4-FFF2-40B4-BE49-F238E27FC236}">
              <a16:creationId xmlns:a16="http://schemas.microsoft.com/office/drawing/2014/main" id="{F4222C15-D11B-4132-B9ED-3F356E761BAF}"/>
            </a:ext>
          </a:extLst>
        </xdr:cNvPr>
        <xdr:cNvSpPr/>
      </xdr:nvSpPr>
      <xdr:spPr>
        <a:xfrm>
          <a:off x="12804140" y="1780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85725</xdr:rowOff>
    </xdr:from>
    <xdr:to>
      <xdr:col>81</xdr:col>
      <xdr:colOff>50800</xdr:colOff>
      <xdr:row>106</xdr:row>
      <xdr:rowOff>91439</xdr:rowOff>
    </xdr:to>
    <xdr:cxnSp macro="">
      <xdr:nvCxnSpPr>
        <xdr:cNvPr id="785" name="直線コネクタ 784">
          <a:extLst>
            <a:ext uri="{FF2B5EF4-FFF2-40B4-BE49-F238E27FC236}">
              <a16:creationId xmlns:a16="http://schemas.microsoft.com/office/drawing/2014/main" id="{113D29E0-8E79-424B-A16B-DFD938BBA6D5}"/>
            </a:ext>
          </a:extLst>
        </xdr:cNvPr>
        <xdr:cNvCxnSpPr/>
      </xdr:nvCxnSpPr>
      <xdr:spPr>
        <a:xfrm>
          <a:off x="12854940" y="17855565"/>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786" name="楕円 785">
          <a:extLst>
            <a:ext uri="{FF2B5EF4-FFF2-40B4-BE49-F238E27FC236}">
              <a16:creationId xmlns:a16="http://schemas.microsoft.com/office/drawing/2014/main" id="{0626A2BD-5490-4BFA-8533-68062E93C81E}"/>
            </a:ext>
          </a:extLst>
        </xdr:cNvPr>
        <xdr:cNvSpPr/>
      </xdr:nvSpPr>
      <xdr:spPr>
        <a:xfrm>
          <a:off x="12029440" y="17701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150495</xdr:rowOff>
    </xdr:from>
    <xdr:to>
      <xdr:col>76</xdr:col>
      <xdr:colOff>114300</xdr:colOff>
      <xdr:row>106</xdr:row>
      <xdr:rowOff>85725</xdr:rowOff>
    </xdr:to>
    <xdr:cxnSp macro="">
      <xdr:nvCxnSpPr>
        <xdr:cNvPr id="787" name="直線コネクタ 786">
          <a:extLst>
            <a:ext uri="{FF2B5EF4-FFF2-40B4-BE49-F238E27FC236}">
              <a16:creationId xmlns:a16="http://schemas.microsoft.com/office/drawing/2014/main" id="{15B7E36E-FCFF-4A6B-95F6-34DD888FBAD4}"/>
            </a:ext>
          </a:extLst>
        </xdr:cNvPr>
        <xdr:cNvCxnSpPr/>
      </xdr:nvCxnSpPr>
      <xdr:spPr>
        <a:xfrm>
          <a:off x="12072620" y="17752695"/>
          <a:ext cx="7823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101600</xdr:rowOff>
    </xdr:from>
    <xdr:to>
      <xdr:col>67</xdr:col>
      <xdr:colOff>101600</xdr:colOff>
      <xdr:row>106</xdr:row>
      <xdr:rowOff>31750</xdr:rowOff>
    </xdr:to>
    <xdr:sp macro="" textlink="">
      <xdr:nvSpPr>
        <xdr:cNvPr id="788" name="楕円 787">
          <a:extLst>
            <a:ext uri="{FF2B5EF4-FFF2-40B4-BE49-F238E27FC236}">
              <a16:creationId xmlns:a16="http://schemas.microsoft.com/office/drawing/2014/main" id="{AB140DA2-B2C5-40DC-8EAD-2DC3743749BB}"/>
            </a:ext>
          </a:extLst>
        </xdr:cNvPr>
        <xdr:cNvSpPr/>
      </xdr:nvSpPr>
      <xdr:spPr>
        <a:xfrm>
          <a:off x="11231880" y="1770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150495</xdr:rowOff>
    </xdr:from>
    <xdr:to>
      <xdr:col>71</xdr:col>
      <xdr:colOff>177800</xdr:colOff>
      <xdr:row>105</xdr:row>
      <xdr:rowOff>152400</xdr:rowOff>
    </xdr:to>
    <xdr:cxnSp macro="">
      <xdr:nvCxnSpPr>
        <xdr:cNvPr id="789" name="直線コネクタ 788">
          <a:extLst>
            <a:ext uri="{FF2B5EF4-FFF2-40B4-BE49-F238E27FC236}">
              <a16:creationId xmlns:a16="http://schemas.microsoft.com/office/drawing/2014/main" id="{D6DF533B-CD4C-4705-A047-89A18206D0CD}"/>
            </a:ext>
          </a:extLst>
        </xdr:cNvPr>
        <xdr:cNvCxnSpPr/>
      </xdr:nvCxnSpPr>
      <xdr:spPr>
        <a:xfrm flipV="1">
          <a:off x="11282680" y="1775269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ACA6B919-0596-4FAD-A6E2-6877343783DB}"/>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BE519FB2-1306-4461-9E55-F038FF40FFB6}"/>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72EB9324-D430-4800-8E31-A84C356431E5}"/>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C5F822FF-4592-4551-A37C-8689E74A388F}"/>
            </a:ext>
          </a:extLst>
        </xdr:cNvPr>
        <xdr:cNvSpPr txBox="1"/>
      </xdr:nvSpPr>
      <xdr:spPr>
        <a:xfrm>
          <a:off x="1110298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133366</xdr:rowOff>
    </xdr:from>
    <xdr:ext cx="405111" cy="259045"/>
    <xdr:sp macro="" textlink="">
      <xdr:nvSpPr>
        <xdr:cNvPr id="794" name="n_1mainValue【公民館】&#10;有形固定資産減価償却率">
          <a:extLst>
            <a:ext uri="{FF2B5EF4-FFF2-40B4-BE49-F238E27FC236}">
              <a16:creationId xmlns:a16="http://schemas.microsoft.com/office/drawing/2014/main" id="{C832F427-7531-4FF0-B37B-8555D1B40D39}"/>
            </a:ext>
          </a:extLst>
        </xdr:cNvPr>
        <xdr:cNvSpPr txBox="1"/>
      </xdr:nvSpPr>
      <xdr:spPr>
        <a:xfrm>
          <a:off x="13437244" y="17903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127652</xdr:rowOff>
    </xdr:from>
    <xdr:ext cx="405111" cy="259045"/>
    <xdr:sp macro="" textlink="">
      <xdr:nvSpPr>
        <xdr:cNvPr id="795" name="n_2mainValue【公民館】&#10;有形固定資産減価償却率">
          <a:extLst>
            <a:ext uri="{FF2B5EF4-FFF2-40B4-BE49-F238E27FC236}">
              <a16:creationId xmlns:a16="http://schemas.microsoft.com/office/drawing/2014/main" id="{D7FE52FD-403E-4982-B10B-D25F938BEBB3}"/>
            </a:ext>
          </a:extLst>
        </xdr:cNvPr>
        <xdr:cNvSpPr txBox="1"/>
      </xdr:nvSpPr>
      <xdr:spPr>
        <a:xfrm>
          <a:off x="12675244" y="1789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796" name="n_3mainValue【公民館】&#10;有形固定資産減価償却率">
          <a:extLst>
            <a:ext uri="{FF2B5EF4-FFF2-40B4-BE49-F238E27FC236}">
              <a16:creationId xmlns:a16="http://schemas.microsoft.com/office/drawing/2014/main" id="{AF36188D-0419-415F-9FA9-9407DA94DC1C}"/>
            </a:ext>
          </a:extLst>
        </xdr:cNvPr>
        <xdr:cNvSpPr txBox="1"/>
      </xdr:nvSpPr>
      <xdr:spPr>
        <a:xfrm>
          <a:off x="11900544" y="1779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22877</xdr:rowOff>
    </xdr:from>
    <xdr:ext cx="405111" cy="259045"/>
    <xdr:sp macro="" textlink="">
      <xdr:nvSpPr>
        <xdr:cNvPr id="797" name="n_4mainValue【公民館】&#10;有形固定資産減価償却率">
          <a:extLst>
            <a:ext uri="{FF2B5EF4-FFF2-40B4-BE49-F238E27FC236}">
              <a16:creationId xmlns:a16="http://schemas.microsoft.com/office/drawing/2014/main" id="{76316A99-B8C1-44ED-B3F3-8E8032D66647}"/>
            </a:ext>
          </a:extLst>
        </xdr:cNvPr>
        <xdr:cNvSpPr txBox="1"/>
      </xdr:nvSpPr>
      <xdr:spPr>
        <a:xfrm>
          <a:off x="1110298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38BDE523-CC2E-4D13-B947-2D562F1A486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6FE92F09-17AC-4BE0-B5C9-0B90F6626EE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DB75259D-0064-4BBC-A5F4-7C01FAFE0BA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51C9DB1F-EF78-448C-9B68-227F8AF42A7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25245DEC-4664-4811-8BBD-62DE085D356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F76CF0F8-5D98-4399-8118-4DECF13E33F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477532A7-D1D9-4831-85FB-AED74E7A01D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C0D28436-776D-4C96-B5FC-F8D88976467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4F242F2B-0622-483A-988D-F2CDA9891C5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3307CDD3-A3A5-444D-A0AF-E8211A1D119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B2AD9B09-70A3-49E3-B6C0-453F69CA7242}"/>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69178AB3-57CC-42FD-9518-BB8F097CCB5C}"/>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2FBAFF90-B287-491D-BE5C-88E8D65BE24A}"/>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7A3C4AF6-3442-4549-8A17-35C06908BF3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D126DB3F-8B0C-4FC7-B5C8-B251C259C346}"/>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74BF924E-B5C2-487A-9646-2EB98CBD441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B2A7754E-4D0E-425F-A88E-23DFD7E88949}"/>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41295DF3-C8A0-4C02-A722-40A084571406}"/>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FA08F427-CEA5-416B-AA12-C2BFCA6A761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F411CFB-6EAA-4BCD-8595-81C45554520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C23DF01C-BDEF-405B-B8E0-C4E19D1749E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FABF6355-F7D6-4244-973D-2B1981D6E8AF}"/>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4F0AD945-29C7-40BC-BA82-478B3C5D36A4}"/>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1E0BDFF5-CC41-4F62-83B3-CBC4FD720BBD}"/>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D7028AA0-0691-4E3C-A484-8C20E99AF2F4}"/>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F27C3B9F-65A7-486D-9690-FA170D420890}"/>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EBB43BD0-25EB-4566-A9F8-35BB0DAFE56B}"/>
            </a:ext>
          </a:extLst>
        </xdr:cNvPr>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A7929E2-E35A-4762-970F-B7B0CD456887}"/>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36A27CF3-1928-46FA-ADCE-F1AA3702B3AB}"/>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661693E6-6C8B-45D5-BF3D-7485CAFD0D94}"/>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EEB7D415-1681-40C0-9705-DE63C2EA1F07}"/>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1BD500EA-6634-421D-A79F-E0B79E2095B8}"/>
            </a:ext>
          </a:extLst>
        </xdr:cNvPr>
        <xdr:cNvSpPr/>
      </xdr:nvSpPr>
      <xdr:spPr>
        <a:xfrm>
          <a:off x="16388080" y="1794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82A5194-8782-4ECC-9A69-B91DCF88B74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1018CD0-E357-462E-A7B6-C800056F8A4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FEA4187-1633-44E7-A1C8-18CA4B582A9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E2E6964-6C01-490D-8BD6-52E98BF13BB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A1D3411-9270-4645-98E8-14408903F9F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55118</xdr:rowOff>
    </xdr:from>
    <xdr:to>
      <xdr:col>116</xdr:col>
      <xdr:colOff>114300</xdr:colOff>
      <xdr:row>107</xdr:row>
      <xdr:rowOff>156718</xdr:rowOff>
    </xdr:to>
    <xdr:sp macro="" textlink="">
      <xdr:nvSpPr>
        <xdr:cNvPr id="835" name="楕円 834">
          <a:extLst>
            <a:ext uri="{FF2B5EF4-FFF2-40B4-BE49-F238E27FC236}">
              <a16:creationId xmlns:a16="http://schemas.microsoft.com/office/drawing/2014/main" id="{280EC0E2-ABC1-4A6F-B554-F69182517DE0}"/>
            </a:ext>
          </a:extLst>
        </xdr:cNvPr>
        <xdr:cNvSpPr/>
      </xdr:nvSpPr>
      <xdr:spPr>
        <a:xfrm>
          <a:off x="19458940" y="179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33545</xdr:rowOff>
    </xdr:from>
    <xdr:ext cx="469744" cy="259045"/>
    <xdr:sp macro="" textlink="">
      <xdr:nvSpPr>
        <xdr:cNvPr id="836" name="【公民館】&#10;一人当たり面積該当値テキスト">
          <a:extLst>
            <a:ext uri="{FF2B5EF4-FFF2-40B4-BE49-F238E27FC236}">
              <a16:creationId xmlns:a16="http://schemas.microsoft.com/office/drawing/2014/main" id="{ED6EBD42-FD9D-4AF1-877E-1E899445B4B4}"/>
            </a:ext>
          </a:extLst>
        </xdr:cNvPr>
        <xdr:cNvSpPr txBox="1"/>
      </xdr:nvSpPr>
      <xdr:spPr>
        <a:xfrm>
          <a:off x="19547840" y="1797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57404</xdr:rowOff>
    </xdr:from>
    <xdr:to>
      <xdr:col>112</xdr:col>
      <xdr:colOff>38100</xdr:colOff>
      <xdr:row>107</xdr:row>
      <xdr:rowOff>159004</xdr:rowOff>
    </xdr:to>
    <xdr:sp macro="" textlink="">
      <xdr:nvSpPr>
        <xdr:cNvPr id="837" name="楕円 836">
          <a:extLst>
            <a:ext uri="{FF2B5EF4-FFF2-40B4-BE49-F238E27FC236}">
              <a16:creationId xmlns:a16="http://schemas.microsoft.com/office/drawing/2014/main" id="{DE148EE4-E0F0-4DD2-87E0-B66B3554C627}"/>
            </a:ext>
          </a:extLst>
        </xdr:cNvPr>
        <xdr:cNvSpPr/>
      </xdr:nvSpPr>
      <xdr:spPr>
        <a:xfrm>
          <a:off x="18735040" y="179948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105918</xdr:rowOff>
    </xdr:from>
    <xdr:to>
      <xdr:col>116</xdr:col>
      <xdr:colOff>63500</xdr:colOff>
      <xdr:row>107</xdr:row>
      <xdr:rowOff>108204</xdr:rowOff>
    </xdr:to>
    <xdr:cxnSp macro="">
      <xdr:nvCxnSpPr>
        <xdr:cNvPr id="838" name="直線コネクタ 837">
          <a:extLst>
            <a:ext uri="{FF2B5EF4-FFF2-40B4-BE49-F238E27FC236}">
              <a16:creationId xmlns:a16="http://schemas.microsoft.com/office/drawing/2014/main" id="{7E167082-0343-41FC-A7A9-278940192900}"/>
            </a:ext>
          </a:extLst>
        </xdr:cNvPr>
        <xdr:cNvCxnSpPr/>
      </xdr:nvCxnSpPr>
      <xdr:spPr>
        <a:xfrm flipV="1">
          <a:off x="18778220" y="1804339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839" name="楕円 838">
          <a:extLst>
            <a:ext uri="{FF2B5EF4-FFF2-40B4-BE49-F238E27FC236}">
              <a16:creationId xmlns:a16="http://schemas.microsoft.com/office/drawing/2014/main" id="{0938D4CC-1D3E-488C-940D-50B4CB227E58}"/>
            </a:ext>
          </a:extLst>
        </xdr:cNvPr>
        <xdr:cNvSpPr/>
      </xdr:nvSpPr>
      <xdr:spPr>
        <a:xfrm>
          <a:off x="17937480" y="179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108204</xdr:rowOff>
    </xdr:from>
    <xdr:to>
      <xdr:col>111</xdr:col>
      <xdr:colOff>177800</xdr:colOff>
      <xdr:row>107</xdr:row>
      <xdr:rowOff>110489</xdr:rowOff>
    </xdr:to>
    <xdr:cxnSp macro="">
      <xdr:nvCxnSpPr>
        <xdr:cNvPr id="840" name="直線コネクタ 839">
          <a:extLst>
            <a:ext uri="{FF2B5EF4-FFF2-40B4-BE49-F238E27FC236}">
              <a16:creationId xmlns:a16="http://schemas.microsoft.com/office/drawing/2014/main" id="{2206B93E-D3EB-4961-8484-D9CE18EEAF3E}"/>
            </a:ext>
          </a:extLst>
        </xdr:cNvPr>
        <xdr:cNvCxnSpPr/>
      </xdr:nvCxnSpPr>
      <xdr:spPr>
        <a:xfrm flipV="1">
          <a:off x="17988280" y="18045684"/>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61976</xdr:rowOff>
    </xdr:from>
    <xdr:to>
      <xdr:col>102</xdr:col>
      <xdr:colOff>165100</xdr:colOff>
      <xdr:row>107</xdr:row>
      <xdr:rowOff>163576</xdr:rowOff>
    </xdr:to>
    <xdr:sp macro="" textlink="">
      <xdr:nvSpPr>
        <xdr:cNvPr id="841" name="楕円 840">
          <a:extLst>
            <a:ext uri="{FF2B5EF4-FFF2-40B4-BE49-F238E27FC236}">
              <a16:creationId xmlns:a16="http://schemas.microsoft.com/office/drawing/2014/main" id="{F6BB463F-B41F-49E2-9DF7-3A563049C17E}"/>
            </a:ext>
          </a:extLst>
        </xdr:cNvPr>
        <xdr:cNvSpPr/>
      </xdr:nvSpPr>
      <xdr:spPr>
        <a:xfrm>
          <a:off x="17162780" y="1799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112776</xdr:rowOff>
    </xdr:to>
    <xdr:cxnSp macro="">
      <xdr:nvCxnSpPr>
        <xdr:cNvPr id="842" name="直線コネクタ 841">
          <a:extLst>
            <a:ext uri="{FF2B5EF4-FFF2-40B4-BE49-F238E27FC236}">
              <a16:creationId xmlns:a16="http://schemas.microsoft.com/office/drawing/2014/main" id="{866F1F0C-E33B-4754-9603-198024C4EAE6}"/>
            </a:ext>
          </a:extLst>
        </xdr:cNvPr>
        <xdr:cNvCxnSpPr/>
      </xdr:nvCxnSpPr>
      <xdr:spPr>
        <a:xfrm flipV="1">
          <a:off x="17213580" y="18047969"/>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61976</xdr:rowOff>
    </xdr:from>
    <xdr:to>
      <xdr:col>98</xdr:col>
      <xdr:colOff>38100</xdr:colOff>
      <xdr:row>107</xdr:row>
      <xdr:rowOff>163576</xdr:rowOff>
    </xdr:to>
    <xdr:sp macro="" textlink="">
      <xdr:nvSpPr>
        <xdr:cNvPr id="843" name="楕円 842">
          <a:extLst>
            <a:ext uri="{FF2B5EF4-FFF2-40B4-BE49-F238E27FC236}">
              <a16:creationId xmlns:a16="http://schemas.microsoft.com/office/drawing/2014/main" id="{5FBB51A0-99FC-46C2-88A5-F117925A6DB6}"/>
            </a:ext>
          </a:extLst>
        </xdr:cNvPr>
        <xdr:cNvSpPr/>
      </xdr:nvSpPr>
      <xdr:spPr>
        <a:xfrm>
          <a:off x="16388080" y="179994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112776</xdr:rowOff>
    </xdr:from>
    <xdr:to>
      <xdr:col>102</xdr:col>
      <xdr:colOff>114300</xdr:colOff>
      <xdr:row>107</xdr:row>
      <xdr:rowOff>112776</xdr:rowOff>
    </xdr:to>
    <xdr:cxnSp macro="">
      <xdr:nvCxnSpPr>
        <xdr:cNvPr id="844" name="直線コネクタ 843">
          <a:extLst>
            <a:ext uri="{FF2B5EF4-FFF2-40B4-BE49-F238E27FC236}">
              <a16:creationId xmlns:a16="http://schemas.microsoft.com/office/drawing/2014/main" id="{FB933BE9-0ABF-4CE7-9CA7-70BF38CA9E6E}"/>
            </a:ext>
          </a:extLst>
        </xdr:cNvPr>
        <xdr:cNvCxnSpPr/>
      </xdr:nvCxnSpPr>
      <xdr:spPr>
        <a:xfrm>
          <a:off x="16431260" y="1805025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9A6AA106-94C0-4B10-85FE-3A2FF04CED47}"/>
            </a:ext>
          </a:extLst>
        </xdr:cNvPr>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D23DB2CA-3CC0-4B44-B518-0FABE7284FBB}"/>
            </a:ext>
          </a:extLst>
        </xdr:cNvPr>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25D14519-7B92-43A2-BEB1-F83715F1FCC0}"/>
            </a:ext>
          </a:extLst>
        </xdr:cNvPr>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6F0BB0AE-A252-4F5A-98B0-2F4FDCAD931A}"/>
            </a:ext>
          </a:extLst>
        </xdr:cNvPr>
        <xdr:cNvSpPr txBox="1"/>
      </xdr:nvSpPr>
      <xdr:spPr>
        <a:xfrm>
          <a:off x="162268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150131</xdr:rowOff>
    </xdr:from>
    <xdr:ext cx="469744" cy="259045"/>
    <xdr:sp macro="" textlink="">
      <xdr:nvSpPr>
        <xdr:cNvPr id="849" name="n_1mainValue【公民館】&#10;一人当たり面積">
          <a:extLst>
            <a:ext uri="{FF2B5EF4-FFF2-40B4-BE49-F238E27FC236}">
              <a16:creationId xmlns:a16="http://schemas.microsoft.com/office/drawing/2014/main" id="{F43B3542-43C2-4607-AB5B-307AF6AF811A}"/>
            </a:ext>
          </a:extLst>
        </xdr:cNvPr>
        <xdr:cNvSpPr txBox="1"/>
      </xdr:nvSpPr>
      <xdr:spPr>
        <a:xfrm>
          <a:off x="18561127" y="180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850" name="n_2mainValue【公民館】&#10;一人当たり面積">
          <a:extLst>
            <a:ext uri="{FF2B5EF4-FFF2-40B4-BE49-F238E27FC236}">
              <a16:creationId xmlns:a16="http://schemas.microsoft.com/office/drawing/2014/main" id="{BF145B67-F3FB-408B-9A5D-C49205FC2286}"/>
            </a:ext>
          </a:extLst>
        </xdr:cNvPr>
        <xdr:cNvSpPr txBox="1"/>
      </xdr:nvSpPr>
      <xdr:spPr>
        <a:xfrm>
          <a:off x="1777626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154703</xdr:rowOff>
    </xdr:from>
    <xdr:ext cx="469744" cy="259045"/>
    <xdr:sp macro="" textlink="">
      <xdr:nvSpPr>
        <xdr:cNvPr id="851" name="n_3mainValue【公民館】&#10;一人当たり面積">
          <a:extLst>
            <a:ext uri="{FF2B5EF4-FFF2-40B4-BE49-F238E27FC236}">
              <a16:creationId xmlns:a16="http://schemas.microsoft.com/office/drawing/2014/main" id="{96A4863F-0F2D-44EA-BBBA-A64E67D4CC80}"/>
            </a:ext>
          </a:extLst>
        </xdr:cNvPr>
        <xdr:cNvSpPr txBox="1"/>
      </xdr:nvSpPr>
      <xdr:spPr>
        <a:xfrm>
          <a:off x="17001567" y="1809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154703</xdr:rowOff>
    </xdr:from>
    <xdr:ext cx="469744" cy="259045"/>
    <xdr:sp macro="" textlink="">
      <xdr:nvSpPr>
        <xdr:cNvPr id="852" name="n_4mainValue【公民館】&#10;一人当たり面積">
          <a:extLst>
            <a:ext uri="{FF2B5EF4-FFF2-40B4-BE49-F238E27FC236}">
              <a16:creationId xmlns:a16="http://schemas.microsoft.com/office/drawing/2014/main" id="{1225CBEB-A5D9-4B83-B5B9-21F58D381441}"/>
            </a:ext>
          </a:extLst>
        </xdr:cNvPr>
        <xdr:cNvSpPr txBox="1"/>
      </xdr:nvSpPr>
      <xdr:spPr>
        <a:xfrm>
          <a:off x="16226867" y="1809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4B31ABA-E4F1-4689-A222-607AF3EF671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EA71D48D-86B3-424D-976A-BE3318341EC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CF2659AF-4BB3-4D9E-81BA-64806C46EC5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ほとんどの施設において、有形固定資産減価償却率が類似団体内平均値を上回っている。これは、昭和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年代後半から昭和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年代にかけて整備してきた公共施設等の多くが老朽化しているためである。</a:t>
          </a:r>
        </a:p>
        <a:p>
          <a:r>
            <a:rPr kumimoji="1" lang="ja-JP" altLang="en-US" sz="1300">
              <a:latin typeface="ＭＳ Ｐゴシック" panose="020B0600070205080204" pitchFamily="50" charset="-128"/>
              <a:ea typeface="ＭＳ Ｐゴシック" panose="020B0600070205080204" pitchFamily="50" charset="-128"/>
            </a:rPr>
            <a:t>　公営住宅については、市営住宅長寿命化計画に基づき、順次、改修及び建替えを行っていくことにより、水準は低下する見込みである。</a:t>
          </a:r>
        </a:p>
        <a:p>
          <a:r>
            <a:rPr kumimoji="1" lang="ja-JP" altLang="en-US" sz="1300">
              <a:latin typeface="ＭＳ Ｐゴシック" panose="020B0600070205080204" pitchFamily="50" charset="-128"/>
              <a:ea typeface="ＭＳ Ｐゴシック" panose="020B0600070205080204" pitchFamily="50" charset="-128"/>
            </a:rPr>
            <a:t>　学校施設については、小中学校再編計画に基づき、今後、除却と改築を進めていくことで、水準は低下する見込みである。</a:t>
          </a:r>
        </a:p>
        <a:p>
          <a:r>
            <a:rPr kumimoji="1" lang="ja-JP" altLang="en-US" sz="1300">
              <a:latin typeface="ＭＳ Ｐゴシック" panose="020B0600070205080204" pitchFamily="50" charset="-128"/>
              <a:ea typeface="ＭＳ Ｐゴシック" panose="020B0600070205080204" pitchFamily="50" charset="-128"/>
            </a:rPr>
            <a:t>　児童館については、中学校との複合化により更新したため、類似団体内平均値を大幅に下回っている。　</a:t>
          </a:r>
        </a:p>
        <a:p>
          <a:r>
            <a:rPr kumimoji="1" lang="ja-JP" altLang="en-US" sz="1300">
              <a:latin typeface="ＭＳ Ｐゴシック" panose="020B0600070205080204" pitchFamily="50" charset="-128"/>
              <a:ea typeface="ＭＳ Ｐゴシック" panose="020B0600070205080204" pitchFamily="50" charset="-128"/>
            </a:rPr>
            <a:t>　一人当たり面積等については、概ね類似団体内平均値を下回っており、必要以上の施設等を保有していないことが示される。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1095FD7-7E7E-46FD-817F-67050C0F807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7B5177-AC48-4F18-BA21-EF19A4228A4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D039F3-0392-4F96-BFA8-54C630317ED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476040E-A238-488C-A78B-621F6B9B655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2EA2A23-5D33-436D-A6D0-3D288E49FA4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94A5176-0103-472B-99F5-EBD922C5E81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FE0224-DE54-46AB-A637-3094697D34C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63841F-45A4-437C-9274-FDCDCAF8250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7D4E198-A981-4D24-AF32-DF7EE1204CE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463B38D-6C1E-4205-B27A-07213DADD0E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58,145
56,989
48.98
28,785,969
28,455,936
310,369
14,463,932
22,422,980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C21470-9908-4747-BA84-C770715A1FE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6967EA9-5055-494B-99A2-A15E501C166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0C427B-C6CB-4C58-A53B-21378F03ACB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CFCEF12-4B00-4B1B-AD6F-70F8651FD09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F2755A-F892-4585-91F1-35DC0A84DEC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AF28FE6-DE17-4A96-935C-4467CC5ABB7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CE0FAE-27F0-48BA-93B5-A299E18D3E0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3344CD-77D1-4CA5-9E65-DDA3054A78B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BAFDCD-81AF-4B90-9A3D-0320590BC1E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25036A-FB24-4262-A948-8B5079A5AF5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01D70D-FE9F-42C8-904E-326FDAEAF83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62E550-C385-47C0-9429-87BCA92A6BD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4444C0-69C8-4933-837D-BCC0B58E4FE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69C9BC-AE97-44A2-A873-DEB4D43EEB6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2D208A1-B50F-46BF-93D9-E708AE485EA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CE8244-E7D9-4767-9197-CED0B8AED6A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A932F5-901E-41FA-A2C9-40EBCE8284A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674138-3659-4AB2-B9C7-F6B33113C19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5EC9A1-8487-4082-BEF6-A2B489D4763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46D1F7-78CA-45AC-8C82-AB529268F0F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DEF9C0-E34F-476D-AF2A-3419212E007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CFB5A4-1173-491D-96F4-74D265C27EF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FFF982-BD73-4612-A9B1-F7B943E721B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BCB334-CE9B-4C47-BA2D-3266FDBA2A0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B60A32-5914-4AF5-8DF6-605841D8F62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EDCFAB-B6E0-4EF3-8E78-06657AFA4B2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895BD3-C76A-4902-8070-9C59229A261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A5D5B8F-E20B-4BE8-8EAB-BDF3736A21A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0F7A5C-99DD-43A1-A8FB-5423976D97D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C33390-3D77-4081-9EFA-090FF9FEB87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263FF27-DB3A-4A30-8E94-E31CB57A34A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94B468-41CD-46AF-8489-EBCD206ED29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7F98C43-E591-497C-A034-77C1A34938A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6EA717A-D211-420B-988B-875335078E9D}"/>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3AF1372-BEB2-4B09-AC47-63BE3BE4B7A4}"/>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33E87DB-7221-4E5D-A6EC-9290F9878A7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957FC1B-7A31-4B73-B556-0E4CED09B98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02608CE-AEF5-42EE-B637-FD3DED524F99}"/>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0D0B7CA-0B1A-44C3-B85D-CBA639D9A4F8}"/>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0C273A5-F78E-4E80-8065-C0BACE33ADB2}"/>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286127C-C080-47D0-A592-C1B5F2E9ADD9}"/>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0245492-E506-4565-B7AD-484574705C81}"/>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726D18D-05F5-41D8-A560-3BC472DE0A9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87C1570-0AB0-4C07-A6D6-92A157C4F8BB}"/>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3661955-E883-4720-90E9-63798A47A3D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3432514-FC36-4197-9618-275115A0E32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65457543-6201-4392-9899-DCD564775F77}"/>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33E880F1-10B9-4487-AC83-F344E80494EF}"/>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70DBAF05-E58E-45EE-8447-F71A470AE02E}"/>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C8338AD0-EF03-433A-8098-BBDDACCE8833}"/>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485E8BFC-B3C5-491F-8C6D-12F5FDEF47D8}"/>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F18CBFB3-77AB-4E41-A034-B154DE55329D}"/>
            </a:ext>
          </a:extLst>
        </xdr:cNvPr>
        <xdr:cNvSpPr txBox="1"/>
      </xdr:nvSpPr>
      <xdr:spPr>
        <a:xfrm>
          <a:off x="4124960" y="6202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1EB3FFDE-3617-4BDC-8C63-1C5C97EF9C09}"/>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22EFF0CF-8378-4BB1-AFD2-D3A9813D0573}"/>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D91B2D4-0EB6-4FCC-B858-9619BC4A51A9}"/>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142CEABA-43A5-4396-B794-83B09411FD06}"/>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3643F31-9DF0-4DA8-8F40-8E9E761EA007}"/>
            </a:ext>
          </a:extLst>
        </xdr:cNvPr>
        <xdr:cNvSpPr/>
      </xdr:nvSpPr>
      <xdr:spPr>
        <a:xfrm>
          <a:off x="965200" y="6257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9D707B-846C-4A9A-83E0-A70A8F32853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E692269-830A-488F-A4AA-E3BEA04549C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C5DA3F-8776-4F0E-AE3C-81F98AF3956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FFFE75-5A49-4288-8F2B-C5A59802D71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263141D-FF29-4354-913D-96886CC4C1D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118473</xdr:rowOff>
    </xdr:from>
    <xdr:to>
      <xdr:col>24</xdr:col>
      <xdr:colOff>114300</xdr:colOff>
      <xdr:row>41</xdr:row>
      <xdr:rowOff>48623</xdr:rowOff>
    </xdr:to>
    <xdr:sp macro="" textlink="">
      <xdr:nvSpPr>
        <xdr:cNvPr id="74" name="楕円 73">
          <a:extLst>
            <a:ext uri="{FF2B5EF4-FFF2-40B4-BE49-F238E27FC236}">
              <a16:creationId xmlns:a16="http://schemas.microsoft.com/office/drawing/2014/main" id="{3A941D20-28B0-47C6-9C7E-EAE2F600B680}"/>
            </a:ext>
          </a:extLst>
        </xdr:cNvPr>
        <xdr:cNvSpPr/>
      </xdr:nvSpPr>
      <xdr:spPr>
        <a:xfrm>
          <a:off x="4036060" y="6824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96900</xdr:rowOff>
    </xdr:from>
    <xdr:ext cx="405111" cy="259045"/>
    <xdr:sp macro="" textlink="">
      <xdr:nvSpPr>
        <xdr:cNvPr id="75" name="【図書館】&#10;有形固定資産減価償却率該当値テキスト">
          <a:extLst>
            <a:ext uri="{FF2B5EF4-FFF2-40B4-BE49-F238E27FC236}">
              <a16:creationId xmlns:a16="http://schemas.microsoft.com/office/drawing/2014/main" id="{4CAAE73A-FD88-49F1-9573-E6C449A6DAC9}"/>
            </a:ext>
          </a:extLst>
        </xdr:cNvPr>
        <xdr:cNvSpPr txBox="1"/>
      </xdr:nvSpPr>
      <xdr:spPr>
        <a:xfrm>
          <a:off x="4124960" y="680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9072</xdr:rowOff>
    </xdr:from>
    <xdr:to>
      <xdr:col>20</xdr:col>
      <xdr:colOff>38100</xdr:colOff>
      <xdr:row>41</xdr:row>
      <xdr:rowOff>110672</xdr:rowOff>
    </xdr:to>
    <xdr:sp macro="" textlink="">
      <xdr:nvSpPr>
        <xdr:cNvPr id="76" name="楕円 75">
          <a:extLst>
            <a:ext uri="{FF2B5EF4-FFF2-40B4-BE49-F238E27FC236}">
              <a16:creationId xmlns:a16="http://schemas.microsoft.com/office/drawing/2014/main" id="{EAB31AA1-EE7E-45A7-9624-0354AAC3D762}"/>
            </a:ext>
          </a:extLst>
        </xdr:cNvPr>
        <xdr:cNvSpPr/>
      </xdr:nvSpPr>
      <xdr:spPr>
        <a:xfrm>
          <a:off x="3312160" y="68823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169273</xdr:rowOff>
    </xdr:from>
    <xdr:to>
      <xdr:col>24</xdr:col>
      <xdr:colOff>63500</xdr:colOff>
      <xdr:row>41</xdr:row>
      <xdr:rowOff>59872</xdr:rowOff>
    </xdr:to>
    <xdr:cxnSp macro="">
      <xdr:nvCxnSpPr>
        <xdr:cNvPr id="77" name="直線コネクタ 76">
          <a:extLst>
            <a:ext uri="{FF2B5EF4-FFF2-40B4-BE49-F238E27FC236}">
              <a16:creationId xmlns:a16="http://schemas.microsoft.com/office/drawing/2014/main" id="{1E9F7ED5-9624-455E-84DA-8CE45E66E5CC}"/>
            </a:ext>
          </a:extLst>
        </xdr:cNvPr>
        <xdr:cNvCxnSpPr/>
      </xdr:nvCxnSpPr>
      <xdr:spPr>
        <a:xfrm flipV="1">
          <a:off x="3355340" y="6874873"/>
          <a:ext cx="73152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142966</xdr:rowOff>
    </xdr:from>
    <xdr:to>
      <xdr:col>15</xdr:col>
      <xdr:colOff>101600</xdr:colOff>
      <xdr:row>41</xdr:row>
      <xdr:rowOff>73116</xdr:rowOff>
    </xdr:to>
    <xdr:sp macro="" textlink="">
      <xdr:nvSpPr>
        <xdr:cNvPr id="78" name="楕円 77">
          <a:extLst>
            <a:ext uri="{FF2B5EF4-FFF2-40B4-BE49-F238E27FC236}">
              <a16:creationId xmlns:a16="http://schemas.microsoft.com/office/drawing/2014/main" id="{6898A5D3-16C9-4BFC-BCB2-372C18042B32}"/>
            </a:ext>
          </a:extLst>
        </xdr:cNvPr>
        <xdr:cNvSpPr/>
      </xdr:nvSpPr>
      <xdr:spPr>
        <a:xfrm>
          <a:off x="2514600" y="6848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22316</xdr:rowOff>
    </xdr:from>
    <xdr:to>
      <xdr:col>19</xdr:col>
      <xdr:colOff>177800</xdr:colOff>
      <xdr:row>41</xdr:row>
      <xdr:rowOff>59872</xdr:rowOff>
    </xdr:to>
    <xdr:cxnSp macro="">
      <xdr:nvCxnSpPr>
        <xdr:cNvPr id="79" name="直線コネクタ 78">
          <a:extLst>
            <a:ext uri="{FF2B5EF4-FFF2-40B4-BE49-F238E27FC236}">
              <a16:creationId xmlns:a16="http://schemas.microsoft.com/office/drawing/2014/main" id="{20F7A1C6-028D-4B4D-B64E-C59644CA3671}"/>
            </a:ext>
          </a:extLst>
        </xdr:cNvPr>
        <xdr:cNvCxnSpPr/>
      </xdr:nvCxnSpPr>
      <xdr:spPr>
        <a:xfrm>
          <a:off x="2565400" y="6895556"/>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107043</xdr:rowOff>
    </xdr:from>
    <xdr:to>
      <xdr:col>10</xdr:col>
      <xdr:colOff>165100</xdr:colOff>
      <xdr:row>41</xdr:row>
      <xdr:rowOff>37193</xdr:rowOff>
    </xdr:to>
    <xdr:sp macro="" textlink="">
      <xdr:nvSpPr>
        <xdr:cNvPr id="80" name="楕円 79">
          <a:extLst>
            <a:ext uri="{FF2B5EF4-FFF2-40B4-BE49-F238E27FC236}">
              <a16:creationId xmlns:a16="http://schemas.microsoft.com/office/drawing/2014/main" id="{E7839F54-DE38-449C-A135-2753F6070517}"/>
            </a:ext>
          </a:extLst>
        </xdr:cNvPr>
        <xdr:cNvSpPr/>
      </xdr:nvSpPr>
      <xdr:spPr>
        <a:xfrm>
          <a:off x="1739900" y="68126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157843</xdr:rowOff>
    </xdr:from>
    <xdr:to>
      <xdr:col>15</xdr:col>
      <xdr:colOff>50800</xdr:colOff>
      <xdr:row>41</xdr:row>
      <xdr:rowOff>22316</xdr:rowOff>
    </xdr:to>
    <xdr:cxnSp macro="">
      <xdr:nvCxnSpPr>
        <xdr:cNvPr id="81" name="直線コネクタ 80">
          <a:extLst>
            <a:ext uri="{FF2B5EF4-FFF2-40B4-BE49-F238E27FC236}">
              <a16:creationId xmlns:a16="http://schemas.microsoft.com/office/drawing/2014/main" id="{9A37B83F-44A2-496B-BAC2-AB768E8AB727}"/>
            </a:ext>
          </a:extLst>
        </xdr:cNvPr>
        <xdr:cNvCxnSpPr/>
      </xdr:nvCxnSpPr>
      <xdr:spPr>
        <a:xfrm>
          <a:off x="1790700" y="6863443"/>
          <a:ext cx="7747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74385</xdr:rowOff>
    </xdr:from>
    <xdr:to>
      <xdr:col>6</xdr:col>
      <xdr:colOff>38100</xdr:colOff>
      <xdr:row>41</xdr:row>
      <xdr:rowOff>4535</xdr:rowOff>
    </xdr:to>
    <xdr:sp macro="" textlink="">
      <xdr:nvSpPr>
        <xdr:cNvPr id="82" name="楕円 81">
          <a:extLst>
            <a:ext uri="{FF2B5EF4-FFF2-40B4-BE49-F238E27FC236}">
              <a16:creationId xmlns:a16="http://schemas.microsoft.com/office/drawing/2014/main" id="{358BFE1C-8D72-4BD7-BE3F-BF134B3C7FA1}"/>
            </a:ext>
          </a:extLst>
        </xdr:cNvPr>
        <xdr:cNvSpPr/>
      </xdr:nvSpPr>
      <xdr:spPr>
        <a:xfrm>
          <a:off x="965200" y="677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125185</xdr:rowOff>
    </xdr:from>
    <xdr:to>
      <xdr:col>10</xdr:col>
      <xdr:colOff>114300</xdr:colOff>
      <xdr:row>40</xdr:row>
      <xdr:rowOff>157843</xdr:rowOff>
    </xdr:to>
    <xdr:cxnSp macro="">
      <xdr:nvCxnSpPr>
        <xdr:cNvPr id="83" name="直線コネクタ 82">
          <a:extLst>
            <a:ext uri="{FF2B5EF4-FFF2-40B4-BE49-F238E27FC236}">
              <a16:creationId xmlns:a16="http://schemas.microsoft.com/office/drawing/2014/main" id="{27DD0248-C956-48D5-AC77-ECADB13199F2}"/>
            </a:ext>
          </a:extLst>
        </xdr:cNvPr>
        <xdr:cNvCxnSpPr/>
      </xdr:nvCxnSpPr>
      <xdr:spPr>
        <a:xfrm>
          <a:off x="1008380" y="6830785"/>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A7D3C5B6-CFD0-489C-B8D9-7F5B906D007E}"/>
            </a:ext>
          </a:extLst>
        </xdr:cNvPr>
        <xdr:cNvSpPr txBox="1"/>
      </xdr:nvSpPr>
      <xdr:spPr>
        <a:xfrm>
          <a:off x="317056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65BB7538-8947-48A1-8B3F-6D79DC52A1E8}"/>
            </a:ext>
          </a:extLst>
        </xdr:cNvPr>
        <xdr:cNvSpPr txBox="1"/>
      </xdr:nvSpPr>
      <xdr:spPr>
        <a:xfrm>
          <a:off x="238570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6268C21C-B321-49A5-B4CF-112B34F88EF8}"/>
            </a:ext>
          </a:extLst>
        </xdr:cNvPr>
        <xdr:cNvSpPr txBox="1"/>
      </xdr:nvSpPr>
      <xdr:spPr>
        <a:xfrm>
          <a:off x="16110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9692DC3B-D851-42DB-87C1-F04CE634D30C}"/>
            </a:ext>
          </a:extLst>
        </xdr:cNvPr>
        <xdr:cNvSpPr txBox="1"/>
      </xdr:nvSpPr>
      <xdr:spPr>
        <a:xfrm>
          <a:off x="836304" y="603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101799</xdr:rowOff>
    </xdr:from>
    <xdr:ext cx="405111" cy="259045"/>
    <xdr:sp macro="" textlink="">
      <xdr:nvSpPr>
        <xdr:cNvPr id="88" name="n_1mainValue【図書館】&#10;有形固定資産減価償却率">
          <a:extLst>
            <a:ext uri="{FF2B5EF4-FFF2-40B4-BE49-F238E27FC236}">
              <a16:creationId xmlns:a16="http://schemas.microsoft.com/office/drawing/2014/main" id="{7796F4CE-DB7C-40D2-9051-8E5DC7ECFEF2}"/>
            </a:ext>
          </a:extLst>
        </xdr:cNvPr>
        <xdr:cNvSpPr txBox="1"/>
      </xdr:nvSpPr>
      <xdr:spPr>
        <a:xfrm>
          <a:off x="3170564" y="697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64243</xdr:rowOff>
    </xdr:from>
    <xdr:ext cx="405111" cy="259045"/>
    <xdr:sp macro="" textlink="">
      <xdr:nvSpPr>
        <xdr:cNvPr id="89" name="n_2mainValue【図書館】&#10;有形固定資産減価償却率">
          <a:extLst>
            <a:ext uri="{FF2B5EF4-FFF2-40B4-BE49-F238E27FC236}">
              <a16:creationId xmlns:a16="http://schemas.microsoft.com/office/drawing/2014/main" id="{C9F036AD-6B21-407A-B185-EB28A70C2C47}"/>
            </a:ext>
          </a:extLst>
        </xdr:cNvPr>
        <xdr:cNvSpPr txBox="1"/>
      </xdr:nvSpPr>
      <xdr:spPr>
        <a:xfrm>
          <a:off x="2385704" y="693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28320</xdr:rowOff>
    </xdr:from>
    <xdr:ext cx="405111" cy="259045"/>
    <xdr:sp macro="" textlink="">
      <xdr:nvSpPr>
        <xdr:cNvPr id="90" name="n_3mainValue【図書館】&#10;有形固定資産減価償却率">
          <a:extLst>
            <a:ext uri="{FF2B5EF4-FFF2-40B4-BE49-F238E27FC236}">
              <a16:creationId xmlns:a16="http://schemas.microsoft.com/office/drawing/2014/main" id="{2F04E788-C798-41C8-9C10-6FE4D0B8966C}"/>
            </a:ext>
          </a:extLst>
        </xdr:cNvPr>
        <xdr:cNvSpPr txBox="1"/>
      </xdr:nvSpPr>
      <xdr:spPr>
        <a:xfrm>
          <a:off x="1611004" y="690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167112</xdr:rowOff>
    </xdr:from>
    <xdr:ext cx="405111" cy="259045"/>
    <xdr:sp macro="" textlink="">
      <xdr:nvSpPr>
        <xdr:cNvPr id="91" name="n_4mainValue【図書館】&#10;有形固定資産減価償却率">
          <a:extLst>
            <a:ext uri="{FF2B5EF4-FFF2-40B4-BE49-F238E27FC236}">
              <a16:creationId xmlns:a16="http://schemas.microsoft.com/office/drawing/2014/main" id="{E184C4A2-D62C-4F3E-B31E-F3EFDAE7C818}"/>
            </a:ext>
          </a:extLst>
        </xdr:cNvPr>
        <xdr:cNvSpPr txBox="1"/>
      </xdr:nvSpPr>
      <xdr:spPr>
        <a:xfrm>
          <a:off x="836304" y="687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BFED64A-DCE8-45E1-97AB-ACB90CE0484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7F856AC-D314-481C-87FF-22AFE17DAB5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E55FAF9-E416-4C25-A75D-9E5C26DF5A3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834E0EC-7504-40C1-BB7E-B663CC11F6B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BD0AAA7-1467-49B9-8653-66383F3B4F6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09677C1-C723-45BD-BFC0-E84B9AA8B77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E3AE439-DCAA-4D15-B160-4F3F79EAB74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A023112-B9D3-4475-8E77-E0DE20630B8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68963F1-FD3E-446A-B71B-63555BCD333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45AF045-80B9-46B5-89F4-E399BB53367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23F6A78-FC2A-449E-9EA7-E7795521473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9C70A63-7398-4854-856C-CE4F4F5365E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E0059E6-72E1-4F17-9C92-1A8A660EE1F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3225BBC-2831-4CE4-8BE8-CCD197485021}"/>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095DAF3-C269-4C9C-9981-D167694E297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C1600F6-C5A1-4013-906D-8EDCF0254A58}"/>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51522DC-96D6-4C99-9A66-1FAE2E79611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4CE2611-4279-46E3-ADE6-640DCCCCCE6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1DA7B01-8173-4E9C-83CB-AC82154374B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24D6D9E-6114-44C9-9F8F-5EA2C96F8F6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0AFE3A5-A960-4FEE-9B40-5715F2DCDEC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190572D-5DB2-4614-88D0-87B73EE0822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A4056E9-1615-43D9-ABA7-F68CD11A488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DA4F7D52-6212-447F-94E8-E1EFB1714887}"/>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CF005E9-48BC-4CB2-AD24-E5A8B69B4239}"/>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CC91A94-CCA5-40BE-A99C-EC24CE7E2A59}"/>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397B1591-A974-4594-91B4-CB557CACB275}"/>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07C096A-4A9C-4640-817E-E3DE7245AE7E}"/>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4A6F90C9-FC7D-4753-BE47-13E226544A16}"/>
            </a:ext>
          </a:extLst>
        </xdr:cNvPr>
        <xdr:cNvSpPr txBox="1"/>
      </xdr:nvSpPr>
      <xdr:spPr>
        <a:xfrm>
          <a:off x="9258300" y="633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64C3EE06-E7C2-44BB-B4A0-91C94BD1CA11}"/>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407DD329-DB68-41A3-9479-B83B0964E506}"/>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D7BBB93-9911-4341-B0DD-E61210CFE343}"/>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BAFA6447-D88A-4C56-AF3F-2FE29FD73055}"/>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85DC1198-494A-479B-8009-5612A74AE903}"/>
            </a:ext>
          </a:extLst>
        </xdr:cNvPr>
        <xdr:cNvSpPr/>
      </xdr:nvSpPr>
      <xdr:spPr>
        <a:xfrm>
          <a:off x="6098540" y="65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8D3A7BF-C2FD-4994-8E2B-1770BC6EBB5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091C6D6-75B4-459F-9030-BF449150205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4E81782-9E08-480C-9201-F7D77141350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A142CC7-FBF3-4A85-896B-C630F5D91C0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BAD5EC8-0B2E-4334-8AA8-C5928DF8098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95250</xdr:rowOff>
    </xdr:from>
    <xdr:to>
      <xdr:col>55</xdr:col>
      <xdr:colOff>50800</xdr:colOff>
      <xdr:row>40</xdr:row>
      <xdr:rowOff>25400</xdr:rowOff>
    </xdr:to>
    <xdr:sp macro="" textlink="">
      <xdr:nvSpPr>
        <xdr:cNvPr id="131" name="楕円 130">
          <a:extLst>
            <a:ext uri="{FF2B5EF4-FFF2-40B4-BE49-F238E27FC236}">
              <a16:creationId xmlns:a16="http://schemas.microsoft.com/office/drawing/2014/main" id="{29A79010-AC5C-4221-B6F8-B7440B8282C7}"/>
            </a:ext>
          </a:extLst>
        </xdr:cNvPr>
        <xdr:cNvSpPr/>
      </xdr:nvSpPr>
      <xdr:spPr>
        <a:xfrm>
          <a:off x="9192260" y="6633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093F1938-7543-4BA4-A200-6619EA711A9F}"/>
            </a:ext>
          </a:extLst>
        </xdr:cNvPr>
        <xdr:cNvSpPr txBox="1"/>
      </xdr:nvSpPr>
      <xdr:spPr>
        <a:xfrm>
          <a:off x="9258300" y="66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3" name="楕円 132">
          <a:extLst>
            <a:ext uri="{FF2B5EF4-FFF2-40B4-BE49-F238E27FC236}">
              <a16:creationId xmlns:a16="http://schemas.microsoft.com/office/drawing/2014/main" id="{AD50D118-A619-45ED-A887-E73A188C4FFB}"/>
            </a:ext>
          </a:extLst>
        </xdr:cNvPr>
        <xdr:cNvSpPr/>
      </xdr:nvSpPr>
      <xdr:spPr>
        <a:xfrm>
          <a:off x="8445500" y="663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146050</xdr:rowOff>
    </xdr:from>
    <xdr:to>
      <xdr:col>55</xdr:col>
      <xdr:colOff>0</xdr:colOff>
      <xdr:row>39</xdr:row>
      <xdr:rowOff>146050</xdr:rowOff>
    </xdr:to>
    <xdr:cxnSp macro="">
      <xdr:nvCxnSpPr>
        <xdr:cNvPr id="134" name="直線コネクタ 133">
          <a:extLst>
            <a:ext uri="{FF2B5EF4-FFF2-40B4-BE49-F238E27FC236}">
              <a16:creationId xmlns:a16="http://schemas.microsoft.com/office/drawing/2014/main" id="{387F0E9C-1C60-4536-8F7C-F24999C7BB60}"/>
            </a:ext>
          </a:extLst>
        </xdr:cNvPr>
        <xdr:cNvCxnSpPr/>
      </xdr:nvCxnSpPr>
      <xdr:spPr>
        <a:xfrm>
          <a:off x="8496300" y="66840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35" name="楕円 134">
          <a:extLst>
            <a:ext uri="{FF2B5EF4-FFF2-40B4-BE49-F238E27FC236}">
              <a16:creationId xmlns:a16="http://schemas.microsoft.com/office/drawing/2014/main" id="{E7B93AAC-3C62-44E9-93A6-C4585EA4FFDB}"/>
            </a:ext>
          </a:extLst>
        </xdr:cNvPr>
        <xdr:cNvSpPr/>
      </xdr:nvSpPr>
      <xdr:spPr>
        <a:xfrm>
          <a:off x="7670800" y="6671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40</xdr:row>
      <xdr:rowOff>12700</xdr:rowOff>
    </xdr:to>
    <xdr:cxnSp macro="">
      <xdr:nvCxnSpPr>
        <xdr:cNvPr id="136" name="直線コネクタ 135">
          <a:extLst>
            <a:ext uri="{FF2B5EF4-FFF2-40B4-BE49-F238E27FC236}">
              <a16:creationId xmlns:a16="http://schemas.microsoft.com/office/drawing/2014/main" id="{A8A7CF7B-2C59-4913-A512-7AF0432BF40C}"/>
            </a:ext>
          </a:extLst>
        </xdr:cNvPr>
        <xdr:cNvCxnSpPr/>
      </xdr:nvCxnSpPr>
      <xdr:spPr>
        <a:xfrm flipV="1">
          <a:off x="7713980" y="668401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133350</xdr:rowOff>
    </xdr:from>
    <xdr:to>
      <xdr:col>41</xdr:col>
      <xdr:colOff>101600</xdr:colOff>
      <xdr:row>40</xdr:row>
      <xdr:rowOff>63500</xdr:rowOff>
    </xdr:to>
    <xdr:sp macro="" textlink="">
      <xdr:nvSpPr>
        <xdr:cNvPr id="137" name="楕円 136">
          <a:extLst>
            <a:ext uri="{FF2B5EF4-FFF2-40B4-BE49-F238E27FC236}">
              <a16:creationId xmlns:a16="http://schemas.microsoft.com/office/drawing/2014/main" id="{2F892611-3C68-43FE-B664-FF551C766D41}"/>
            </a:ext>
          </a:extLst>
        </xdr:cNvPr>
        <xdr:cNvSpPr/>
      </xdr:nvSpPr>
      <xdr:spPr>
        <a:xfrm>
          <a:off x="6873240" y="667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xdr:rowOff>
    </xdr:from>
    <xdr:to>
      <xdr:col>45</xdr:col>
      <xdr:colOff>177800</xdr:colOff>
      <xdr:row>40</xdr:row>
      <xdr:rowOff>12700</xdr:rowOff>
    </xdr:to>
    <xdr:cxnSp macro="">
      <xdr:nvCxnSpPr>
        <xdr:cNvPr id="138" name="直線コネクタ 137">
          <a:extLst>
            <a:ext uri="{FF2B5EF4-FFF2-40B4-BE49-F238E27FC236}">
              <a16:creationId xmlns:a16="http://schemas.microsoft.com/office/drawing/2014/main" id="{F962F974-C572-4FCB-945E-EE5CF1682A1D}"/>
            </a:ext>
          </a:extLst>
        </xdr:cNvPr>
        <xdr:cNvCxnSpPr/>
      </xdr:nvCxnSpPr>
      <xdr:spPr>
        <a:xfrm>
          <a:off x="6924040" y="67183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39" name="楕円 138">
          <a:extLst>
            <a:ext uri="{FF2B5EF4-FFF2-40B4-BE49-F238E27FC236}">
              <a16:creationId xmlns:a16="http://schemas.microsoft.com/office/drawing/2014/main" id="{11CFD283-FB78-4757-9932-827BA67E7CFC}"/>
            </a:ext>
          </a:extLst>
        </xdr:cNvPr>
        <xdr:cNvSpPr/>
      </xdr:nvSpPr>
      <xdr:spPr>
        <a:xfrm>
          <a:off x="6098540" y="667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xdr:rowOff>
    </xdr:from>
    <xdr:to>
      <xdr:col>41</xdr:col>
      <xdr:colOff>50800</xdr:colOff>
      <xdr:row>40</xdr:row>
      <xdr:rowOff>12700</xdr:rowOff>
    </xdr:to>
    <xdr:cxnSp macro="">
      <xdr:nvCxnSpPr>
        <xdr:cNvPr id="140" name="直線コネクタ 139">
          <a:extLst>
            <a:ext uri="{FF2B5EF4-FFF2-40B4-BE49-F238E27FC236}">
              <a16:creationId xmlns:a16="http://schemas.microsoft.com/office/drawing/2014/main" id="{F3AB989E-A612-42F3-8855-09DEC17E4322}"/>
            </a:ext>
          </a:extLst>
        </xdr:cNvPr>
        <xdr:cNvCxnSpPr/>
      </xdr:nvCxnSpPr>
      <xdr:spPr>
        <a:xfrm>
          <a:off x="6149340" y="67183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447E4F57-A43E-419E-AB7B-67224F732D5C}"/>
            </a:ext>
          </a:extLst>
        </xdr:cNvPr>
        <xdr:cNvSpPr txBox="1"/>
      </xdr:nvSpPr>
      <xdr:spPr>
        <a:xfrm>
          <a:off x="827158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4E06E99F-FBE2-4B71-B1D2-F5FB50297A42}"/>
            </a:ext>
          </a:extLst>
        </xdr:cNvPr>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844630DC-3A5A-4CF4-B401-61EDEFE30705}"/>
            </a:ext>
          </a:extLst>
        </xdr:cNvPr>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B9B50517-FB74-4ACC-8969-B40651E15AA2}"/>
            </a:ext>
          </a:extLst>
        </xdr:cNvPr>
        <xdr:cNvSpPr txBox="1"/>
      </xdr:nvSpPr>
      <xdr:spPr>
        <a:xfrm>
          <a:off x="5937327" y="63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5" name="n_1mainValue【図書館】&#10;一人当たり面積">
          <a:extLst>
            <a:ext uri="{FF2B5EF4-FFF2-40B4-BE49-F238E27FC236}">
              <a16:creationId xmlns:a16="http://schemas.microsoft.com/office/drawing/2014/main" id="{D8581B64-2F1C-4A10-9F7E-94FC905275C4}"/>
            </a:ext>
          </a:extLst>
        </xdr:cNvPr>
        <xdr:cNvSpPr txBox="1"/>
      </xdr:nvSpPr>
      <xdr:spPr>
        <a:xfrm>
          <a:off x="827158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macro="" textlink="">
      <xdr:nvSpPr>
        <xdr:cNvPr id="146" name="n_2mainValue【図書館】&#10;一人当たり面積">
          <a:extLst>
            <a:ext uri="{FF2B5EF4-FFF2-40B4-BE49-F238E27FC236}">
              <a16:creationId xmlns:a16="http://schemas.microsoft.com/office/drawing/2014/main" id="{DAF1DA46-C294-43FC-840C-02FE5E802D1D}"/>
            </a:ext>
          </a:extLst>
        </xdr:cNvPr>
        <xdr:cNvSpPr txBox="1"/>
      </xdr:nvSpPr>
      <xdr:spPr>
        <a:xfrm>
          <a:off x="750958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7" name="n_3mainValue【図書館】&#10;一人当たり面積">
          <a:extLst>
            <a:ext uri="{FF2B5EF4-FFF2-40B4-BE49-F238E27FC236}">
              <a16:creationId xmlns:a16="http://schemas.microsoft.com/office/drawing/2014/main" id="{03A3B974-CCB3-4C75-ABC3-E7521D5C5D0E}"/>
            </a:ext>
          </a:extLst>
        </xdr:cNvPr>
        <xdr:cNvSpPr txBox="1"/>
      </xdr:nvSpPr>
      <xdr:spPr>
        <a:xfrm>
          <a:off x="67120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8" name="n_4mainValue【図書館】&#10;一人当たり面積">
          <a:extLst>
            <a:ext uri="{FF2B5EF4-FFF2-40B4-BE49-F238E27FC236}">
              <a16:creationId xmlns:a16="http://schemas.microsoft.com/office/drawing/2014/main" id="{AF21552E-1693-45E8-99A2-AAFAD3C2F360}"/>
            </a:ext>
          </a:extLst>
        </xdr:cNvPr>
        <xdr:cNvSpPr txBox="1"/>
      </xdr:nvSpPr>
      <xdr:spPr>
        <a:xfrm>
          <a:off x="59373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75F07A6-8765-4917-95FE-AC8DF2D7899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DB7FEF7-9D8E-4D8F-A2A9-1169014CF83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6E4BB32-D7DE-4E89-A86D-2D4F8134A34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EC99E0D-BB79-408B-8714-C675F557C8F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FE029CC-0EBE-441E-8BC9-FCA7BD19755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0EE4882-5458-442D-AD78-024C50B6F76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D7DD718-A088-49FC-9B59-EA0BBC9E7EF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8062973-7206-49F6-8484-10FA0FE05AC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C63003B-36A0-46E8-B446-C225B7D0734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5F5E311-1A17-436E-9412-BB59D9B2D30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04053E7-65C5-40E7-81C6-688BA918A81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C4271EC-4EB6-4DF6-B394-8DB19D0ED41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8690AFD-49D0-4D07-80E2-C6FD90A7771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09C2C7D-4110-4572-BE68-6CD8539BEBE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381B91A-695F-4C44-AD9A-F07AC310F50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250BB11-391E-4A59-A18E-AAA492AAB44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79E2972F-9E60-4CBA-B263-057E78E24B0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D8DBC41-3F8F-4089-B625-B82412FD6FC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957D058-50AC-4261-BF5B-2EFF7A4098F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28B75C5-E8E3-4AE2-85F7-630293D7E17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AD9F248-82EE-4A18-AD1E-9496D6F06B3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1BD46FB-E817-4D89-82CE-FE77026E50E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4178FDD-55DA-4155-81DD-ACC1C734501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963B5EB-AB95-41B4-BBD3-6D307CD7D70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C5662D70-2B2C-4CC8-AEDF-9E9BA8A2A915}"/>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7B60DBFE-1991-470A-911C-453BF102451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E601F1D9-0F6B-43FC-A841-3C4F3D9609B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D94691E-4CDA-4A7E-967C-F3F4641D20FB}"/>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3142542-40D4-4EDA-8CFE-20C45BF8E065}"/>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5C92BF6-1036-4CD9-A451-2C882393BCB9}"/>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C23288BD-18F5-4AD3-BBDB-7BE486373449}"/>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F493F5FC-5C00-48ED-88F6-FB45AFAB3E95}"/>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111B3AC7-3FD5-410F-B341-E44B18BB5487}"/>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4C750961-DCE5-4D94-9800-60FE7DF1B557}"/>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F7C0EC9B-A0D4-42C1-80FF-9C5218DA5CFB}"/>
            </a:ext>
          </a:extLst>
        </xdr:cNvPr>
        <xdr:cNvSpPr/>
      </xdr:nvSpPr>
      <xdr:spPr>
        <a:xfrm>
          <a:off x="965200" y="1006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22E8ED-CC8A-4FD9-BC02-13452A2438A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517404A-6111-44BA-B086-E8CADB924B0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44B3BCF-933B-469E-8CAB-8063AB33D40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17E0555-AD5B-4EB5-809C-B6CF54948FB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26C899C-8079-423B-AB98-441A06EFCD1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25400</xdr:rowOff>
    </xdr:from>
    <xdr:to>
      <xdr:col>24</xdr:col>
      <xdr:colOff>114300</xdr:colOff>
      <xdr:row>63</xdr:row>
      <xdr:rowOff>127000</xdr:rowOff>
    </xdr:to>
    <xdr:sp macro="" textlink="">
      <xdr:nvSpPr>
        <xdr:cNvPr id="189" name="楕円 188">
          <a:extLst>
            <a:ext uri="{FF2B5EF4-FFF2-40B4-BE49-F238E27FC236}">
              <a16:creationId xmlns:a16="http://schemas.microsoft.com/office/drawing/2014/main" id="{54D1A252-AEA1-496C-A74F-E5758B6E8112}"/>
            </a:ext>
          </a:extLst>
        </xdr:cNvPr>
        <xdr:cNvSpPr/>
      </xdr:nvSpPr>
      <xdr:spPr>
        <a:xfrm>
          <a:off x="403606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3827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5AFA264-0189-48E4-A84F-65C5ACF95532}"/>
            </a:ext>
          </a:extLst>
        </xdr:cNvPr>
        <xdr:cNvSpPr txBox="1"/>
      </xdr:nvSpPr>
      <xdr:spPr>
        <a:xfrm>
          <a:off x="4124960"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61595</xdr:rowOff>
    </xdr:from>
    <xdr:to>
      <xdr:col>20</xdr:col>
      <xdr:colOff>38100</xdr:colOff>
      <xdr:row>63</xdr:row>
      <xdr:rowOff>163195</xdr:rowOff>
    </xdr:to>
    <xdr:sp macro="" textlink="">
      <xdr:nvSpPr>
        <xdr:cNvPr id="191" name="楕円 190">
          <a:extLst>
            <a:ext uri="{FF2B5EF4-FFF2-40B4-BE49-F238E27FC236}">
              <a16:creationId xmlns:a16="http://schemas.microsoft.com/office/drawing/2014/main" id="{275769B3-2C45-47C4-9EAF-E5739096742A}"/>
            </a:ext>
          </a:extLst>
        </xdr:cNvPr>
        <xdr:cNvSpPr/>
      </xdr:nvSpPr>
      <xdr:spPr>
        <a:xfrm>
          <a:off x="3312160" y="10622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76200</xdr:rowOff>
    </xdr:from>
    <xdr:to>
      <xdr:col>24</xdr:col>
      <xdr:colOff>63500</xdr:colOff>
      <xdr:row>63</xdr:row>
      <xdr:rowOff>112395</xdr:rowOff>
    </xdr:to>
    <xdr:cxnSp macro="">
      <xdr:nvCxnSpPr>
        <xdr:cNvPr id="192" name="直線コネクタ 191">
          <a:extLst>
            <a:ext uri="{FF2B5EF4-FFF2-40B4-BE49-F238E27FC236}">
              <a16:creationId xmlns:a16="http://schemas.microsoft.com/office/drawing/2014/main" id="{D6A2BF5B-55DA-4F11-B600-8D35E034C72C}"/>
            </a:ext>
          </a:extLst>
        </xdr:cNvPr>
        <xdr:cNvCxnSpPr/>
      </xdr:nvCxnSpPr>
      <xdr:spPr>
        <a:xfrm flipV="1">
          <a:off x="3355340" y="1063752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48260</xdr:rowOff>
    </xdr:from>
    <xdr:to>
      <xdr:col>15</xdr:col>
      <xdr:colOff>101600</xdr:colOff>
      <xdr:row>63</xdr:row>
      <xdr:rowOff>149860</xdr:rowOff>
    </xdr:to>
    <xdr:sp macro="" textlink="">
      <xdr:nvSpPr>
        <xdr:cNvPr id="193" name="楕円 192">
          <a:extLst>
            <a:ext uri="{FF2B5EF4-FFF2-40B4-BE49-F238E27FC236}">
              <a16:creationId xmlns:a16="http://schemas.microsoft.com/office/drawing/2014/main" id="{9209DF0D-25D4-4479-A76D-20A79068AB51}"/>
            </a:ext>
          </a:extLst>
        </xdr:cNvPr>
        <xdr:cNvSpPr/>
      </xdr:nvSpPr>
      <xdr:spPr>
        <a:xfrm>
          <a:off x="25146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99060</xdr:rowOff>
    </xdr:from>
    <xdr:to>
      <xdr:col>19</xdr:col>
      <xdr:colOff>177800</xdr:colOff>
      <xdr:row>63</xdr:row>
      <xdr:rowOff>112395</xdr:rowOff>
    </xdr:to>
    <xdr:cxnSp macro="">
      <xdr:nvCxnSpPr>
        <xdr:cNvPr id="194" name="直線コネクタ 193">
          <a:extLst>
            <a:ext uri="{FF2B5EF4-FFF2-40B4-BE49-F238E27FC236}">
              <a16:creationId xmlns:a16="http://schemas.microsoft.com/office/drawing/2014/main" id="{D578B66E-F063-44AF-858F-40EC4DFF2D99}"/>
            </a:ext>
          </a:extLst>
        </xdr:cNvPr>
        <xdr:cNvCxnSpPr/>
      </xdr:nvCxnSpPr>
      <xdr:spPr>
        <a:xfrm>
          <a:off x="2565400" y="10660380"/>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33020</xdr:rowOff>
    </xdr:from>
    <xdr:to>
      <xdr:col>10</xdr:col>
      <xdr:colOff>165100</xdr:colOff>
      <xdr:row>63</xdr:row>
      <xdr:rowOff>134620</xdr:rowOff>
    </xdr:to>
    <xdr:sp macro="" textlink="">
      <xdr:nvSpPr>
        <xdr:cNvPr id="195" name="楕円 194">
          <a:extLst>
            <a:ext uri="{FF2B5EF4-FFF2-40B4-BE49-F238E27FC236}">
              <a16:creationId xmlns:a16="http://schemas.microsoft.com/office/drawing/2014/main" id="{62AD6099-B21A-4A22-B6B8-5F3D8760098F}"/>
            </a:ext>
          </a:extLst>
        </xdr:cNvPr>
        <xdr:cNvSpPr/>
      </xdr:nvSpPr>
      <xdr:spPr>
        <a:xfrm>
          <a:off x="17399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83820</xdr:rowOff>
    </xdr:from>
    <xdr:to>
      <xdr:col>15</xdr:col>
      <xdr:colOff>50800</xdr:colOff>
      <xdr:row>63</xdr:row>
      <xdr:rowOff>99060</xdr:rowOff>
    </xdr:to>
    <xdr:cxnSp macro="">
      <xdr:nvCxnSpPr>
        <xdr:cNvPr id="196" name="直線コネクタ 195">
          <a:extLst>
            <a:ext uri="{FF2B5EF4-FFF2-40B4-BE49-F238E27FC236}">
              <a16:creationId xmlns:a16="http://schemas.microsoft.com/office/drawing/2014/main" id="{F18FD317-21F8-4554-913C-E95ACBD06B8A}"/>
            </a:ext>
          </a:extLst>
        </xdr:cNvPr>
        <xdr:cNvCxnSpPr/>
      </xdr:nvCxnSpPr>
      <xdr:spPr>
        <a:xfrm>
          <a:off x="1790700" y="1064514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17780</xdr:rowOff>
    </xdr:from>
    <xdr:to>
      <xdr:col>6</xdr:col>
      <xdr:colOff>38100</xdr:colOff>
      <xdr:row>63</xdr:row>
      <xdr:rowOff>119380</xdr:rowOff>
    </xdr:to>
    <xdr:sp macro="" textlink="">
      <xdr:nvSpPr>
        <xdr:cNvPr id="197" name="楕円 196">
          <a:extLst>
            <a:ext uri="{FF2B5EF4-FFF2-40B4-BE49-F238E27FC236}">
              <a16:creationId xmlns:a16="http://schemas.microsoft.com/office/drawing/2014/main" id="{77704F13-305A-4257-9EC8-EF13651C3DFB}"/>
            </a:ext>
          </a:extLst>
        </xdr:cNvPr>
        <xdr:cNvSpPr/>
      </xdr:nvSpPr>
      <xdr:spPr>
        <a:xfrm>
          <a:off x="965200" y="1057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68580</xdr:rowOff>
    </xdr:from>
    <xdr:to>
      <xdr:col>10</xdr:col>
      <xdr:colOff>114300</xdr:colOff>
      <xdr:row>63</xdr:row>
      <xdr:rowOff>83820</xdr:rowOff>
    </xdr:to>
    <xdr:cxnSp macro="">
      <xdr:nvCxnSpPr>
        <xdr:cNvPr id="198" name="直線コネクタ 197">
          <a:extLst>
            <a:ext uri="{FF2B5EF4-FFF2-40B4-BE49-F238E27FC236}">
              <a16:creationId xmlns:a16="http://schemas.microsoft.com/office/drawing/2014/main" id="{B89EDE51-D042-4E5C-A3D5-B9077FB750FB}"/>
            </a:ext>
          </a:extLst>
        </xdr:cNvPr>
        <xdr:cNvCxnSpPr/>
      </xdr:nvCxnSpPr>
      <xdr:spPr>
        <a:xfrm>
          <a:off x="1008380" y="1062990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9F66C1A5-8A15-48FD-88A6-E3F7377E23B4}"/>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6D578538-E241-4C30-9E6E-03D1B0B8DDEB}"/>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CB21A009-ABB9-4D88-9BF2-6386E877E89B}"/>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8C37765F-D06A-42E4-809B-C7C84BA9C521}"/>
            </a:ext>
          </a:extLst>
        </xdr:cNvPr>
        <xdr:cNvSpPr txBox="1"/>
      </xdr:nvSpPr>
      <xdr:spPr>
        <a:xfrm>
          <a:off x="83630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154322</xdr:rowOff>
    </xdr:from>
    <xdr:ext cx="405111" cy="259045"/>
    <xdr:sp macro="" textlink="">
      <xdr:nvSpPr>
        <xdr:cNvPr id="203" name="n_1mainValue【体育館・プール】&#10;有形固定資産減価償却率">
          <a:extLst>
            <a:ext uri="{FF2B5EF4-FFF2-40B4-BE49-F238E27FC236}">
              <a16:creationId xmlns:a16="http://schemas.microsoft.com/office/drawing/2014/main" id="{15C9F19C-4A65-40ED-AB6D-A6130D5A88FF}"/>
            </a:ext>
          </a:extLst>
        </xdr:cNvPr>
        <xdr:cNvSpPr txBox="1"/>
      </xdr:nvSpPr>
      <xdr:spPr>
        <a:xfrm>
          <a:off x="317056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140987</xdr:rowOff>
    </xdr:from>
    <xdr:ext cx="405111" cy="259045"/>
    <xdr:sp macro="" textlink="">
      <xdr:nvSpPr>
        <xdr:cNvPr id="204" name="n_2mainValue【体育館・プール】&#10;有形固定資産減価償却率">
          <a:extLst>
            <a:ext uri="{FF2B5EF4-FFF2-40B4-BE49-F238E27FC236}">
              <a16:creationId xmlns:a16="http://schemas.microsoft.com/office/drawing/2014/main" id="{1B8961E9-BF3D-4D43-A344-C97C2A802115}"/>
            </a:ext>
          </a:extLst>
        </xdr:cNvPr>
        <xdr:cNvSpPr txBox="1"/>
      </xdr:nvSpPr>
      <xdr:spPr>
        <a:xfrm>
          <a:off x="238570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125747</xdr:rowOff>
    </xdr:from>
    <xdr:ext cx="405111" cy="259045"/>
    <xdr:sp macro="" textlink="">
      <xdr:nvSpPr>
        <xdr:cNvPr id="205" name="n_3mainValue【体育館・プール】&#10;有形固定資産減価償却率">
          <a:extLst>
            <a:ext uri="{FF2B5EF4-FFF2-40B4-BE49-F238E27FC236}">
              <a16:creationId xmlns:a16="http://schemas.microsoft.com/office/drawing/2014/main" id="{488629D3-FB41-4E47-916D-630F31842C95}"/>
            </a:ext>
          </a:extLst>
        </xdr:cNvPr>
        <xdr:cNvSpPr txBox="1"/>
      </xdr:nvSpPr>
      <xdr:spPr>
        <a:xfrm>
          <a:off x="161100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110507</xdr:rowOff>
    </xdr:from>
    <xdr:ext cx="405111" cy="259045"/>
    <xdr:sp macro="" textlink="">
      <xdr:nvSpPr>
        <xdr:cNvPr id="206" name="n_4mainValue【体育館・プール】&#10;有形固定資産減価償却率">
          <a:extLst>
            <a:ext uri="{FF2B5EF4-FFF2-40B4-BE49-F238E27FC236}">
              <a16:creationId xmlns:a16="http://schemas.microsoft.com/office/drawing/2014/main" id="{6DD7D5C7-4AD3-4748-BB0F-45950D517D0A}"/>
            </a:ext>
          </a:extLst>
        </xdr:cNvPr>
        <xdr:cNvSpPr txBox="1"/>
      </xdr:nvSpPr>
      <xdr:spPr>
        <a:xfrm>
          <a:off x="83630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505FEA3-96E7-4AF2-AF4F-9B4A7DE5913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E292D4E-9C21-4721-93C7-BA415186A28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A883D2C-B19E-492D-ADFF-DB0A8EAE87D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AD2AFC1-F2FA-48E3-B6D2-F16DED678C3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E07771C-1294-4EF5-86B9-0DF713B7AE3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23181BE-329A-4CB8-9DA4-29AE5A8F223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DD4F2CE-679B-4127-9DCA-1B4132BEAC2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8D8E6C1-E43D-49FA-9370-FCE3A33EA80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0349D3E-F517-475D-8FF0-DA565D0E318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02B160C-87B0-4B25-AB2E-8523ACBA5B0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795D0DB-8106-4DE8-906B-4AEFB7F78D3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40BE275-460C-45E3-A10D-7C9B1D4B0CA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2E8EB7E-7DEF-4873-AFBA-F673EEE55CA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9B14C77-3E69-42DC-BD7D-F9E2D26295B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36BEF11-5168-45BA-8CFD-C991E00C78B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91E7DC3F-38AC-40D0-A5C8-1BF39DAFC271}"/>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BF8EE12-F086-4066-A3E9-6A71B53A285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2A9A91B-A626-4B5A-AE95-13562747046B}"/>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D281986-86F6-47D7-97AA-F9F3D1CCC26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75B2B16-6DC1-4242-9CA0-6B0EB169BBE6}"/>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6DA1BDE-1C77-4F9F-B54F-19F061A6CC5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1A26336-9A5A-4A6A-BC70-29644FF78D9D}"/>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2C78E8D-3978-46CF-A66A-99B0152E932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ED39FC4-3A56-43DB-920F-E359E96B86EA}"/>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60377751-74A8-4E59-A034-1E3FF4394F9E}"/>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F3F020B-703A-4A91-A701-7B051F67AE9E}"/>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CED7E2EE-EAA2-4ACB-9DA0-DA8E27157BD7}"/>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BE1AF5CA-025B-4293-933C-00135442ABE9}"/>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E44CC9F8-94D6-4196-BAC7-A51DB16B7577}"/>
            </a:ext>
          </a:extLst>
        </xdr:cNvPr>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204647A0-E649-4FFB-96FB-6F0CBAC545AB}"/>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4424421A-5D26-4700-A108-DC3A625C743D}"/>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A210FC9-63CA-447D-9E37-E27FF08BCC81}"/>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F342F803-7D7C-4FE8-8B3C-349BD17AAC03}"/>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C46E4A1B-0C65-49E1-9360-CB6E0716E1C8}"/>
            </a:ext>
          </a:extLst>
        </xdr:cNvPr>
        <xdr:cNvSpPr/>
      </xdr:nvSpPr>
      <xdr:spPr>
        <a:xfrm>
          <a:off x="609854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97C530F-9B20-4CA5-97FC-B1999A1FBBF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6111BE9-E624-49FB-8E1D-872A609DE4A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6C1ADFE-DBBA-4950-B0D6-FA752E990FC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DE9056F-0F25-49A1-9B54-5C25A1A1F43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4D9F46C-301A-402D-B95B-72DE95409A7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38735</xdr:rowOff>
    </xdr:from>
    <xdr:to>
      <xdr:col>55</xdr:col>
      <xdr:colOff>50800</xdr:colOff>
      <xdr:row>63</xdr:row>
      <xdr:rowOff>140335</xdr:rowOff>
    </xdr:to>
    <xdr:sp macro="" textlink="">
      <xdr:nvSpPr>
        <xdr:cNvPr id="246" name="楕円 245">
          <a:extLst>
            <a:ext uri="{FF2B5EF4-FFF2-40B4-BE49-F238E27FC236}">
              <a16:creationId xmlns:a16="http://schemas.microsoft.com/office/drawing/2014/main" id="{22B8F8ED-C7C1-4B0B-BCE8-06A07766362B}"/>
            </a:ext>
          </a:extLst>
        </xdr:cNvPr>
        <xdr:cNvSpPr/>
      </xdr:nvSpPr>
      <xdr:spPr>
        <a:xfrm>
          <a:off x="9192260" y="10600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17162</xdr:rowOff>
    </xdr:from>
    <xdr:ext cx="469744" cy="259045"/>
    <xdr:sp macro="" textlink="">
      <xdr:nvSpPr>
        <xdr:cNvPr id="247" name="【体育館・プール】&#10;一人当たり面積該当値テキスト">
          <a:extLst>
            <a:ext uri="{FF2B5EF4-FFF2-40B4-BE49-F238E27FC236}">
              <a16:creationId xmlns:a16="http://schemas.microsoft.com/office/drawing/2014/main" id="{45216C33-A0FD-4D83-8172-B5B395F21CEE}"/>
            </a:ext>
          </a:extLst>
        </xdr:cNvPr>
        <xdr:cNvSpPr txBox="1"/>
      </xdr:nvSpPr>
      <xdr:spPr>
        <a:xfrm>
          <a:off x="9258300" y="1057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40640</xdr:rowOff>
    </xdr:from>
    <xdr:to>
      <xdr:col>50</xdr:col>
      <xdr:colOff>165100</xdr:colOff>
      <xdr:row>63</xdr:row>
      <xdr:rowOff>142240</xdr:rowOff>
    </xdr:to>
    <xdr:sp macro="" textlink="">
      <xdr:nvSpPr>
        <xdr:cNvPr id="248" name="楕円 247">
          <a:extLst>
            <a:ext uri="{FF2B5EF4-FFF2-40B4-BE49-F238E27FC236}">
              <a16:creationId xmlns:a16="http://schemas.microsoft.com/office/drawing/2014/main" id="{E0612FF2-AA2D-4103-B6C1-F2587F99A08C}"/>
            </a:ext>
          </a:extLst>
        </xdr:cNvPr>
        <xdr:cNvSpPr/>
      </xdr:nvSpPr>
      <xdr:spPr>
        <a:xfrm>
          <a:off x="8445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89535</xdr:rowOff>
    </xdr:from>
    <xdr:to>
      <xdr:col>55</xdr:col>
      <xdr:colOff>0</xdr:colOff>
      <xdr:row>63</xdr:row>
      <xdr:rowOff>91440</xdr:rowOff>
    </xdr:to>
    <xdr:cxnSp macro="">
      <xdr:nvCxnSpPr>
        <xdr:cNvPr id="249" name="直線コネクタ 248">
          <a:extLst>
            <a:ext uri="{FF2B5EF4-FFF2-40B4-BE49-F238E27FC236}">
              <a16:creationId xmlns:a16="http://schemas.microsoft.com/office/drawing/2014/main" id="{973E6619-6CDE-4E68-8CCA-7557FAB34AB4}"/>
            </a:ext>
          </a:extLst>
        </xdr:cNvPr>
        <xdr:cNvCxnSpPr/>
      </xdr:nvCxnSpPr>
      <xdr:spPr>
        <a:xfrm flipV="1">
          <a:off x="8496300" y="1065085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42545</xdr:rowOff>
    </xdr:from>
    <xdr:to>
      <xdr:col>46</xdr:col>
      <xdr:colOff>38100</xdr:colOff>
      <xdr:row>63</xdr:row>
      <xdr:rowOff>144145</xdr:rowOff>
    </xdr:to>
    <xdr:sp macro="" textlink="">
      <xdr:nvSpPr>
        <xdr:cNvPr id="250" name="楕円 249">
          <a:extLst>
            <a:ext uri="{FF2B5EF4-FFF2-40B4-BE49-F238E27FC236}">
              <a16:creationId xmlns:a16="http://schemas.microsoft.com/office/drawing/2014/main" id="{68E6C532-80F0-46AD-B9AD-D2E40CC869EC}"/>
            </a:ext>
          </a:extLst>
        </xdr:cNvPr>
        <xdr:cNvSpPr/>
      </xdr:nvSpPr>
      <xdr:spPr>
        <a:xfrm>
          <a:off x="7670800" y="106038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91440</xdr:rowOff>
    </xdr:from>
    <xdr:to>
      <xdr:col>50</xdr:col>
      <xdr:colOff>114300</xdr:colOff>
      <xdr:row>63</xdr:row>
      <xdr:rowOff>93345</xdr:rowOff>
    </xdr:to>
    <xdr:cxnSp macro="">
      <xdr:nvCxnSpPr>
        <xdr:cNvPr id="251" name="直線コネクタ 250">
          <a:extLst>
            <a:ext uri="{FF2B5EF4-FFF2-40B4-BE49-F238E27FC236}">
              <a16:creationId xmlns:a16="http://schemas.microsoft.com/office/drawing/2014/main" id="{ADA25BC2-46E3-4816-B57E-B1ADE7A6DEBA}"/>
            </a:ext>
          </a:extLst>
        </xdr:cNvPr>
        <xdr:cNvCxnSpPr/>
      </xdr:nvCxnSpPr>
      <xdr:spPr>
        <a:xfrm flipV="1">
          <a:off x="7713980" y="1065276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44450</xdr:rowOff>
    </xdr:from>
    <xdr:to>
      <xdr:col>41</xdr:col>
      <xdr:colOff>101600</xdr:colOff>
      <xdr:row>63</xdr:row>
      <xdr:rowOff>146050</xdr:rowOff>
    </xdr:to>
    <xdr:sp macro="" textlink="">
      <xdr:nvSpPr>
        <xdr:cNvPr id="252" name="楕円 251">
          <a:extLst>
            <a:ext uri="{FF2B5EF4-FFF2-40B4-BE49-F238E27FC236}">
              <a16:creationId xmlns:a16="http://schemas.microsoft.com/office/drawing/2014/main" id="{93B11D0E-14CB-4D08-AE7B-A5F50F574F1E}"/>
            </a:ext>
          </a:extLst>
        </xdr:cNvPr>
        <xdr:cNvSpPr/>
      </xdr:nvSpPr>
      <xdr:spPr>
        <a:xfrm>
          <a:off x="68732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93345</xdr:rowOff>
    </xdr:from>
    <xdr:to>
      <xdr:col>45</xdr:col>
      <xdr:colOff>177800</xdr:colOff>
      <xdr:row>63</xdr:row>
      <xdr:rowOff>95250</xdr:rowOff>
    </xdr:to>
    <xdr:cxnSp macro="">
      <xdr:nvCxnSpPr>
        <xdr:cNvPr id="253" name="直線コネクタ 252">
          <a:extLst>
            <a:ext uri="{FF2B5EF4-FFF2-40B4-BE49-F238E27FC236}">
              <a16:creationId xmlns:a16="http://schemas.microsoft.com/office/drawing/2014/main" id="{69DAB35A-9F98-46A6-8C5A-4D270C4DD4DD}"/>
            </a:ext>
          </a:extLst>
        </xdr:cNvPr>
        <xdr:cNvCxnSpPr/>
      </xdr:nvCxnSpPr>
      <xdr:spPr>
        <a:xfrm flipV="1">
          <a:off x="6924040" y="1065466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46355</xdr:rowOff>
    </xdr:from>
    <xdr:to>
      <xdr:col>36</xdr:col>
      <xdr:colOff>165100</xdr:colOff>
      <xdr:row>63</xdr:row>
      <xdr:rowOff>147955</xdr:rowOff>
    </xdr:to>
    <xdr:sp macro="" textlink="">
      <xdr:nvSpPr>
        <xdr:cNvPr id="254" name="楕円 253">
          <a:extLst>
            <a:ext uri="{FF2B5EF4-FFF2-40B4-BE49-F238E27FC236}">
              <a16:creationId xmlns:a16="http://schemas.microsoft.com/office/drawing/2014/main" id="{D0D7A3BA-E39F-4D71-A972-2C0F13DE5F22}"/>
            </a:ext>
          </a:extLst>
        </xdr:cNvPr>
        <xdr:cNvSpPr/>
      </xdr:nvSpPr>
      <xdr:spPr>
        <a:xfrm>
          <a:off x="609854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95250</xdr:rowOff>
    </xdr:from>
    <xdr:to>
      <xdr:col>41</xdr:col>
      <xdr:colOff>50800</xdr:colOff>
      <xdr:row>63</xdr:row>
      <xdr:rowOff>97155</xdr:rowOff>
    </xdr:to>
    <xdr:cxnSp macro="">
      <xdr:nvCxnSpPr>
        <xdr:cNvPr id="255" name="直線コネクタ 254">
          <a:extLst>
            <a:ext uri="{FF2B5EF4-FFF2-40B4-BE49-F238E27FC236}">
              <a16:creationId xmlns:a16="http://schemas.microsoft.com/office/drawing/2014/main" id="{27B99A10-754F-4887-9480-0653EA0AB595}"/>
            </a:ext>
          </a:extLst>
        </xdr:cNvPr>
        <xdr:cNvCxnSpPr/>
      </xdr:nvCxnSpPr>
      <xdr:spPr>
        <a:xfrm flipV="1">
          <a:off x="6149340" y="1065657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BF6633CB-8706-4468-A1FB-B5CE20C10BD3}"/>
            </a:ext>
          </a:extLst>
        </xdr:cNvPr>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5CCBEA61-866C-4CEE-8AE4-D7838D11A77B}"/>
            </a:ext>
          </a:extLst>
        </xdr:cNvPr>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420074F3-B286-405D-8046-0AF97A3071BD}"/>
            </a:ext>
          </a:extLst>
        </xdr:cNvPr>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5140DFBE-EE23-45B2-B623-8C68296B7A66}"/>
            </a:ext>
          </a:extLst>
        </xdr:cNvPr>
        <xdr:cNvSpPr txBox="1"/>
      </xdr:nvSpPr>
      <xdr:spPr>
        <a:xfrm>
          <a:off x="59373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133367</xdr:rowOff>
    </xdr:from>
    <xdr:ext cx="469744" cy="259045"/>
    <xdr:sp macro="" textlink="">
      <xdr:nvSpPr>
        <xdr:cNvPr id="260" name="n_1mainValue【体育館・プール】&#10;一人当たり面積">
          <a:extLst>
            <a:ext uri="{FF2B5EF4-FFF2-40B4-BE49-F238E27FC236}">
              <a16:creationId xmlns:a16="http://schemas.microsoft.com/office/drawing/2014/main" id="{644146B7-DCA7-4890-8CED-AF0089F3E77E}"/>
            </a:ext>
          </a:extLst>
        </xdr:cNvPr>
        <xdr:cNvSpPr txBox="1"/>
      </xdr:nvSpPr>
      <xdr:spPr>
        <a:xfrm>
          <a:off x="827158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135272</xdr:rowOff>
    </xdr:from>
    <xdr:ext cx="469744" cy="259045"/>
    <xdr:sp macro="" textlink="">
      <xdr:nvSpPr>
        <xdr:cNvPr id="261" name="n_2mainValue【体育館・プール】&#10;一人当たり面積">
          <a:extLst>
            <a:ext uri="{FF2B5EF4-FFF2-40B4-BE49-F238E27FC236}">
              <a16:creationId xmlns:a16="http://schemas.microsoft.com/office/drawing/2014/main" id="{8A38C8C0-44F2-4508-A981-6E8E2B32A5D7}"/>
            </a:ext>
          </a:extLst>
        </xdr:cNvPr>
        <xdr:cNvSpPr txBox="1"/>
      </xdr:nvSpPr>
      <xdr:spPr>
        <a:xfrm>
          <a:off x="7509587" y="1069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137177</xdr:rowOff>
    </xdr:from>
    <xdr:ext cx="469744" cy="259045"/>
    <xdr:sp macro="" textlink="">
      <xdr:nvSpPr>
        <xdr:cNvPr id="262" name="n_3mainValue【体育館・プール】&#10;一人当たり面積">
          <a:extLst>
            <a:ext uri="{FF2B5EF4-FFF2-40B4-BE49-F238E27FC236}">
              <a16:creationId xmlns:a16="http://schemas.microsoft.com/office/drawing/2014/main" id="{A3C20A63-399E-4396-BD9B-EF4B4D59F633}"/>
            </a:ext>
          </a:extLst>
        </xdr:cNvPr>
        <xdr:cNvSpPr txBox="1"/>
      </xdr:nvSpPr>
      <xdr:spPr>
        <a:xfrm>
          <a:off x="67120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139082</xdr:rowOff>
    </xdr:from>
    <xdr:ext cx="469744" cy="259045"/>
    <xdr:sp macro="" textlink="">
      <xdr:nvSpPr>
        <xdr:cNvPr id="263" name="n_4mainValue【体育館・プール】&#10;一人当たり面積">
          <a:extLst>
            <a:ext uri="{FF2B5EF4-FFF2-40B4-BE49-F238E27FC236}">
              <a16:creationId xmlns:a16="http://schemas.microsoft.com/office/drawing/2014/main" id="{4E706E62-3B9E-44EF-98E3-3C4E4E24E2D6}"/>
            </a:ext>
          </a:extLst>
        </xdr:cNvPr>
        <xdr:cNvSpPr txBox="1"/>
      </xdr:nvSpPr>
      <xdr:spPr>
        <a:xfrm>
          <a:off x="5937327" y="1070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FEEFF66-A34D-430C-AD9A-8979A4DF707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F519FC8-63F1-4122-9630-442763477A5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C24ED3D-8921-43FE-B35B-379B6FDCD60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56AF7B5-A70B-474D-B8C2-5F3D0AD787C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2628ACA-135A-45B1-83A4-49BE390AFDF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EA62327-70FC-42B6-B062-4E81E1E1B40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92018CB-F119-4FBB-BBBE-950CF3C5949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2E8E59A-B4B1-4D68-9FFD-4626D17028D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48C76B3-B6EB-476C-802B-0DD4045274D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B5CB464-7216-4413-BDEA-85793BDC213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963763E-E61D-4C66-965E-37E74D49FCC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9BC934CA-398C-4FBF-9553-6478D7239F11}"/>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FC6A068D-092E-42E5-AC90-985B2A38B4C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C2055800-4D66-4116-8E59-01ED0944B8D6}"/>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97086B6-2E68-4A96-9754-12937113856B}"/>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0A05D50-8ED2-4D72-8109-BE2B599C108A}"/>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F3BA7C13-784F-4066-9166-DCB24B79F803}"/>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26A1409-1DD5-42FB-BF1A-E3AAC8E52E09}"/>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C45E61C8-B838-42BA-AE63-C0665DB526F5}"/>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9B074B-2856-437B-8F5D-52889511C6A7}"/>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14722448-9AE6-4172-BFD8-4DD73E9D8E7D}"/>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3D2CB576-8780-4414-8D62-369550956A93}"/>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688B54D-BA10-47D1-937C-099A3C221674}"/>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1467C7A-4714-4A43-A059-03CFF6260A3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F507C5DD-32F5-4EA0-B96B-936FD1F2AD4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B5644F14-D57A-4B64-B929-794974F1A0EA}"/>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FE738E4-132F-47EA-A30B-BAAC40088B28}"/>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10ACF242-1471-4B57-B2E0-DC310B1251C5}"/>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94544737-05B1-4CF5-8B26-4B226016570E}"/>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74EA8875-43E3-49D2-A945-2AA6E61EFD24}"/>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97E8EEAB-8FB6-4576-AAC3-8AE4C914B7E5}"/>
            </a:ext>
          </a:extLst>
        </xdr:cNvPr>
        <xdr:cNvSpPr txBox="1"/>
      </xdr:nvSpPr>
      <xdr:spPr>
        <a:xfrm>
          <a:off x="4124960" y="13943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5182AAE-671C-4882-90AD-A7A1EC03A7CC}"/>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B4512AC0-6833-4D5B-A3E3-13107227570A}"/>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1AF3F6BE-8F1C-4F3B-89EF-D9752F88A18F}"/>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58766EC7-06BE-49BD-A7C1-E47A687427C6}"/>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3A04BB9F-3EAA-419D-8CD1-CF26120C77EA}"/>
            </a:ext>
          </a:extLst>
        </xdr:cNvPr>
        <xdr:cNvSpPr/>
      </xdr:nvSpPr>
      <xdr:spPr>
        <a:xfrm>
          <a:off x="965200" y="1390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138EF6D-387C-4799-ACB9-D68C64C3839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9BABDFF-8CF3-4D34-8E44-7D91941F16C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2208A7-1697-46BA-935A-A6F99D59274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44958A9-50F7-472F-BDCE-855D2ED79A0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6E49128-FE40-4300-A644-8FF7B448DD6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168548</xdr:rowOff>
    </xdr:from>
    <xdr:to>
      <xdr:col>24</xdr:col>
      <xdr:colOff>114300</xdr:colOff>
      <xdr:row>83</xdr:row>
      <xdr:rowOff>98698</xdr:rowOff>
    </xdr:to>
    <xdr:sp macro="" textlink="">
      <xdr:nvSpPr>
        <xdr:cNvPr id="305" name="楕円 304">
          <a:extLst>
            <a:ext uri="{FF2B5EF4-FFF2-40B4-BE49-F238E27FC236}">
              <a16:creationId xmlns:a16="http://schemas.microsoft.com/office/drawing/2014/main" id="{A7CD7CF8-0911-4AD3-83FF-0B2DCCDAD539}"/>
            </a:ext>
          </a:extLst>
        </xdr:cNvPr>
        <xdr:cNvSpPr/>
      </xdr:nvSpPr>
      <xdr:spPr>
        <a:xfrm>
          <a:off x="4036060" y="139150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19975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EA56F92-3BBE-473C-8E69-4DDDF88EEBB9}"/>
            </a:ext>
          </a:extLst>
        </xdr:cNvPr>
        <xdr:cNvSpPr txBox="1"/>
      </xdr:nvSpPr>
      <xdr:spPr>
        <a:xfrm>
          <a:off x="4124960" y="13766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26488</xdr:rowOff>
    </xdr:from>
    <xdr:to>
      <xdr:col>20</xdr:col>
      <xdr:colOff>38100</xdr:colOff>
      <xdr:row>83</xdr:row>
      <xdr:rowOff>128088</xdr:rowOff>
    </xdr:to>
    <xdr:sp macro="" textlink="">
      <xdr:nvSpPr>
        <xdr:cNvPr id="307" name="楕円 306">
          <a:extLst>
            <a:ext uri="{FF2B5EF4-FFF2-40B4-BE49-F238E27FC236}">
              <a16:creationId xmlns:a16="http://schemas.microsoft.com/office/drawing/2014/main" id="{B7844ADC-33BA-4739-9C65-941E5BCB4D25}"/>
            </a:ext>
          </a:extLst>
        </xdr:cNvPr>
        <xdr:cNvSpPr/>
      </xdr:nvSpPr>
      <xdr:spPr>
        <a:xfrm>
          <a:off x="3312160" y="13940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47898</xdr:rowOff>
    </xdr:from>
    <xdr:to>
      <xdr:col>24</xdr:col>
      <xdr:colOff>63500</xdr:colOff>
      <xdr:row>83</xdr:row>
      <xdr:rowOff>77288</xdr:rowOff>
    </xdr:to>
    <xdr:cxnSp macro="">
      <xdr:nvCxnSpPr>
        <xdr:cNvPr id="308" name="直線コネクタ 307">
          <a:extLst>
            <a:ext uri="{FF2B5EF4-FFF2-40B4-BE49-F238E27FC236}">
              <a16:creationId xmlns:a16="http://schemas.microsoft.com/office/drawing/2014/main" id="{8F1D248B-C540-4946-8845-4AE6219621B6}"/>
            </a:ext>
          </a:extLst>
        </xdr:cNvPr>
        <xdr:cNvCxnSpPr/>
      </xdr:nvCxnSpPr>
      <xdr:spPr>
        <a:xfrm flipV="1">
          <a:off x="3355340" y="13962018"/>
          <a:ext cx="73152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82006</xdr:rowOff>
    </xdr:from>
    <xdr:to>
      <xdr:col>15</xdr:col>
      <xdr:colOff>101600</xdr:colOff>
      <xdr:row>84</xdr:row>
      <xdr:rowOff>12156</xdr:rowOff>
    </xdr:to>
    <xdr:sp macro="" textlink="">
      <xdr:nvSpPr>
        <xdr:cNvPr id="309" name="楕円 308">
          <a:extLst>
            <a:ext uri="{FF2B5EF4-FFF2-40B4-BE49-F238E27FC236}">
              <a16:creationId xmlns:a16="http://schemas.microsoft.com/office/drawing/2014/main" id="{47A9C8BC-AA13-47C9-BF91-7E9A9AD9EB06}"/>
            </a:ext>
          </a:extLst>
        </xdr:cNvPr>
        <xdr:cNvSpPr/>
      </xdr:nvSpPr>
      <xdr:spPr>
        <a:xfrm>
          <a:off x="2514600" y="13996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77288</xdr:rowOff>
    </xdr:from>
    <xdr:to>
      <xdr:col>19</xdr:col>
      <xdr:colOff>177800</xdr:colOff>
      <xdr:row>83</xdr:row>
      <xdr:rowOff>132806</xdr:rowOff>
    </xdr:to>
    <xdr:cxnSp macro="">
      <xdr:nvCxnSpPr>
        <xdr:cNvPr id="310" name="直線コネクタ 309">
          <a:extLst>
            <a:ext uri="{FF2B5EF4-FFF2-40B4-BE49-F238E27FC236}">
              <a16:creationId xmlns:a16="http://schemas.microsoft.com/office/drawing/2014/main" id="{14099835-EADE-454B-BF02-1879CBA4E40A}"/>
            </a:ext>
          </a:extLst>
        </xdr:cNvPr>
        <xdr:cNvCxnSpPr/>
      </xdr:nvCxnSpPr>
      <xdr:spPr>
        <a:xfrm flipV="1">
          <a:off x="2565400" y="13991408"/>
          <a:ext cx="78994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57513</xdr:rowOff>
    </xdr:from>
    <xdr:to>
      <xdr:col>10</xdr:col>
      <xdr:colOff>165100</xdr:colOff>
      <xdr:row>83</xdr:row>
      <xdr:rowOff>159113</xdr:rowOff>
    </xdr:to>
    <xdr:sp macro="" textlink="">
      <xdr:nvSpPr>
        <xdr:cNvPr id="311" name="楕円 310">
          <a:extLst>
            <a:ext uri="{FF2B5EF4-FFF2-40B4-BE49-F238E27FC236}">
              <a16:creationId xmlns:a16="http://schemas.microsoft.com/office/drawing/2014/main" id="{171C340F-3453-43D9-A52D-29313C0A3CCA}"/>
            </a:ext>
          </a:extLst>
        </xdr:cNvPr>
        <xdr:cNvSpPr/>
      </xdr:nvSpPr>
      <xdr:spPr>
        <a:xfrm>
          <a:off x="1739900" y="139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108313</xdr:rowOff>
    </xdr:from>
    <xdr:to>
      <xdr:col>15</xdr:col>
      <xdr:colOff>50800</xdr:colOff>
      <xdr:row>83</xdr:row>
      <xdr:rowOff>132806</xdr:rowOff>
    </xdr:to>
    <xdr:cxnSp macro="">
      <xdr:nvCxnSpPr>
        <xdr:cNvPr id="312" name="直線コネクタ 311">
          <a:extLst>
            <a:ext uri="{FF2B5EF4-FFF2-40B4-BE49-F238E27FC236}">
              <a16:creationId xmlns:a16="http://schemas.microsoft.com/office/drawing/2014/main" id="{D418C57A-8559-4728-A04A-CF85BD7BE207}"/>
            </a:ext>
          </a:extLst>
        </xdr:cNvPr>
        <xdr:cNvCxnSpPr/>
      </xdr:nvCxnSpPr>
      <xdr:spPr>
        <a:xfrm>
          <a:off x="1790700" y="14022433"/>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31387</xdr:rowOff>
    </xdr:from>
    <xdr:to>
      <xdr:col>6</xdr:col>
      <xdr:colOff>38100</xdr:colOff>
      <xdr:row>83</xdr:row>
      <xdr:rowOff>132987</xdr:rowOff>
    </xdr:to>
    <xdr:sp macro="" textlink="">
      <xdr:nvSpPr>
        <xdr:cNvPr id="313" name="楕円 312">
          <a:extLst>
            <a:ext uri="{FF2B5EF4-FFF2-40B4-BE49-F238E27FC236}">
              <a16:creationId xmlns:a16="http://schemas.microsoft.com/office/drawing/2014/main" id="{4B2CC824-5BCD-4F2E-A41F-4062B7706AF1}"/>
            </a:ext>
          </a:extLst>
        </xdr:cNvPr>
        <xdr:cNvSpPr/>
      </xdr:nvSpPr>
      <xdr:spPr>
        <a:xfrm>
          <a:off x="965200" y="139455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82187</xdr:rowOff>
    </xdr:from>
    <xdr:to>
      <xdr:col>10</xdr:col>
      <xdr:colOff>114300</xdr:colOff>
      <xdr:row>83</xdr:row>
      <xdr:rowOff>108313</xdr:rowOff>
    </xdr:to>
    <xdr:cxnSp macro="">
      <xdr:nvCxnSpPr>
        <xdr:cNvPr id="314" name="直線コネクタ 313">
          <a:extLst>
            <a:ext uri="{FF2B5EF4-FFF2-40B4-BE49-F238E27FC236}">
              <a16:creationId xmlns:a16="http://schemas.microsoft.com/office/drawing/2014/main" id="{E53736A4-9376-48CB-9B8B-2D793103DB5F}"/>
            </a:ext>
          </a:extLst>
        </xdr:cNvPr>
        <xdr:cNvCxnSpPr/>
      </xdr:nvCxnSpPr>
      <xdr:spPr>
        <a:xfrm>
          <a:off x="1008380" y="13996307"/>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D1A510B0-684D-43C2-B480-695DB79293D7}"/>
            </a:ext>
          </a:extLst>
        </xdr:cNvPr>
        <xdr:cNvSpPr txBox="1"/>
      </xdr:nvSpPr>
      <xdr:spPr>
        <a:xfrm>
          <a:off x="3170564" y="1404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7547F2B8-2D13-4A81-8EBA-28C512B01D32}"/>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FF4D1C25-0EBD-4F3C-A15A-BC4387B6026F}"/>
            </a:ext>
          </a:extLst>
        </xdr:cNvPr>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32859DAA-2919-4AF9-A3EF-4F2CBDCAB542}"/>
            </a:ext>
          </a:extLst>
        </xdr:cNvPr>
        <xdr:cNvSpPr txBox="1"/>
      </xdr:nvSpPr>
      <xdr:spPr>
        <a:xfrm>
          <a:off x="83630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144615</xdr:rowOff>
    </xdr:from>
    <xdr:ext cx="405111" cy="259045"/>
    <xdr:sp macro="" textlink="">
      <xdr:nvSpPr>
        <xdr:cNvPr id="319" name="n_1mainValue【福祉施設】&#10;有形固定資産減価償却率">
          <a:extLst>
            <a:ext uri="{FF2B5EF4-FFF2-40B4-BE49-F238E27FC236}">
              <a16:creationId xmlns:a16="http://schemas.microsoft.com/office/drawing/2014/main" id="{74FD12BB-45F6-44BE-A387-2E39DEAFB749}"/>
            </a:ext>
          </a:extLst>
        </xdr:cNvPr>
        <xdr:cNvSpPr txBox="1"/>
      </xdr:nvSpPr>
      <xdr:spPr>
        <a:xfrm>
          <a:off x="3170564" y="1372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3283</xdr:rowOff>
    </xdr:from>
    <xdr:ext cx="405111" cy="259045"/>
    <xdr:sp macro="" textlink="">
      <xdr:nvSpPr>
        <xdr:cNvPr id="320" name="n_2mainValue【福祉施設】&#10;有形固定資産減価償却率">
          <a:extLst>
            <a:ext uri="{FF2B5EF4-FFF2-40B4-BE49-F238E27FC236}">
              <a16:creationId xmlns:a16="http://schemas.microsoft.com/office/drawing/2014/main" id="{E6019567-B19D-44C3-9926-13395E4FAC80}"/>
            </a:ext>
          </a:extLst>
        </xdr:cNvPr>
        <xdr:cNvSpPr txBox="1"/>
      </xdr:nvSpPr>
      <xdr:spPr>
        <a:xfrm>
          <a:off x="2385704" y="1408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150240</xdr:rowOff>
    </xdr:from>
    <xdr:ext cx="405111" cy="259045"/>
    <xdr:sp macro="" textlink="">
      <xdr:nvSpPr>
        <xdr:cNvPr id="321" name="n_3mainValue【福祉施設】&#10;有形固定資産減価償却率">
          <a:extLst>
            <a:ext uri="{FF2B5EF4-FFF2-40B4-BE49-F238E27FC236}">
              <a16:creationId xmlns:a16="http://schemas.microsoft.com/office/drawing/2014/main" id="{C47C112E-4892-442A-AD88-2CE9EF4B30F5}"/>
            </a:ext>
          </a:extLst>
        </xdr:cNvPr>
        <xdr:cNvSpPr txBox="1"/>
      </xdr:nvSpPr>
      <xdr:spPr>
        <a:xfrm>
          <a:off x="1611004" y="1406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124114</xdr:rowOff>
    </xdr:from>
    <xdr:ext cx="405111" cy="259045"/>
    <xdr:sp macro="" textlink="">
      <xdr:nvSpPr>
        <xdr:cNvPr id="322" name="n_4mainValue【福祉施設】&#10;有形固定資産減価償却率">
          <a:extLst>
            <a:ext uri="{FF2B5EF4-FFF2-40B4-BE49-F238E27FC236}">
              <a16:creationId xmlns:a16="http://schemas.microsoft.com/office/drawing/2014/main" id="{BB820394-BD2E-4EC3-A0DA-7FDADDFE6B13}"/>
            </a:ext>
          </a:extLst>
        </xdr:cNvPr>
        <xdr:cNvSpPr txBox="1"/>
      </xdr:nvSpPr>
      <xdr:spPr>
        <a:xfrm>
          <a:off x="836304" y="1403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A9309D6-01EC-4121-B1CE-454D99D82D0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362F792-D403-44EA-9FC0-B0ED0547989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1D87CB5-6226-47F8-8555-24178CF1333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86F69E6-49F7-404C-AEEC-A9EE5AFF0D0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1A48E38-514E-46D2-9FE5-DEEF4B3F22E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A50B4E8-6292-4693-90FC-14EBBD0682E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2D42591-0E9F-4054-8DB3-FA3A28FF211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68ED833-03FD-4C47-8CB1-8C171428B94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FC374D8-4C39-46DC-91D3-BFEF11F97B9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4073E52-F425-4ED7-A0D7-91ABD623F04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75FE5184-70E6-4A5E-9D44-9809857D41F8}"/>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36C1C1DD-1603-425C-97D4-06C66D0AAD3B}"/>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CD3CCE5-93AC-484A-A62E-AFBB196E3754}"/>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E7968D59-DCCE-4632-A867-244623420DC2}"/>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F9E89CE7-0432-49AC-A54A-D8C934E71568}"/>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EDE72EA9-CF52-48C8-B9E8-316ABD6BF6BB}"/>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82C7D4C-3015-409C-B532-63812DC03B5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CFBF9D9-5498-4E2A-82C7-E5E189D290C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8A4420C1-92F7-45E5-BDA2-FA569DE48CB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1B16437C-3EED-4EC0-A0E9-0A67BFBE03D3}"/>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6D224274-7348-4358-A20B-AB272B4CB4DD}"/>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FED222A3-CE52-4203-9FA2-9DF9698E9192}"/>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38949E9B-34BA-4EB1-929C-78C2A0AD73E7}"/>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65DE7867-DCCE-4E94-848F-4F9AE7E20C9E}"/>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679924FE-B94A-47D5-BFE7-AEA52398CCD8}"/>
            </a:ext>
          </a:extLst>
        </xdr:cNvPr>
        <xdr:cNvSpPr txBox="1"/>
      </xdr:nvSpPr>
      <xdr:spPr>
        <a:xfrm>
          <a:off x="9258300" y="13912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429710D-C958-4F5C-9736-B472F6F195FE}"/>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FEA69700-C288-4977-B130-98C0E7862D94}"/>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6E3B59AD-C852-4D87-8048-85BA6F469415}"/>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5A9EDB60-59E7-4722-A88C-76CD595A5477}"/>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D27367EA-DD8C-4E73-B535-351835F41D98}"/>
            </a:ext>
          </a:extLst>
        </xdr:cNvPr>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1FD4BA2-7338-4C32-968B-7B322CFCB96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D1455F2-2355-4FED-8A14-05C4873870A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2C7A308-25C3-409C-8ECF-29EF518A3E2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89F042-C8CC-4F8B-99C1-DCDF8EF5535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AE336A5-6CA4-46F1-B9D9-7A06175BCC1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113030</xdr:rowOff>
    </xdr:from>
    <xdr:to>
      <xdr:col>55</xdr:col>
      <xdr:colOff>50800</xdr:colOff>
      <xdr:row>79</xdr:row>
      <xdr:rowOff>43180</xdr:rowOff>
    </xdr:to>
    <xdr:sp macro="" textlink="">
      <xdr:nvSpPr>
        <xdr:cNvPr id="358" name="楕円 357">
          <a:extLst>
            <a:ext uri="{FF2B5EF4-FFF2-40B4-BE49-F238E27FC236}">
              <a16:creationId xmlns:a16="http://schemas.microsoft.com/office/drawing/2014/main" id="{37855737-C1C4-4609-A4D5-7358762F802D}"/>
            </a:ext>
          </a:extLst>
        </xdr:cNvPr>
        <xdr:cNvSpPr/>
      </xdr:nvSpPr>
      <xdr:spPr>
        <a:xfrm>
          <a:off x="9192260" y="13188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27957</xdr:rowOff>
    </xdr:from>
    <xdr:ext cx="469744" cy="259045"/>
    <xdr:sp macro="" textlink="">
      <xdr:nvSpPr>
        <xdr:cNvPr id="359" name="【福祉施設】&#10;一人当たり面積該当値テキスト">
          <a:extLst>
            <a:ext uri="{FF2B5EF4-FFF2-40B4-BE49-F238E27FC236}">
              <a16:creationId xmlns:a16="http://schemas.microsoft.com/office/drawing/2014/main" id="{DBE6C025-28E4-40C9-BE6A-36693A75375D}"/>
            </a:ext>
          </a:extLst>
        </xdr:cNvPr>
        <xdr:cNvSpPr txBox="1"/>
      </xdr:nvSpPr>
      <xdr:spPr>
        <a:xfrm>
          <a:off x="9258300" y="1310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124461</xdr:rowOff>
    </xdr:from>
    <xdr:to>
      <xdr:col>50</xdr:col>
      <xdr:colOff>165100</xdr:colOff>
      <xdr:row>79</xdr:row>
      <xdr:rowOff>54611</xdr:rowOff>
    </xdr:to>
    <xdr:sp macro="" textlink="">
      <xdr:nvSpPr>
        <xdr:cNvPr id="360" name="楕円 359">
          <a:extLst>
            <a:ext uri="{FF2B5EF4-FFF2-40B4-BE49-F238E27FC236}">
              <a16:creationId xmlns:a16="http://schemas.microsoft.com/office/drawing/2014/main" id="{F1D99AB6-E84E-41CE-BD22-F38F3107A347}"/>
            </a:ext>
          </a:extLst>
        </xdr:cNvPr>
        <xdr:cNvSpPr/>
      </xdr:nvSpPr>
      <xdr:spPr>
        <a:xfrm>
          <a:off x="8445500" y="13200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163830</xdr:rowOff>
    </xdr:from>
    <xdr:to>
      <xdr:col>55</xdr:col>
      <xdr:colOff>0</xdr:colOff>
      <xdr:row>79</xdr:row>
      <xdr:rowOff>3811</xdr:rowOff>
    </xdr:to>
    <xdr:cxnSp macro="">
      <xdr:nvCxnSpPr>
        <xdr:cNvPr id="361" name="直線コネクタ 360">
          <a:extLst>
            <a:ext uri="{FF2B5EF4-FFF2-40B4-BE49-F238E27FC236}">
              <a16:creationId xmlns:a16="http://schemas.microsoft.com/office/drawing/2014/main" id="{74E23ED7-0CF8-4EF1-AE0D-AFA8B84B4FA1}"/>
            </a:ext>
          </a:extLst>
        </xdr:cNvPr>
        <xdr:cNvCxnSpPr/>
      </xdr:nvCxnSpPr>
      <xdr:spPr>
        <a:xfrm flipV="1">
          <a:off x="8496300" y="13239750"/>
          <a:ext cx="7239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141605</xdr:rowOff>
    </xdr:from>
    <xdr:to>
      <xdr:col>46</xdr:col>
      <xdr:colOff>38100</xdr:colOff>
      <xdr:row>79</xdr:row>
      <xdr:rowOff>71755</xdr:rowOff>
    </xdr:to>
    <xdr:sp macro="" textlink="">
      <xdr:nvSpPr>
        <xdr:cNvPr id="362" name="楕円 361">
          <a:extLst>
            <a:ext uri="{FF2B5EF4-FFF2-40B4-BE49-F238E27FC236}">
              <a16:creationId xmlns:a16="http://schemas.microsoft.com/office/drawing/2014/main" id="{6D398A73-9C8C-42FF-95E9-DA2DA9D0A3BE}"/>
            </a:ext>
          </a:extLst>
        </xdr:cNvPr>
        <xdr:cNvSpPr/>
      </xdr:nvSpPr>
      <xdr:spPr>
        <a:xfrm>
          <a:off x="7670800" y="13217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3811</xdr:rowOff>
    </xdr:from>
    <xdr:to>
      <xdr:col>50</xdr:col>
      <xdr:colOff>114300</xdr:colOff>
      <xdr:row>79</xdr:row>
      <xdr:rowOff>20955</xdr:rowOff>
    </xdr:to>
    <xdr:cxnSp macro="">
      <xdr:nvCxnSpPr>
        <xdr:cNvPr id="363" name="直線コネクタ 362">
          <a:extLst>
            <a:ext uri="{FF2B5EF4-FFF2-40B4-BE49-F238E27FC236}">
              <a16:creationId xmlns:a16="http://schemas.microsoft.com/office/drawing/2014/main" id="{C482CA18-8C4E-4430-9ED2-8A10D3252D62}"/>
            </a:ext>
          </a:extLst>
        </xdr:cNvPr>
        <xdr:cNvCxnSpPr/>
      </xdr:nvCxnSpPr>
      <xdr:spPr>
        <a:xfrm flipV="1">
          <a:off x="7713980" y="13247371"/>
          <a:ext cx="78232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153036</xdr:rowOff>
    </xdr:from>
    <xdr:to>
      <xdr:col>41</xdr:col>
      <xdr:colOff>101600</xdr:colOff>
      <xdr:row>79</xdr:row>
      <xdr:rowOff>83186</xdr:rowOff>
    </xdr:to>
    <xdr:sp macro="" textlink="">
      <xdr:nvSpPr>
        <xdr:cNvPr id="364" name="楕円 363">
          <a:extLst>
            <a:ext uri="{FF2B5EF4-FFF2-40B4-BE49-F238E27FC236}">
              <a16:creationId xmlns:a16="http://schemas.microsoft.com/office/drawing/2014/main" id="{3C010B90-FCAB-4915-9A94-C5D6A9635619}"/>
            </a:ext>
          </a:extLst>
        </xdr:cNvPr>
        <xdr:cNvSpPr/>
      </xdr:nvSpPr>
      <xdr:spPr>
        <a:xfrm>
          <a:off x="6873240" y="13228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20955</xdr:rowOff>
    </xdr:from>
    <xdr:to>
      <xdr:col>45</xdr:col>
      <xdr:colOff>177800</xdr:colOff>
      <xdr:row>79</xdr:row>
      <xdr:rowOff>32386</xdr:rowOff>
    </xdr:to>
    <xdr:cxnSp macro="">
      <xdr:nvCxnSpPr>
        <xdr:cNvPr id="365" name="直線コネクタ 364">
          <a:extLst>
            <a:ext uri="{FF2B5EF4-FFF2-40B4-BE49-F238E27FC236}">
              <a16:creationId xmlns:a16="http://schemas.microsoft.com/office/drawing/2014/main" id="{2C8EAD54-33A1-4F5B-B738-461B9DF59207}"/>
            </a:ext>
          </a:extLst>
        </xdr:cNvPr>
        <xdr:cNvCxnSpPr/>
      </xdr:nvCxnSpPr>
      <xdr:spPr>
        <a:xfrm flipV="1">
          <a:off x="6924040" y="13264515"/>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164464</xdr:rowOff>
    </xdr:from>
    <xdr:to>
      <xdr:col>36</xdr:col>
      <xdr:colOff>165100</xdr:colOff>
      <xdr:row>79</xdr:row>
      <xdr:rowOff>94614</xdr:rowOff>
    </xdr:to>
    <xdr:sp macro="" textlink="">
      <xdr:nvSpPr>
        <xdr:cNvPr id="366" name="楕円 365">
          <a:extLst>
            <a:ext uri="{FF2B5EF4-FFF2-40B4-BE49-F238E27FC236}">
              <a16:creationId xmlns:a16="http://schemas.microsoft.com/office/drawing/2014/main" id="{69B892E4-DC60-4B7D-9D83-0F5664B4C508}"/>
            </a:ext>
          </a:extLst>
        </xdr:cNvPr>
        <xdr:cNvSpPr/>
      </xdr:nvSpPr>
      <xdr:spPr>
        <a:xfrm>
          <a:off x="6098540" y="13240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32386</xdr:rowOff>
    </xdr:from>
    <xdr:to>
      <xdr:col>41</xdr:col>
      <xdr:colOff>50800</xdr:colOff>
      <xdr:row>79</xdr:row>
      <xdr:rowOff>43814</xdr:rowOff>
    </xdr:to>
    <xdr:cxnSp macro="">
      <xdr:nvCxnSpPr>
        <xdr:cNvPr id="367" name="直線コネクタ 366">
          <a:extLst>
            <a:ext uri="{FF2B5EF4-FFF2-40B4-BE49-F238E27FC236}">
              <a16:creationId xmlns:a16="http://schemas.microsoft.com/office/drawing/2014/main" id="{A708F83D-9EDE-4D6B-A4E6-5A4A2596162F}"/>
            </a:ext>
          </a:extLst>
        </xdr:cNvPr>
        <xdr:cNvCxnSpPr/>
      </xdr:nvCxnSpPr>
      <xdr:spPr>
        <a:xfrm flipV="1">
          <a:off x="6149340" y="13275946"/>
          <a:ext cx="7747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D51D8244-9474-4392-B8D5-2624180FFC86}"/>
            </a:ext>
          </a:extLst>
        </xdr:cNvPr>
        <xdr:cNvSpPr txBox="1"/>
      </xdr:nvSpPr>
      <xdr:spPr>
        <a:xfrm>
          <a:off x="8271587" y="1402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AA94827C-812F-4878-A37D-1EB2776A529A}"/>
            </a:ext>
          </a:extLst>
        </xdr:cNvPr>
        <xdr:cNvSpPr txBox="1"/>
      </xdr:nvSpPr>
      <xdr:spPr>
        <a:xfrm>
          <a:off x="7509587" y="1402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F2BBAA21-7700-4395-B1EA-7CE31D812EA6}"/>
            </a:ext>
          </a:extLst>
        </xdr:cNvPr>
        <xdr:cNvSpPr txBox="1"/>
      </xdr:nvSpPr>
      <xdr:spPr>
        <a:xfrm>
          <a:off x="6712027" y="1401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2F4398B8-213F-4F65-ADD3-4CC68E5E57D6}"/>
            </a:ext>
          </a:extLst>
        </xdr:cNvPr>
        <xdr:cNvSpPr txBox="1"/>
      </xdr:nvSpPr>
      <xdr:spPr>
        <a:xfrm>
          <a:off x="59373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71138</xdr:rowOff>
    </xdr:from>
    <xdr:ext cx="469744" cy="259045"/>
    <xdr:sp macro="" textlink="">
      <xdr:nvSpPr>
        <xdr:cNvPr id="372" name="n_1mainValue【福祉施設】&#10;一人当たり面積">
          <a:extLst>
            <a:ext uri="{FF2B5EF4-FFF2-40B4-BE49-F238E27FC236}">
              <a16:creationId xmlns:a16="http://schemas.microsoft.com/office/drawing/2014/main" id="{874E38CC-ABCC-4A8F-A579-35C1917CE1E2}"/>
            </a:ext>
          </a:extLst>
        </xdr:cNvPr>
        <xdr:cNvSpPr txBox="1"/>
      </xdr:nvSpPr>
      <xdr:spPr>
        <a:xfrm>
          <a:off x="8271587" y="1297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88282</xdr:rowOff>
    </xdr:from>
    <xdr:ext cx="469744" cy="259045"/>
    <xdr:sp macro="" textlink="">
      <xdr:nvSpPr>
        <xdr:cNvPr id="373" name="n_2mainValue【福祉施設】&#10;一人当たり面積">
          <a:extLst>
            <a:ext uri="{FF2B5EF4-FFF2-40B4-BE49-F238E27FC236}">
              <a16:creationId xmlns:a16="http://schemas.microsoft.com/office/drawing/2014/main" id="{4D9FFDA0-5EDA-4C4E-99A7-D2E950DEFFAF}"/>
            </a:ext>
          </a:extLst>
        </xdr:cNvPr>
        <xdr:cNvSpPr txBox="1"/>
      </xdr:nvSpPr>
      <xdr:spPr>
        <a:xfrm>
          <a:off x="7509587" y="12996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99713</xdr:rowOff>
    </xdr:from>
    <xdr:ext cx="469744" cy="259045"/>
    <xdr:sp macro="" textlink="">
      <xdr:nvSpPr>
        <xdr:cNvPr id="374" name="n_3mainValue【福祉施設】&#10;一人当たり面積">
          <a:extLst>
            <a:ext uri="{FF2B5EF4-FFF2-40B4-BE49-F238E27FC236}">
              <a16:creationId xmlns:a16="http://schemas.microsoft.com/office/drawing/2014/main" id="{0C1F8DF2-8E5B-4A30-9487-348E3570229A}"/>
            </a:ext>
          </a:extLst>
        </xdr:cNvPr>
        <xdr:cNvSpPr txBox="1"/>
      </xdr:nvSpPr>
      <xdr:spPr>
        <a:xfrm>
          <a:off x="6712027" y="1300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111141</xdr:rowOff>
    </xdr:from>
    <xdr:ext cx="469744" cy="259045"/>
    <xdr:sp macro="" textlink="">
      <xdr:nvSpPr>
        <xdr:cNvPr id="375" name="n_4mainValue【福祉施設】&#10;一人当たり面積">
          <a:extLst>
            <a:ext uri="{FF2B5EF4-FFF2-40B4-BE49-F238E27FC236}">
              <a16:creationId xmlns:a16="http://schemas.microsoft.com/office/drawing/2014/main" id="{460DFD1F-9481-443C-ADD4-C04AD8826599}"/>
            </a:ext>
          </a:extLst>
        </xdr:cNvPr>
        <xdr:cNvSpPr txBox="1"/>
      </xdr:nvSpPr>
      <xdr:spPr>
        <a:xfrm>
          <a:off x="5937327" y="1301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B40A1B8-1361-42C9-84BD-ECB99222F92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746173A-EE38-47BC-8E12-D0C137997D0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67C389D-10EF-4371-9F88-D99E011FF43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E01836F-CE1A-42F1-AF32-EFEA2ED585A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062A25C-6855-467B-B54C-07CADFE2A57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E0C55CF-0B2A-45FC-B254-8553621B999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A10CA78-6CFE-4294-9128-804F05A1CC2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F4B8D08-8351-4C5E-9521-CBD9C710DF8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8C52166-31D3-4A94-BD80-018FADD3703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25AC1DB-8C5C-4D1A-9C91-E4106DA5687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7E08CF14-4EC6-423F-9BE2-B10D34F9A8A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325CF00-FCAE-4265-80D8-AB8A6FA276BB}"/>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5939D551-1BE8-4B28-BACB-37A1D8AD29E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2BE8F43-A7BD-467C-8C26-B633F5D759A5}"/>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98B4F35-1153-4610-8463-FC44A7C82CBB}"/>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F1BDF4C-3E33-4D89-BFB0-49F81EC526EC}"/>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A2C2867-73BF-4710-A5C0-7DC526BC695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2D4941FC-AF99-4657-A5D0-A04830C61295}"/>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E1320D6-8A64-4819-9DCC-615AA62C1025}"/>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0DBD4F2-7EC7-4FA0-81BD-80319720CF03}"/>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47913A2-0EB5-48EA-AB47-D651D231B54C}"/>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3BB4C6D-0C78-475B-94BF-EFDCF8608128}"/>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F93E1E4-F072-47ED-BED8-92D3D07B561C}"/>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F85016B-BF46-4A18-9382-5704CAD72AA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FC90739-A1B1-4255-8A15-EF400647F16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C1C88BB-C4E3-48CA-A15D-CEAF6EF0E3E3}"/>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68F9BD1F-9A95-40AC-BB14-FD2840291129}"/>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AD0B043-DC2C-4E21-85D5-41575888D655}"/>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5F7DA708-4C52-4999-ACB6-78DDC2C23F9E}"/>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1C585DF0-5826-4502-B752-B3872540E650}"/>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1408E3D3-A794-4F57-B174-3F2B6A04A6BD}"/>
            </a:ext>
          </a:extLst>
        </xdr:cNvPr>
        <xdr:cNvSpPr txBox="1"/>
      </xdr:nvSpPr>
      <xdr:spPr>
        <a:xfrm>
          <a:off x="4124960" y="17510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F4F2020D-3EDD-4A40-9CD6-73ABE8D68BC4}"/>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9775D627-4E67-449F-B806-05C0FA97847B}"/>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ACDF074A-CD73-4AC4-8850-A91E4A1BBC9B}"/>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C9AF92DF-8226-4369-8655-060D9321B616}"/>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55043410-2DE7-4380-8BF8-134025AE83A7}"/>
            </a:ext>
          </a:extLst>
        </xdr:cNvPr>
        <xdr:cNvSpPr/>
      </xdr:nvSpPr>
      <xdr:spPr>
        <a:xfrm>
          <a:off x="9652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4BD02AC-3577-47C0-8445-66511BCB9C7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510FD65-25AD-4F70-A8BE-C4F2D1E5349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F748368-7650-4E65-B7CD-FDB8592A7BC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3BE2DED-9614-435C-B8BE-0577F337B9B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1BC5D81-5016-4D45-A008-12715D1F49D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61323</xdr:rowOff>
    </xdr:from>
    <xdr:to>
      <xdr:col>24</xdr:col>
      <xdr:colOff>114300</xdr:colOff>
      <xdr:row>107</xdr:row>
      <xdr:rowOff>162923</xdr:rowOff>
    </xdr:to>
    <xdr:sp macro="" textlink="">
      <xdr:nvSpPr>
        <xdr:cNvPr id="417" name="楕円 416">
          <a:extLst>
            <a:ext uri="{FF2B5EF4-FFF2-40B4-BE49-F238E27FC236}">
              <a16:creationId xmlns:a16="http://schemas.microsoft.com/office/drawing/2014/main" id="{8941678A-5406-4E33-A1E0-31644040877F}"/>
            </a:ext>
          </a:extLst>
        </xdr:cNvPr>
        <xdr:cNvSpPr/>
      </xdr:nvSpPr>
      <xdr:spPr>
        <a:xfrm>
          <a:off x="4036060" y="1799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39750</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960371EA-C121-4ADD-9755-200B8B21C106}"/>
            </a:ext>
          </a:extLst>
        </xdr:cNvPr>
        <xdr:cNvSpPr txBox="1"/>
      </xdr:nvSpPr>
      <xdr:spPr>
        <a:xfrm>
          <a:off x="4124960" y="1797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123371</xdr:rowOff>
    </xdr:from>
    <xdr:to>
      <xdr:col>20</xdr:col>
      <xdr:colOff>38100</xdr:colOff>
      <xdr:row>108</xdr:row>
      <xdr:rowOff>53521</xdr:rowOff>
    </xdr:to>
    <xdr:sp macro="" textlink="">
      <xdr:nvSpPr>
        <xdr:cNvPr id="419" name="楕円 418">
          <a:extLst>
            <a:ext uri="{FF2B5EF4-FFF2-40B4-BE49-F238E27FC236}">
              <a16:creationId xmlns:a16="http://schemas.microsoft.com/office/drawing/2014/main" id="{E4F4D53D-2FB0-4DFE-8A41-08C170E6AAAC}"/>
            </a:ext>
          </a:extLst>
        </xdr:cNvPr>
        <xdr:cNvSpPr/>
      </xdr:nvSpPr>
      <xdr:spPr>
        <a:xfrm>
          <a:off x="3312160" y="180608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112123</xdr:rowOff>
    </xdr:from>
    <xdr:to>
      <xdr:col>24</xdr:col>
      <xdr:colOff>63500</xdr:colOff>
      <xdr:row>108</xdr:row>
      <xdr:rowOff>2721</xdr:rowOff>
    </xdr:to>
    <xdr:cxnSp macro="">
      <xdr:nvCxnSpPr>
        <xdr:cNvPr id="420" name="直線コネクタ 419">
          <a:extLst>
            <a:ext uri="{FF2B5EF4-FFF2-40B4-BE49-F238E27FC236}">
              <a16:creationId xmlns:a16="http://schemas.microsoft.com/office/drawing/2014/main" id="{4B484995-7F55-4AA7-BACE-E35410118C28}"/>
            </a:ext>
          </a:extLst>
        </xdr:cNvPr>
        <xdr:cNvCxnSpPr/>
      </xdr:nvCxnSpPr>
      <xdr:spPr>
        <a:xfrm flipV="1">
          <a:off x="3355340" y="18049603"/>
          <a:ext cx="73152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89081</xdr:rowOff>
    </xdr:from>
    <xdr:to>
      <xdr:col>15</xdr:col>
      <xdr:colOff>101600</xdr:colOff>
      <xdr:row>108</xdr:row>
      <xdr:rowOff>19231</xdr:rowOff>
    </xdr:to>
    <xdr:sp macro="" textlink="">
      <xdr:nvSpPr>
        <xdr:cNvPr id="421" name="楕円 420">
          <a:extLst>
            <a:ext uri="{FF2B5EF4-FFF2-40B4-BE49-F238E27FC236}">
              <a16:creationId xmlns:a16="http://schemas.microsoft.com/office/drawing/2014/main" id="{D453CDC0-4D4D-4EE3-829D-0B5654352904}"/>
            </a:ext>
          </a:extLst>
        </xdr:cNvPr>
        <xdr:cNvSpPr/>
      </xdr:nvSpPr>
      <xdr:spPr>
        <a:xfrm>
          <a:off x="2514600" y="18026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139881</xdr:rowOff>
    </xdr:from>
    <xdr:to>
      <xdr:col>19</xdr:col>
      <xdr:colOff>177800</xdr:colOff>
      <xdr:row>108</xdr:row>
      <xdr:rowOff>2721</xdr:rowOff>
    </xdr:to>
    <xdr:cxnSp macro="">
      <xdr:nvCxnSpPr>
        <xdr:cNvPr id="422" name="直線コネクタ 421">
          <a:extLst>
            <a:ext uri="{FF2B5EF4-FFF2-40B4-BE49-F238E27FC236}">
              <a16:creationId xmlns:a16="http://schemas.microsoft.com/office/drawing/2014/main" id="{77A7A4AE-6A78-4DE4-9236-EFB7818D2AC6}"/>
            </a:ext>
          </a:extLst>
        </xdr:cNvPr>
        <xdr:cNvCxnSpPr/>
      </xdr:nvCxnSpPr>
      <xdr:spPr>
        <a:xfrm>
          <a:off x="2565400" y="18077361"/>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53158</xdr:rowOff>
    </xdr:from>
    <xdr:to>
      <xdr:col>10</xdr:col>
      <xdr:colOff>165100</xdr:colOff>
      <xdr:row>107</xdr:row>
      <xdr:rowOff>154758</xdr:rowOff>
    </xdr:to>
    <xdr:sp macro="" textlink="">
      <xdr:nvSpPr>
        <xdr:cNvPr id="423" name="楕円 422">
          <a:extLst>
            <a:ext uri="{FF2B5EF4-FFF2-40B4-BE49-F238E27FC236}">
              <a16:creationId xmlns:a16="http://schemas.microsoft.com/office/drawing/2014/main" id="{DC5ABDE9-9F09-4857-AEE7-9539885B102B}"/>
            </a:ext>
          </a:extLst>
        </xdr:cNvPr>
        <xdr:cNvSpPr/>
      </xdr:nvSpPr>
      <xdr:spPr>
        <a:xfrm>
          <a:off x="1739900" y="179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103958</xdr:rowOff>
    </xdr:from>
    <xdr:to>
      <xdr:col>15</xdr:col>
      <xdr:colOff>50800</xdr:colOff>
      <xdr:row>107</xdr:row>
      <xdr:rowOff>139881</xdr:rowOff>
    </xdr:to>
    <xdr:cxnSp macro="">
      <xdr:nvCxnSpPr>
        <xdr:cNvPr id="424" name="直線コネクタ 423">
          <a:extLst>
            <a:ext uri="{FF2B5EF4-FFF2-40B4-BE49-F238E27FC236}">
              <a16:creationId xmlns:a16="http://schemas.microsoft.com/office/drawing/2014/main" id="{8EDD6ED5-C18D-45C7-8311-4ED8E586724F}"/>
            </a:ext>
          </a:extLst>
        </xdr:cNvPr>
        <xdr:cNvCxnSpPr/>
      </xdr:nvCxnSpPr>
      <xdr:spPr>
        <a:xfrm>
          <a:off x="1790700" y="18041438"/>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17236</xdr:rowOff>
    </xdr:from>
    <xdr:to>
      <xdr:col>6</xdr:col>
      <xdr:colOff>38100</xdr:colOff>
      <xdr:row>107</xdr:row>
      <xdr:rowOff>118836</xdr:rowOff>
    </xdr:to>
    <xdr:sp macro="" textlink="">
      <xdr:nvSpPr>
        <xdr:cNvPr id="425" name="楕円 424">
          <a:extLst>
            <a:ext uri="{FF2B5EF4-FFF2-40B4-BE49-F238E27FC236}">
              <a16:creationId xmlns:a16="http://schemas.microsoft.com/office/drawing/2014/main" id="{9206D13F-EEDE-4F0D-8381-495599867F66}"/>
            </a:ext>
          </a:extLst>
        </xdr:cNvPr>
        <xdr:cNvSpPr/>
      </xdr:nvSpPr>
      <xdr:spPr>
        <a:xfrm>
          <a:off x="965200" y="179547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68036</xdr:rowOff>
    </xdr:from>
    <xdr:to>
      <xdr:col>10</xdr:col>
      <xdr:colOff>114300</xdr:colOff>
      <xdr:row>107</xdr:row>
      <xdr:rowOff>103958</xdr:rowOff>
    </xdr:to>
    <xdr:cxnSp macro="">
      <xdr:nvCxnSpPr>
        <xdr:cNvPr id="426" name="直線コネクタ 425">
          <a:extLst>
            <a:ext uri="{FF2B5EF4-FFF2-40B4-BE49-F238E27FC236}">
              <a16:creationId xmlns:a16="http://schemas.microsoft.com/office/drawing/2014/main" id="{F6C1BBF9-FCC6-4299-9A65-DC1883CD2932}"/>
            </a:ext>
          </a:extLst>
        </xdr:cNvPr>
        <xdr:cNvCxnSpPr/>
      </xdr:nvCxnSpPr>
      <xdr:spPr>
        <a:xfrm>
          <a:off x="1008380" y="18005516"/>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9A79F323-957B-4F23-9CAF-6302FF48F1E2}"/>
            </a:ext>
          </a:extLst>
        </xdr:cNvPr>
        <xdr:cNvSpPr txBox="1"/>
      </xdr:nvSpPr>
      <xdr:spPr>
        <a:xfrm>
          <a:off x="3170564" y="174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2417CBC2-1B00-4F8E-AC7C-0EF4029C75E5}"/>
            </a:ext>
          </a:extLst>
        </xdr:cNvPr>
        <xdr:cNvSpPr txBox="1"/>
      </xdr:nvSpPr>
      <xdr:spPr>
        <a:xfrm>
          <a:off x="2385704" y="174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69EA4C7B-ED61-4415-97AF-D8C75EB54F21}"/>
            </a:ext>
          </a:extLst>
        </xdr:cNvPr>
        <xdr:cNvSpPr txBox="1"/>
      </xdr:nvSpPr>
      <xdr:spPr>
        <a:xfrm>
          <a:off x="1611004" y="1738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EF10C5F7-22F7-4108-8907-C4D1CA143A8F}"/>
            </a:ext>
          </a:extLst>
        </xdr:cNvPr>
        <xdr:cNvSpPr txBox="1"/>
      </xdr:nvSpPr>
      <xdr:spPr>
        <a:xfrm>
          <a:off x="83630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44648</xdr:rowOff>
    </xdr:from>
    <xdr:ext cx="405111" cy="259045"/>
    <xdr:sp macro="" textlink="">
      <xdr:nvSpPr>
        <xdr:cNvPr id="431" name="n_1mainValue【市民会館】&#10;有形固定資産減価償却率">
          <a:extLst>
            <a:ext uri="{FF2B5EF4-FFF2-40B4-BE49-F238E27FC236}">
              <a16:creationId xmlns:a16="http://schemas.microsoft.com/office/drawing/2014/main" id="{5DDF2E28-B0F4-4BC3-862E-57F876FB8619}"/>
            </a:ext>
          </a:extLst>
        </xdr:cNvPr>
        <xdr:cNvSpPr txBox="1"/>
      </xdr:nvSpPr>
      <xdr:spPr>
        <a:xfrm>
          <a:off x="3170564" y="1814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10358</xdr:rowOff>
    </xdr:from>
    <xdr:ext cx="405111" cy="259045"/>
    <xdr:sp macro="" textlink="">
      <xdr:nvSpPr>
        <xdr:cNvPr id="432" name="n_2mainValue【市民会館】&#10;有形固定資産減価償却率">
          <a:extLst>
            <a:ext uri="{FF2B5EF4-FFF2-40B4-BE49-F238E27FC236}">
              <a16:creationId xmlns:a16="http://schemas.microsoft.com/office/drawing/2014/main" id="{DDEA510A-BC2B-4C33-AE12-E836640D7949}"/>
            </a:ext>
          </a:extLst>
        </xdr:cNvPr>
        <xdr:cNvSpPr txBox="1"/>
      </xdr:nvSpPr>
      <xdr:spPr>
        <a:xfrm>
          <a:off x="2385704"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145885</xdr:rowOff>
    </xdr:from>
    <xdr:ext cx="405111" cy="259045"/>
    <xdr:sp macro="" textlink="">
      <xdr:nvSpPr>
        <xdr:cNvPr id="433" name="n_3mainValue【市民会館】&#10;有形固定資産減価償却率">
          <a:extLst>
            <a:ext uri="{FF2B5EF4-FFF2-40B4-BE49-F238E27FC236}">
              <a16:creationId xmlns:a16="http://schemas.microsoft.com/office/drawing/2014/main" id="{CC341E5F-F89A-4981-B1AA-9BF4C9CF8FB4}"/>
            </a:ext>
          </a:extLst>
        </xdr:cNvPr>
        <xdr:cNvSpPr txBox="1"/>
      </xdr:nvSpPr>
      <xdr:spPr>
        <a:xfrm>
          <a:off x="1611004" y="18083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109963</xdr:rowOff>
    </xdr:from>
    <xdr:ext cx="405111" cy="259045"/>
    <xdr:sp macro="" textlink="">
      <xdr:nvSpPr>
        <xdr:cNvPr id="434" name="n_4mainValue【市民会館】&#10;有形固定資産減価償却率">
          <a:extLst>
            <a:ext uri="{FF2B5EF4-FFF2-40B4-BE49-F238E27FC236}">
              <a16:creationId xmlns:a16="http://schemas.microsoft.com/office/drawing/2014/main" id="{88D7D217-B78A-494D-B72F-487CE6881ABB}"/>
            </a:ext>
          </a:extLst>
        </xdr:cNvPr>
        <xdr:cNvSpPr txBox="1"/>
      </xdr:nvSpPr>
      <xdr:spPr>
        <a:xfrm>
          <a:off x="836304" y="1804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172F996-4DD5-45D4-A048-720673DF05C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30278A2-7845-4F8E-A6C6-B24364E6EC9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6BE900C-93CF-4084-A1BD-C7798477BEE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635EC104-AAE3-4883-8370-63B100C7D0B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D12B515-D44D-4960-AE99-39C56F0763F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D6E62E2-7761-43DF-88C3-C8E242F29EA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7537A77-EA94-4F1A-8231-6941E3B4BDD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E1E4610-56E2-41D4-BE0A-74169411D58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6C174B6-369E-44ED-BA49-3CAFEBB44B9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049ECBB-23AF-4F09-B9A2-B27710B191B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C8279880-EB2D-4CDD-870F-7C0188A5CCCC}"/>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DBC2B0BB-4665-453E-9BDB-42A31CB02AF8}"/>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8A9A443E-1CD8-40FA-BC71-D27A9298C5E8}"/>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6D699669-B98B-43FB-B9CB-C53CF768C0FD}"/>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02AE0A5-3BED-4A1C-BE58-5CE396C8A44A}"/>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7E8D69E4-2DD2-445F-8AFF-A033159FB0DB}"/>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AEC1F8C3-41A0-48EB-A9E7-1DEDBFC2431C}"/>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5745C4CE-C018-4BC0-89F8-7E3281E5E549}"/>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6972735-0577-4D1A-ABD7-77E6F6B5CB9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E1C02519-DA27-4D2E-84E8-99CC7E53C478}"/>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D4B83A8E-48EF-4027-8F89-DF9BAEA1EBE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9314082A-1EAA-457E-B041-C9D2D4C67681}"/>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DD8BA640-D59A-4C46-8C3F-C0392FED2FA3}"/>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1EBE75A9-08BF-468C-899F-2A5341224253}"/>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E12E7F04-95AE-4714-8CED-454BEB9A311F}"/>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681F3292-DCE3-4A06-B1AE-530A38A0B0A5}"/>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2C621BAE-7678-4B36-864F-3D0EB3D1E8FE}"/>
            </a:ext>
          </a:extLst>
        </xdr:cNvPr>
        <xdr:cNvSpPr txBox="1"/>
      </xdr:nvSpPr>
      <xdr:spPr>
        <a:xfrm>
          <a:off x="9258300" y="1772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D2F9FA63-4247-4CE9-9778-A70BD72FE8BD}"/>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322D82D2-DCC7-4AE1-B883-4AC5A9EA04FE}"/>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86D7E3DB-B49A-4830-960E-160729F78790}"/>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5A2A53D1-31B2-4809-AE87-7C93B39B7A0D}"/>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F41F7B01-7470-461F-84FE-ABB8FB2C98B5}"/>
            </a:ext>
          </a:extLst>
        </xdr:cNvPr>
        <xdr:cNvSpPr/>
      </xdr:nvSpPr>
      <xdr:spPr>
        <a:xfrm>
          <a:off x="609854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94582AE-984A-437E-8FF2-B44B590162D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5038A4E-35B0-4D20-9434-157DC2E2E6D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470571D-CC92-43EE-AD8D-B9D43C6BFF1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FC34B94-A718-4E6A-9870-6443D4B8727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B14E23B-854C-4864-8218-566869E4683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73406</xdr:rowOff>
    </xdr:from>
    <xdr:to>
      <xdr:col>55</xdr:col>
      <xdr:colOff>50800</xdr:colOff>
      <xdr:row>108</xdr:row>
      <xdr:rowOff>3556</xdr:rowOff>
    </xdr:to>
    <xdr:sp macro="" textlink="">
      <xdr:nvSpPr>
        <xdr:cNvPr id="472" name="楕円 471">
          <a:extLst>
            <a:ext uri="{FF2B5EF4-FFF2-40B4-BE49-F238E27FC236}">
              <a16:creationId xmlns:a16="http://schemas.microsoft.com/office/drawing/2014/main" id="{FCCBE98A-B73F-40FE-8E3B-6DBE2CCFD787}"/>
            </a:ext>
          </a:extLst>
        </xdr:cNvPr>
        <xdr:cNvSpPr/>
      </xdr:nvSpPr>
      <xdr:spPr>
        <a:xfrm>
          <a:off x="9192260" y="180108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159783</xdr:rowOff>
    </xdr:from>
    <xdr:ext cx="469744" cy="259045"/>
    <xdr:sp macro="" textlink="">
      <xdr:nvSpPr>
        <xdr:cNvPr id="473" name="【市民会館】&#10;一人当たり面積該当値テキスト">
          <a:extLst>
            <a:ext uri="{FF2B5EF4-FFF2-40B4-BE49-F238E27FC236}">
              <a16:creationId xmlns:a16="http://schemas.microsoft.com/office/drawing/2014/main" id="{B6390FF0-4380-41EE-8D15-83B93B7C06CE}"/>
            </a:ext>
          </a:extLst>
        </xdr:cNvPr>
        <xdr:cNvSpPr txBox="1"/>
      </xdr:nvSpPr>
      <xdr:spPr>
        <a:xfrm>
          <a:off x="9258300" y="17929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75692</xdr:rowOff>
    </xdr:from>
    <xdr:to>
      <xdr:col>50</xdr:col>
      <xdr:colOff>165100</xdr:colOff>
      <xdr:row>108</xdr:row>
      <xdr:rowOff>5842</xdr:rowOff>
    </xdr:to>
    <xdr:sp macro="" textlink="">
      <xdr:nvSpPr>
        <xdr:cNvPr id="474" name="楕円 473">
          <a:extLst>
            <a:ext uri="{FF2B5EF4-FFF2-40B4-BE49-F238E27FC236}">
              <a16:creationId xmlns:a16="http://schemas.microsoft.com/office/drawing/2014/main" id="{E82CC30F-2EF2-4240-8FBA-C3EC39D8756E}"/>
            </a:ext>
          </a:extLst>
        </xdr:cNvPr>
        <xdr:cNvSpPr/>
      </xdr:nvSpPr>
      <xdr:spPr>
        <a:xfrm>
          <a:off x="8445500" y="18013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124206</xdr:rowOff>
    </xdr:from>
    <xdr:to>
      <xdr:col>55</xdr:col>
      <xdr:colOff>0</xdr:colOff>
      <xdr:row>107</xdr:row>
      <xdr:rowOff>126492</xdr:rowOff>
    </xdr:to>
    <xdr:cxnSp macro="">
      <xdr:nvCxnSpPr>
        <xdr:cNvPr id="475" name="直線コネクタ 474">
          <a:extLst>
            <a:ext uri="{FF2B5EF4-FFF2-40B4-BE49-F238E27FC236}">
              <a16:creationId xmlns:a16="http://schemas.microsoft.com/office/drawing/2014/main" id="{9F8728B7-6F0E-453D-A222-ACAD171C53B5}"/>
            </a:ext>
          </a:extLst>
        </xdr:cNvPr>
        <xdr:cNvCxnSpPr/>
      </xdr:nvCxnSpPr>
      <xdr:spPr>
        <a:xfrm flipV="1">
          <a:off x="8496300" y="18061686"/>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76" name="楕円 475">
          <a:extLst>
            <a:ext uri="{FF2B5EF4-FFF2-40B4-BE49-F238E27FC236}">
              <a16:creationId xmlns:a16="http://schemas.microsoft.com/office/drawing/2014/main" id="{CC7F698D-C439-404E-B883-2DF240231097}"/>
            </a:ext>
          </a:extLst>
        </xdr:cNvPr>
        <xdr:cNvSpPr/>
      </xdr:nvSpPr>
      <xdr:spPr>
        <a:xfrm>
          <a:off x="7670800" y="180108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124206</xdr:rowOff>
    </xdr:from>
    <xdr:to>
      <xdr:col>50</xdr:col>
      <xdr:colOff>114300</xdr:colOff>
      <xdr:row>107</xdr:row>
      <xdr:rowOff>126492</xdr:rowOff>
    </xdr:to>
    <xdr:cxnSp macro="">
      <xdr:nvCxnSpPr>
        <xdr:cNvPr id="477" name="直線コネクタ 476">
          <a:extLst>
            <a:ext uri="{FF2B5EF4-FFF2-40B4-BE49-F238E27FC236}">
              <a16:creationId xmlns:a16="http://schemas.microsoft.com/office/drawing/2014/main" id="{F2B3B4BC-A1C1-4A88-BEC2-6781E3FB352B}"/>
            </a:ext>
          </a:extLst>
        </xdr:cNvPr>
        <xdr:cNvCxnSpPr/>
      </xdr:nvCxnSpPr>
      <xdr:spPr>
        <a:xfrm>
          <a:off x="7713980" y="1806168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73406</xdr:rowOff>
    </xdr:from>
    <xdr:to>
      <xdr:col>41</xdr:col>
      <xdr:colOff>101600</xdr:colOff>
      <xdr:row>108</xdr:row>
      <xdr:rowOff>3556</xdr:rowOff>
    </xdr:to>
    <xdr:sp macro="" textlink="">
      <xdr:nvSpPr>
        <xdr:cNvPr id="478" name="楕円 477">
          <a:extLst>
            <a:ext uri="{FF2B5EF4-FFF2-40B4-BE49-F238E27FC236}">
              <a16:creationId xmlns:a16="http://schemas.microsoft.com/office/drawing/2014/main" id="{6EC6D04F-0027-44E3-99EB-625EE1797946}"/>
            </a:ext>
          </a:extLst>
        </xdr:cNvPr>
        <xdr:cNvSpPr/>
      </xdr:nvSpPr>
      <xdr:spPr>
        <a:xfrm>
          <a:off x="6873240" y="18010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124206</xdr:rowOff>
    </xdr:from>
    <xdr:to>
      <xdr:col>45</xdr:col>
      <xdr:colOff>177800</xdr:colOff>
      <xdr:row>107</xdr:row>
      <xdr:rowOff>124206</xdr:rowOff>
    </xdr:to>
    <xdr:cxnSp macro="">
      <xdr:nvCxnSpPr>
        <xdr:cNvPr id="479" name="直線コネクタ 478">
          <a:extLst>
            <a:ext uri="{FF2B5EF4-FFF2-40B4-BE49-F238E27FC236}">
              <a16:creationId xmlns:a16="http://schemas.microsoft.com/office/drawing/2014/main" id="{F5A1D71C-3CD2-4795-BC97-DEE3DF715303}"/>
            </a:ext>
          </a:extLst>
        </xdr:cNvPr>
        <xdr:cNvCxnSpPr/>
      </xdr:nvCxnSpPr>
      <xdr:spPr>
        <a:xfrm>
          <a:off x="6924040" y="180616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75692</xdr:rowOff>
    </xdr:from>
    <xdr:to>
      <xdr:col>36</xdr:col>
      <xdr:colOff>165100</xdr:colOff>
      <xdr:row>108</xdr:row>
      <xdr:rowOff>5842</xdr:rowOff>
    </xdr:to>
    <xdr:sp macro="" textlink="">
      <xdr:nvSpPr>
        <xdr:cNvPr id="480" name="楕円 479">
          <a:extLst>
            <a:ext uri="{FF2B5EF4-FFF2-40B4-BE49-F238E27FC236}">
              <a16:creationId xmlns:a16="http://schemas.microsoft.com/office/drawing/2014/main" id="{3E1E3E00-633F-42E3-BAC4-444E023F9BC3}"/>
            </a:ext>
          </a:extLst>
        </xdr:cNvPr>
        <xdr:cNvSpPr/>
      </xdr:nvSpPr>
      <xdr:spPr>
        <a:xfrm>
          <a:off x="6098540" y="18013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124206</xdr:rowOff>
    </xdr:from>
    <xdr:to>
      <xdr:col>41</xdr:col>
      <xdr:colOff>50800</xdr:colOff>
      <xdr:row>107</xdr:row>
      <xdr:rowOff>126492</xdr:rowOff>
    </xdr:to>
    <xdr:cxnSp macro="">
      <xdr:nvCxnSpPr>
        <xdr:cNvPr id="481" name="直線コネクタ 480">
          <a:extLst>
            <a:ext uri="{FF2B5EF4-FFF2-40B4-BE49-F238E27FC236}">
              <a16:creationId xmlns:a16="http://schemas.microsoft.com/office/drawing/2014/main" id="{05842799-B10D-404A-A497-D2AB3762B5A7}"/>
            </a:ext>
          </a:extLst>
        </xdr:cNvPr>
        <xdr:cNvCxnSpPr/>
      </xdr:nvCxnSpPr>
      <xdr:spPr>
        <a:xfrm flipV="1">
          <a:off x="6149340" y="1806168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78BB3EB4-0CDB-42E9-BEB1-F802ED79A03C}"/>
            </a:ext>
          </a:extLst>
        </xdr:cNvPr>
        <xdr:cNvSpPr txBox="1"/>
      </xdr:nvSpPr>
      <xdr:spPr>
        <a:xfrm>
          <a:off x="827158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8D484317-B181-450E-BECA-FB40B5CDA972}"/>
            </a:ext>
          </a:extLst>
        </xdr:cNvPr>
        <xdr:cNvSpPr txBox="1"/>
      </xdr:nvSpPr>
      <xdr:spPr>
        <a:xfrm>
          <a:off x="750958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F574DB50-EB6E-4382-B96B-995DE24B6564}"/>
            </a:ext>
          </a:extLst>
        </xdr:cNvPr>
        <xdr:cNvSpPr txBox="1"/>
      </xdr:nvSpPr>
      <xdr:spPr>
        <a:xfrm>
          <a:off x="671202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67D9D7D4-69C8-47C7-88E8-B7DF06D59A62}"/>
            </a:ext>
          </a:extLst>
        </xdr:cNvPr>
        <xdr:cNvSpPr txBox="1"/>
      </xdr:nvSpPr>
      <xdr:spPr>
        <a:xfrm>
          <a:off x="59373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168419</xdr:rowOff>
    </xdr:from>
    <xdr:ext cx="469744" cy="259045"/>
    <xdr:sp macro="" textlink="">
      <xdr:nvSpPr>
        <xdr:cNvPr id="486" name="n_1mainValue【市民会館】&#10;一人当たり面積">
          <a:extLst>
            <a:ext uri="{FF2B5EF4-FFF2-40B4-BE49-F238E27FC236}">
              <a16:creationId xmlns:a16="http://schemas.microsoft.com/office/drawing/2014/main" id="{3C1711CE-64CA-4327-9953-BC1207F13429}"/>
            </a:ext>
          </a:extLst>
        </xdr:cNvPr>
        <xdr:cNvSpPr txBox="1"/>
      </xdr:nvSpPr>
      <xdr:spPr>
        <a:xfrm>
          <a:off x="8271587" y="1810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7" name="n_2mainValue【市民会館】&#10;一人当たり面積">
          <a:extLst>
            <a:ext uri="{FF2B5EF4-FFF2-40B4-BE49-F238E27FC236}">
              <a16:creationId xmlns:a16="http://schemas.microsoft.com/office/drawing/2014/main" id="{DCBFB45D-B8B3-4929-BCBC-F437E0A67A88}"/>
            </a:ext>
          </a:extLst>
        </xdr:cNvPr>
        <xdr:cNvSpPr txBox="1"/>
      </xdr:nvSpPr>
      <xdr:spPr>
        <a:xfrm>
          <a:off x="7509587" y="181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166133</xdr:rowOff>
    </xdr:from>
    <xdr:ext cx="469744" cy="259045"/>
    <xdr:sp macro="" textlink="">
      <xdr:nvSpPr>
        <xdr:cNvPr id="488" name="n_3mainValue【市民会館】&#10;一人当たり面積">
          <a:extLst>
            <a:ext uri="{FF2B5EF4-FFF2-40B4-BE49-F238E27FC236}">
              <a16:creationId xmlns:a16="http://schemas.microsoft.com/office/drawing/2014/main" id="{DCDD64AA-B353-4656-869B-96732678B1B9}"/>
            </a:ext>
          </a:extLst>
        </xdr:cNvPr>
        <xdr:cNvSpPr txBox="1"/>
      </xdr:nvSpPr>
      <xdr:spPr>
        <a:xfrm>
          <a:off x="6712027" y="181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168419</xdr:rowOff>
    </xdr:from>
    <xdr:ext cx="469744" cy="259045"/>
    <xdr:sp macro="" textlink="">
      <xdr:nvSpPr>
        <xdr:cNvPr id="489" name="n_4mainValue【市民会館】&#10;一人当たり面積">
          <a:extLst>
            <a:ext uri="{FF2B5EF4-FFF2-40B4-BE49-F238E27FC236}">
              <a16:creationId xmlns:a16="http://schemas.microsoft.com/office/drawing/2014/main" id="{CB0714FE-A8F7-4564-8969-409ACE580C66}"/>
            </a:ext>
          </a:extLst>
        </xdr:cNvPr>
        <xdr:cNvSpPr txBox="1"/>
      </xdr:nvSpPr>
      <xdr:spPr>
        <a:xfrm>
          <a:off x="5937327" y="1810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1105DEA6-C384-4CA4-972C-D6561DF2A44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EE1D0E51-9155-4A54-9053-B67E0EBD9A6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15590B2D-0E7F-4EDF-A65C-BCB47A87A2A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75D96EFA-3167-45FD-8AA6-47B3B011AA9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785E9CB-E392-44F1-A13A-BF04158370B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1DB463C-2005-4CC0-86D7-43C50C07C0B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9FFC3A14-75FC-445E-8880-20F079DC5C3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050772B-8D5D-4227-8BD1-317BCF4217E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3B194DC-C5C9-40E8-9CB7-E5AE109D111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870A3793-1369-462D-A721-0195F4A8E71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CDF38C2-95AA-453B-B5EB-700CB4B541E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5B7E09D6-5B29-4B1E-9D4E-99655B0B32BF}"/>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5146691-E456-4844-B50C-3D0C70776174}"/>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93E46BB1-C1B7-476E-BBA7-D3B2613B032B}"/>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E09F69A-6D81-4497-803A-77F3A2E8EBC3}"/>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1CBAF400-F252-43AD-B073-CB5318C5F9C1}"/>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BE1AAF1-2414-4502-B5A4-A6BEBEB09E5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18656989-4EBF-494D-B332-8D2D9730081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A1D984D2-3A5C-403E-9673-97822033E488}"/>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B92963F0-5E2D-424E-AC79-DA8770EB8ACD}"/>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7B132221-1A8A-41C1-B51E-C187EB0D6CF4}"/>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76E9241D-F31E-4176-A71C-CD3AD3D0506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2FB31479-6A4B-4F1B-A78C-F1E742ED1483}"/>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FE4D01F-728C-448A-B92D-B9EA16734F9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C7AF0785-1FDB-4C3C-9561-74B4F406C71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E7ADCEF4-34A3-459B-9EBC-1C2E49712620}"/>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980C3589-6CC2-4065-8926-26364D6B146D}"/>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4F93A2AA-192D-4C58-B88B-A977778E1CC9}"/>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548CF678-CCC0-4D5F-97A8-7A7A9C3B8F52}"/>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97B2C5BF-B8A7-4945-92FD-05F38BE7F589}"/>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D77DD6E-E843-4169-8936-11BF756AA91A}"/>
            </a:ext>
          </a:extLst>
        </xdr:cNvPr>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5E0F04CD-370F-4A01-BC9E-964FD8989F95}"/>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F3413024-5491-4757-B455-1D4F39246CDF}"/>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A4BB19C-544C-4359-A618-B730BDBB45A0}"/>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F0FC75F-D95E-4772-A46B-D8AC41287B69}"/>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D3322507-77B0-476A-8D77-7C5FECDE6B48}"/>
            </a:ext>
          </a:extLst>
        </xdr:cNvPr>
        <xdr:cNvSpPr/>
      </xdr:nvSpPr>
      <xdr:spPr>
        <a:xfrm>
          <a:off x="11231880" y="646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71B7D5E-43AD-42A0-95D9-620D441059B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9323BEC-45B7-4DCE-9913-892F931592D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11ECF05-FD16-4226-B397-B5C7D7357AA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11DE126-5A32-4514-82D4-738F18A426B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B563737-4BEB-4C06-8946-1C35A636EBA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531" name="楕円 530">
          <a:extLst>
            <a:ext uri="{FF2B5EF4-FFF2-40B4-BE49-F238E27FC236}">
              <a16:creationId xmlns:a16="http://schemas.microsoft.com/office/drawing/2014/main" id="{2873BD1A-3E1C-4CFB-94BB-E927E0450923}"/>
            </a:ext>
          </a:extLst>
        </xdr:cNvPr>
        <xdr:cNvSpPr/>
      </xdr:nvSpPr>
      <xdr:spPr>
        <a:xfrm>
          <a:off x="14325600" y="6654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AF45EED5-0FDB-453C-B4D5-4E9C3F8E2293}"/>
            </a:ext>
          </a:extLst>
        </xdr:cNvPr>
        <xdr:cNvSpPr txBox="1"/>
      </xdr:nvSpPr>
      <xdr:spPr>
        <a:xfrm>
          <a:off x="144145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4173</xdr:rowOff>
    </xdr:from>
    <xdr:to>
      <xdr:col>81</xdr:col>
      <xdr:colOff>101600</xdr:colOff>
      <xdr:row>40</xdr:row>
      <xdr:rowOff>105773</xdr:rowOff>
    </xdr:to>
    <xdr:sp macro="" textlink="">
      <xdr:nvSpPr>
        <xdr:cNvPr id="533" name="楕円 532">
          <a:extLst>
            <a:ext uri="{FF2B5EF4-FFF2-40B4-BE49-F238E27FC236}">
              <a16:creationId xmlns:a16="http://schemas.microsoft.com/office/drawing/2014/main" id="{6178A5F6-00A7-4DDD-8F9B-FE7903D9D6D7}"/>
            </a:ext>
          </a:extLst>
        </xdr:cNvPr>
        <xdr:cNvSpPr/>
      </xdr:nvSpPr>
      <xdr:spPr>
        <a:xfrm>
          <a:off x="13578840" y="670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54973</xdr:rowOff>
    </xdr:to>
    <xdr:cxnSp macro="">
      <xdr:nvCxnSpPr>
        <xdr:cNvPr id="534" name="直線コネクタ 533">
          <a:extLst>
            <a:ext uri="{FF2B5EF4-FFF2-40B4-BE49-F238E27FC236}">
              <a16:creationId xmlns:a16="http://schemas.microsoft.com/office/drawing/2014/main" id="{55781160-DA9C-4689-8EA2-2211CEF86C82}"/>
            </a:ext>
          </a:extLst>
        </xdr:cNvPr>
        <xdr:cNvCxnSpPr/>
      </xdr:nvCxnSpPr>
      <xdr:spPr>
        <a:xfrm flipV="1">
          <a:off x="13629640" y="6705600"/>
          <a:ext cx="74676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23767</xdr:rowOff>
    </xdr:from>
    <xdr:to>
      <xdr:col>76</xdr:col>
      <xdr:colOff>165100</xdr:colOff>
      <xdr:row>40</xdr:row>
      <xdr:rowOff>125367</xdr:rowOff>
    </xdr:to>
    <xdr:sp macro="" textlink="">
      <xdr:nvSpPr>
        <xdr:cNvPr id="535" name="楕円 534">
          <a:extLst>
            <a:ext uri="{FF2B5EF4-FFF2-40B4-BE49-F238E27FC236}">
              <a16:creationId xmlns:a16="http://schemas.microsoft.com/office/drawing/2014/main" id="{3B495C58-5D4F-4D8B-8267-D55CEB0B1546}"/>
            </a:ext>
          </a:extLst>
        </xdr:cNvPr>
        <xdr:cNvSpPr/>
      </xdr:nvSpPr>
      <xdr:spPr>
        <a:xfrm>
          <a:off x="12804140" y="672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54973</xdr:rowOff>
    </xdr:from>
    <xdr:to>
      <xdr:col>81</xdr:col>
      <xdr:colOff>50800</xdr:colOff>
      <xdr:row>40</xdr:row>
      <xdr:rowOff>74567</xdr:rowOff>
    </xdr:to>
    <xdr:cxnSp macro="">
      <xdr:nvCxnSpPr>
        <xdr:cNvPr id="536" name="直線コネクタ 535">
          <a:extLst>
            <a:ext uri="{FF2B5EF4-FFF2-40B4-BE49-F238E27FC236}">
              <a16:creationId xmlns:a16="http://schemas.microsoft.com/office/drawing/2014/main" id="{8E1C84D8-38B0-4DC1-A7DB-91D680B8BB0A}"/>
            </a:ext>
          </a:extLst>
        </xdr:cNvPr>
        <xdr:cNvCxnSpPr/>
      </xdr:nvCxnSpPr>
      <xdr:spPr>
        <a:xfrm flipV="1">
          <a:off x="12854940" y="6760573"/>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10704</xdr:rowOff>
    </xdr:from>
    <xdr:to>
      <xdr:col>72</xdr:col>
      <xdr:colOff>38100</xdr:colOff>
      <xdr:row>40</xdr:row>
      <xdr:rowOff>112304</xdr:rowOff>
    </xdr:to>
    <xdr:sp macro="" textlink="">
      <xdr:nvSpPr>
        <xdr:cNvPr id="537" name="楕円 536">
          <a:extLst>
            <a:ext uri="{FF2B5EF4-FFF2-40B4-BE49-F238E27FC236}">
              <a16:creationId xmlns:a16="http://schemas.microsoft.com/office/drawing/2014/main" id="{DBA5DE2A-ADE2-41AF-8B23-1184AC993CD3}"/>
            </a:ext>
          </a:extLst>
        </xdr:cNvPr>
        <xdr:cNvSpPr/>
      </xdr:nvSpPr>
      <xdr:spPr>
        <a:xfrm>
          <a:off x="12029440" y="67163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61504</xdr:rowOff>
    </xdr:from>
    <xdr:to>
      <xdr:col>76</xdr:col>
      <xdr:colOff>114300</xdr:colOff>
      <xdr:row>40</xdr:row>
      <xdr:rowOff>74567</xdr:rowOff>
    </xdr:to>
    <xdr:cxnSp macro="">
      <xdr:nvCxnSpPr>
        <xdr:cNvPr id="538" name="直線コネクタ 537">
          <a:extLst>
            <a:ext uri="{FF2B5EF4-FFF2-40B4-BE49-F238E27FC236}">
              <a16:creationId xmlns:a16="http://schemas.microsoft.com/office/drawing/2014/main" id="{EB5B2D46-1C37-414B-9DF1-1B727F365D38}"/>
            </a:ext>
          </a:extLst>
        </xdr:cNvPr>
        <xdr:cNvCxnSpPr/>
      </xdr:nvCxnSpPr>
      <xdr:spPr>
        <a:xfrm>
          <a:off x="12072620" y="6767104"/>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167459</xdr:rowOff>
    </xdr:from>
    <xdr:to>
      <xdr:col>67</xdr:col>
      <xdr:colOff>101600</xdr:colOff>
      <xdr:row>40</xdr:row>
      <xdr:rowOff>97609</xdr:rowOff>
    </xdr:to>
    <xdr:sp macro="" textlink="">
      <xdr:nvSpPr>
        <xdr:cNvPr id="539" name="楕円 538">
          <a:extLst>
            <a:ext uri="{FF2B5EF4-FFF2-40B4-BE49-F238E27FC236}">
              <a16:creationId xmlns:a16="http://schemas.microsoft.com/office/drawing/2014/main" id="{7C1C3BCB-5EE0-4972-AC23-3678DAAE6ED7}"/>
            </a:ext>
          </a:extLst>
        </xdr:cNvPr>
        <xdr:cNvSpPr/>
      </xdr:nvSpPr>
      <xdr:spPr>
        <a:xfrm>
          <a:off x="11231880" y="6705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46809</xdr:rowOff>
    </xdr:from>
    <xdr:to>
      <xdr:col>71</xdr:col>
      <xdr:colOff>177800</xdr:colOff>
      <xdr:row>40</xdr:row>
      <xdr:rowOff>61504</xdr:rowOff>
    </xdr:to>
    <xdr:cxnSp macro="">
      <xdr:nvCxnSpPr>
        <xdr:cNvPr id="540" name="直線コネクタ 539">
          <a:extLst>
            <a:ext uri="{FF2B5EF4-FFF2-40B4-BE49-F238E27FC236}">
              <a16:creationId xmlns:a16="http://schemas.microsoft.com/office/drawing/2014/main" id="{5B91552A-CD04-4D37-8B3C-BB7EBADCA5DA}"/>
            </a:ext>
          </a:extLst>
        </xdr:cNvPr>
        <xdr:cNvCxnSpPr/>
      </xdr:nvCxnSpPr>
      <xdr:spPr>
        <a:xfrm>
          <a:off x="11282680" y="6752409"/>
          <a:ext cx="78994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D225D696-17EE-421A-9531-A05D46B0E853}"/>
            </a:ext>
          </a:extLst>
        </xdr:cNvPr>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97D0E0E2-EB53-4231-8F6D-3A47ADBA945E}"/>
            </a:ext>
          </a:extLst>
        </xdr:cNvPr>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4130D787-7827-4F0B-81B0-EEC109B7671B}"/>
            </a:ext>
          </a:extLst>
        </xdr:cNvPr>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4313E0D-E689-414D-B316-6CDD97F73AD2}"/>
            </a:ext>
          </a:extLst>
        </xdr:cNvPr>
        <xdr:cNvSpPr txBox="1"/>
      </xdr:nvSpPr>
      <xdr:spPr>
        <a:xfrm>
          <a:off x="11102984"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96900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BB4EBD0B-2E99-4ED7-B9F6-DA75A7D80E92}"/>
            </a:ext>
          </a:extLst>
        </xdr:cNvPr>
        <xdr:cNvSpPr txBox="1"/>
      </xdr:nvSpPr>
      <xdr:spPr>
        <a:xfrm>
          <a:off x="13437244" y="680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116494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5DC3D956-A8FE-431D-B78D-97FC0A802597}"/>
            </a:ext>
          </a:extLst>
        </xdr:cNvPr>
        <xdr:cNvSpPr txBox="1"/>
      </xdr:nvSpPr>
      <xdr:spPr>
        <a:xfrm>
          <a:off x="12675244" y="6822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103431</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68F29B26-FA27-46E7-B473-51198F94BC46}"/>
            </a:ext>
          </a:extLst>
        </xdr:cNvPr>
        <xdr:cNvSpPr txBox="1"/>
      </xdr:nvSpPr>
      <xdr:spPr>
        <a:xfrm>
          <a:off x="11900544" y="6809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88736</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6EAD313D-7811-4799-834B-8C5884830E34}"/>
            </a:ext>
          </a:extLst>
        </xdr:cNvPr>
        <xdr:cNvSpPr txBox="1"/>
      </xdr:nvSpPr>
      <xdr:spPr>
        <a:xfrm>
          <a:off x="11102984" y="679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4F21D4C-0632-4973-AE88-1660F175B96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38F7EA02-E551-4771-86CD-A87E06B52F0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31BF44A-FC37-4A4D-8D55-153EC5D6F7A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C21B9625-528C-44C9-817D-292D3210328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B8246A6-1AE4-4D05-B0BA-63A445E469E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D4A944C-8D9F-4DE8-B93B-8AE74EC9B2E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F539459-DD1B-49A9-B5F6-6FA44F51F4A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6CC08BDA-9253-467B-B21F-902ECE7AD7D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912C84E-2F04-4E44-A285-421D192FC8C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EC23531-7112-4559-A773-B990D6B9A1B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5AFE9352-C5B5-4BAB-8824-AFDF24455E7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86F70CF5-24A9-453E-BC95-D805503DF363}"/>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8F1CFF0-CFFA-4A60-8E2B-10D0D88C56E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D3E23929-B96D-4BF2-9436-FCEA106B5045}"/>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3BE957B-F31E-45BC-B59C-648E253D5F9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21DEF89-1985-4D2A-A5CC-80DAD6BB19EA}"/>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8E64D02-0B17-4DD5-BA40-DF6512D5BED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53BD6A2-A84F-4759-9FF9-1B3962408487}"/>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B4097D27-978C-44C7-A2B3-F2BC8077CF9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381B6EAE-2B3E-4D4F-A594-B21C12D833B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A3CE72AB-FCF7-4CBE-BD4F-F822B8507B7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D41FB991-0FE9-4D78-B120-97CB97CB23D3}"/>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D1EBC015-A708-4955-9867-5983D1C4FA9D}"/>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249FFD29-F072-462B-9D40-F0A6E8E64C39}"/>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99F222B4-BDF3-4BA8-B389-F52BCBD2B91B}"/>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73CF3863-129B-4354-B5DB-7ACFDC80278E}"/>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DF5C861-487B-4603-B729-DF5B24D4A495}"/>
            </a:ext>
          </a:extLst>
        </xdr:cNvPr>
        <xdr:cNvSpPr txBox="1"/>
      </xdr:nvSpPr>
      <xdr:spPr>
        <a:xfrm>
          <a:off x="19547840" y="6433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ECFD9AAC-1C99-4AFB-99FE-B3A079F2D897}"/>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2E22CE3D-1662-403A-A6C4-BBEAD8C72031}"/>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66E5BD55-7730-4F07-86DD-0A416E5D1933}"/>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FCC4C2E1-AFAC-4703-9153-3CB098144663}"/>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9B150CDC-32C6-475C-A8B4-8597F1219219}"/>
            </a:ext>
          </a:extLst>
        </xdr:cNvPr>
        <xdr:cNvSpPr/>
      </xdr:nvSpPr>
      <xdr:spPr>
        <a:xfrm>
          <a:off x="16388080" y="6628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77F5CB6-CCD8-46C3-A0FF-A0CC3764D5C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1FF1FF8-AD1A-4E92-A158-A675035C86B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D5A4B08-2CC8-46F9-8B02-D40F7CE57D4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C79CB80-F7B1-408F-B9A3-DC1354ADAF0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E8018BD-8A34-4F74-BBE6-E8986BE2AFF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82102</xdr:rowOff>
    </xdr:from>
    <xdr:to>
      <xdr:col>116</xdr:col>
      <xdr:colOff>114300</xdr:colOff>
      <xdr:row>41</xdr:row>
      <xdr:rowOff>12252</xdr:rowOff>
    </xdr:to>
    <xdr:sp macro="" textlink="">
      <xdr:nvSpPr>
        <xdr:cNvPr id="586" name="楕円 585">
          <a:extLst>
            <a:ext uri="{FF2B5EF4-FFF2-40B4-BE49-F238E27FC236}">
              <a16:creationId xmlns:a16="http://schemas.microsoft.com/office/drawing/2014/main" id="{2A00F135-BF13-47FC-8656-BA398D6AC69C}"/>
            </a:ext>
          </a:extLst>
        </xdr:cNvPr>
        <xdr:cNvSpPr/>
      </xdr:nvSpPr>
      <xdr:spPr>
        <a:xfrm>
          <a:off x="19458940" y="6787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60529</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7D4ACA6-52F1-41F1-A99F-CE84CAC46403}"/>
            </a:ext>
          </a:extLst>
        </xdr:cNvPr>
        <xdr:cNvSpPr txBox="1"/>
      </xdr:nvSpPr>
      <xdr:spPr>
        <a:xfrm>
          <a:off x="19547840" y="676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84685</xdr:rowOff>
    </xdr:from>
    <xdr:to>
      <xdr:col>112</xdr:col>
      <xdr:colOff>38100</xdr:colOff>
      <xdr:row>41</xdr:row>
      <xdr:rowOff>14835</xdr:rowOff>
    </xdr:to>
    <xdr:sp macro="" textlink="">
      <xdr:nvSpPr>
        <xdr:cNvPr id="588" name="楕円 587">
          <a:extLst>
            <a:ext uri="{FF2B5EF4-FFF2-40B4-BE49-F238E27FC236}">
              <a16:creationId xmlns:a16="http://schemas.microsoft.com/office/drawing/2014/main" id="{36F5544E-B2D4-4CF0-A775-0AF206D6ECAC}"/>
            </a:ext>
          </a:extLst>
        </xdr:cNvPr>
        <xdr:cNvSpPr/>
      </xdr:nvSpPr>
      <xdr:spPr>
        <a:xfrm>
          <a:off x="18735040" y="6790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132902</xdr:rowOff>
    </xdr:from>
    <xdr:to>
      <xdr:col>116</xdr:col>
      <xdr:colOff>63500</xdr:colOff>
      <xdr:row>40</xdr:row>
      <xdr:rowOff>135485</xdr:rowOff>
    </xdr:to>
    <xdr:cxnSp macro="">
      <xdr:nvCxnSpPr>
        <xdr:cNvPr id="589" name="直線コネクタ 588">
          <a:extLst>
            <a:ext uri="{FF2B5EF4-FFF2-40B4-BE49-F238E27FC236}">
              <a16:creationId xmlns:a16="http://schemas.microsoft.com/office/drawing/2014/main" id="{0C9AB860-63D2-4FC4-B2C9-502100FAC86C}"/>
            </a:ext>
          </a:extLst>
        </xdr:cNvPr>
        <xdr:cNvCxnSpPr/>
      </xdr:nvCxnSpPr>
      <xdr:spPr>
        <a:xfrm flipV="1">
          <a:off x="18778220" y="6838502"/>
          <a:ext cx="731520" cy="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95621</xdr:rowOff>
    </xdr:from>
    <xdr:to>
      <xdr:col>107</xdr:col>
      <xdr:colOff>101600</xdr:colOff>
      <xdr:row>41</xdr:row>
      <xdr:rowOff>25771</xdr:rowOff>
    </xdr:to>
    <xdr:sp macro="" textlink="">
      <xdr:nvSpPr>
        <xdr:cNvPr id="590" name="楕円 589">
          <a:extLst>
            <a:ext uri="{FF2B5EF4-FFF2-40B4-BE49-F238E27FC236}">
              <a16:creationId xmlns:a16="http://schemas.microsoft.com/office/drawing/2014/main" id="{BEB5C8F0-C0EC-4168-9F5C-71C45639B60A}"/>
            </a:ext>
          </a:extLst>
        </xdr:cNvPr>
        <xdr:cNvSpPr/>
      </xdr:nvSpPr>
      <xdr:spPr>
        <a:xfrm>
          <a:off x="17937480" y="6801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135485</xdr:rowOff>
    </xdr:from>
    <xdr:to>
      <xdr:col>111</xdr:col>
      <xdr:colOff>177800</xdr:colOff>
      <xdr:row>40</xdr:row>
      <xdr:rowOff>146421</xdr:rowOff>
    </xdr:to>
    <xdr:cxnSp macro="">
      <xdr:nvCxnSpPr>
        <xdr:cNvPr id="591" name="直線コネクタ 590">
          <a:extLst>
            <a:ext uri="{FF2B5EF4-FFF2-40B4-BE49-F238E27FC236}">
              <a16:creationId xmlns:a16="http://schemas.microsoft.com/office/drawing/2014/main" id="{A13BD276-8C8D-4402-AF5E-4100C8773718}"/>
            </a:ext>
          </a:extLst>
        </xdr:cNvPr>
        <xdr:cNvCxnSpPr/>
      </xdr:nvCxnSpPr>
      <xdr:spPr>
        <a:xfrm flipV="1">
          <a:off x="17988280" y="6841085"/>
          <a:ext cx="78994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101213</xdr:rowOff>
    </xdr:from>
    <xdr:to>
      <xdr:col>102</xdr:col>
      <xdr:colOff>165100</xdr:colOff>
      <xdr:row>41</xdr:row>
      <xdr:rowOff>31363</xdr:rowOff>
    </xdr:to>
    <xdr:sp macro="" textlink="">
      <xdr:nvSpPr>
        <xdr:cNvPr id="592" name="楕円 591">
          <a:extLst>
            <a:ext uri="{FF2B5EF4-FFF2-40B4-BE49-F238E27FC236}">
              <a16:creationId xmlns:a16="http://schemas.microsoft.com/office/drawing/2014/main" id="{BE4F64CB-F27C-449F-B96B-D06C3339B975}"/>
            </a:ext>
          </a:extLst>
        </xdr:cNvPr>
        <xdr:cNvSpPr/>
      </xdr:nvSpPr>
      <xdr:spPr>
        <a:xfrm>
          <a:off x="17162780" y="6806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146421</xdr:rowOff>
    </xdr:from>
    <xdr:to>
      <xdr:col>107</xdr:col>
      <xdr:colOff>50800</xdr:colOff>
      <xdr:row>40</xdr:row>
      <xdr:rowOff>152013</xdr:rowOff>
    </xdr:to>
    <xdr:cxnSp macro="">
      <xdr:nvCxnSpPr>
        <xdr:cNvPr id="593" name="直線コネクタ 592">
          <a:extLst>
            <a:ext uri="{FF2B5EF4-FFF2-40B4-BE49-F238E27FC236}">
              <a16:creationId xmlns:a16="http://schemas.microsoft.com/office/drawing/2014/main" id="{2195554F-DDB6-4258-9637-134AF370B1B8}"/>
            </a:ext>
          </a:extLst>
        </xdr:cNvPr>
        <xdr:cNvCxnSpPr/>
      </xdr:nvCxnSpPr>
      <xdr:spPr>
        <a:xfrm flipV="1">
          <a:off x="17213580" y="6852021"/>
          <a:ext cx="774700" cy="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106604</xdr:rowOff>
    </xdr:from>
    <xdr:to>
      <xdr:col>98</xdr:col>
      <xdr:colOff>38100</xdr:colOff>
      <xdr:row>41</xdr:row>
      <xdr:rowOff>36754</xdr:rowOff>
    </xdr:to>
    <xdr:sp macro="" textlink="">
      <xdr:nvSpPr>
        <xdr:cNvPr id="594" name="楕円 593">
          <a:extLst>
            <a:ext uri="{FF2B5EF4-FFF2-40B4-BE49-F238E27FC236}">
              <a16:creationId xmlns:a16="http://schemas.microsoft.com/office/drawing/2014/main" id="{130F5960-8C14-4F7D-9D18-B4E67DED23BA}"/>
            </a:ext>
          </a:extLst>
        </xdr:cNvPr>
        <xdr:cNvSpPr/>
      </xdr:nvSpPr>
      <xdr:spPr>
        <a:xfrm>
          <a:off x="16388080" y="6812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152013</xdr:rowOff>
    </xdr:from>
    <xdr:to>
      <xdr:col>102</xdr:col>
      <xdr:colOff>114300</xdr:colOff>
      <xdr:row>40</xdr:row>
      <xdr:rowOff>157404</xdr:rowOff>
    </xdr:to>
    <xdr:cxnSp macro="">
      <xdr:nvCxnSpPr>
        <xdr:cNvPr id="595" name="直線コネクタ 594">
          <a:extLst>
            <a:ext uri="{FF2B5EF4-FFF2-40B4-BE49-F238E27FC236}">
              <a16:creationId xmlns:a16="http://schemas.microsoft.com/office/drawing/2014/main" id="{BF309F96-6038-4AD5-B612-391DFFE9D940}"/>
            </a:ext>
          </a:extLst>
        </xdr:cNvPr>
        <xdr:cNvCxnSpPr/>
      </xdr:nvCxnSpPr>
      <xdr:spPr>
        <a:xfrm flipV="1">
          <a:off x="16431260" y="6857613"/>
          <a:ext cx="78232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5D10152-21E0-42AB-9546-8DB3A7B53B9E}"/>
            </a:ext>
          </a:extLst>
        </xdr:cNvPr>
        <xdr:cNvSpPr txBox="1"/>
      </xdr:nvSpPr>
      <xdr:spPr>
        <a:xfrm>
          <a:off x="18528811" y="63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B0A303C2-FE4F-49EA-968C-61395E652888}"/>
            </a:ext>
          </a:extLst>
        </xdr:cNvPr>
        <xdr:cNvSpPr txBox="1"/>
      </xdr:nvSpPr>
      <xdr:spPr>
        <a:xfrm>
          <a:off x="17766811" y="63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969990AF-510F-4670-8F26-7EB6F02B824E}"/>
            </a:ext>
          </a:extLst>
        </xdr:cNvPr>
        <xdr:cNvSpPr txBox="1"/>
      </xdr:nvSpPr>
      <xdr:spPr>
        <a:xfrm>
          <a:off x="16969251" y="637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2019582C-6063-4939-B154-E183A772F988}"/>
            </a:ext>
          </a:extLst>
        </xdr:cNvPr>
        <xdr:cNvSpPr txBox="1"/>
      </xdr:nvSpPr>
      <xdr:spPr>
        <a:xfrm>
          <a:off x="16194551" y="64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5962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58ED3447-E57D-4C4B-8FE4-01E59B5F2ED3}"/>
            </a:ext>
          </a:extLst>
        </xdr:cNvPr>
        <xdr:cNvSpPr txBox="1"/>
      </xdr:nvSpPr>
      <xdr:spPr>
        <a:xfrm>
          <a:off x="18528811" y="687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16898</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4EB765C8-4F99-420C-A207-BB73384B88BF}"/>
            </a:ext>
          </a:extLst>
        </xdr:cNvPr>
        <xdr:cNvSpPr txBox="1"/>
      </xdr:nvSpPr>
      <xdr:spPr>
        <a:xfrm>
          <a:off x="17766811" y="689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22490</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5B48BE92-B826-494E-94BB-956724ED20AA}"/>
            </a:ext>
          </a:extLst>
        </xdr:cNvPr>
        <xdr:cNvSpPr txBox="1"/>
      </xdr:nvSpPr>
      <xdr:spPr>
        <a:xfrm>
          <a:off x="16969251" y="6895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27881</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A41D2117-CAF5-44C3-B7A7-0581A20AF226}"/>
            </a:ext>
          </a:extLst>
        </xdr:cNvPr>
        <xdr:cNvSpPr txBox="1"/>
      </xdr:nvSpPr>
      <xdr:spPr>
        <a:xfrm>
          <a:off x="16194551" y="690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F1D55450-2FD1-4D23-9356-90F86F07441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90A3369-CEDF-4900-AF73-78D55C2155B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920B6DA5-9569-4DE1-928A-53FB34A557C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07649E0-C4F3-4479-B42D-4CA73CBBBF1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D1743F5D-0CAA-4A11-90FF-B75EAA6D2F1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24415930-6D1D-4D44-9134-0E973D6412A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9B7FEAC3-3F2D-4971-9004-AD35839BE18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D2BC8157-7BF3-4F31-94B7-23A6458C7DF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EACE1C8A-378A-4490-BD0D-C03C565480F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55A5D807-2C20-4B59-9CE2-E4568B6CB35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560ADB2-FBF5-4A3F-ACD7-1A3034BE907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55C44FC4-5BD6-4CC8-A9BA-B975CBCBA5E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1C437C4F-1C88-4404-ACFD-D7B0CA8212F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488E7A16-CC06-4B65-A233-92B1E582904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76CC0E4-F8E7-4450-8738-7E8C0964DF1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DDB4BA66-E550-4697-A145-21BFD382E57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3ADFC23C-7AD6-47E2-9316-708D8F9CB12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6B736529-5A32-4F4B-98D3-527D4F237298}"/>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17843B4C-E525-4ABF-85FC-51E36C25278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C5A2CAC7-F5DC-410E-9AD2-9FB05B1D641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681FFE46-FC97-43B2-89E3-716C45263895}"/>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481C38C-1595-4524-8FFC-B6E8CECEB5B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D98F8D44-F85C-4FC2-B07E-E6BF535F1E37}"/>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A30C475A-DFB3-4EA1-85AF-A1361C307C1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2F73871B-C06E-40C9-A182-C7DFF1D87D6A}"/>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F9F10C8B-EAC0-4A98-9A4F-99FE96679F82}"/>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350D4B64-FA55-43C7-8416-E4D1F3CAEA0E}"/>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355B54B8-98B2-4967-8F6E-0D94D64E1814}"/>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88C3BAA-21F3-451F-ACBB-8BF82CE8C750}"/>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BE9C562C-5468-46FE-A7AA-D4B4DB6D1FF3}"/>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6C3E3A7E-9300-4AB1-B0F5-1B14B4D01759}"/>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E60555E3-0A9A-46ED-BC93-DEC064444B78}"/>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CB4DAFE4-0412-4444-BDF2-B2541904F817}"/>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123512ED-F54C-47D1-AC1B-7ADB8F9F26D2}"/>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4020AB66-806E-449C-91BC-92DAFB12ED28}"/>
            </a:ext>
          </a:extLst>
        </xdr:cNvPr>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F75868F1-42BD-4F5F-BC84-04305726C30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5B9300B-B3AB-4802-A859-BFECCFC1899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0616A11-8D08-4075-B1CE-EBCA2FF0D54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943FD10-C829-44BD-8A3F-F29060F8BE3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95886DA-5620-4C7D-BA06-C5075D36EA7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149225</xdr:rowOff>
    </xdr:from>
    <xdr:to>
      <xdr:col>85</xdr:col>
      <xdr:colOff>177800</xdr:colOff>
      <xdr:row>61</xdr:row>
      <xdr:rowOff>79375</xdr:rowOff>
    </xdr:to>
    <xdr:sp macro="" textlink="">
      <xdr:nvSpPr>
        <xdr:cNvPr id="644" name="楕円 643">
          <a:extLst>
            <a:ext uri="{FF2B5EF4-FFF2-40B4-BE49-F238E27FC236}">
              <a16:creationId xmlns:a16="http://schemas.microsoft.com/office/drawing/2014/main" id="{59E21390-DD8E-4B20-9C68-7CC12199BCFE}"/>
            </a:ext>
          </a:extLst>
        </xdr:cNvPr>
        <xdr:cNvSpPr/>
      </xdr:nvSpPr>
      <xdr:spPr>
        <a:xfrm>
          <a:off x="14325600" y="102076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127652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A01EE58C-0ED2-483E-BD1A-C2ACEB184A83}"/>
            </a:ext>
          </a:extLst>
        </xdr:cNvPr>
        <xdr:cNvSpPr txBox="1"/>
      </xdr:nvSpPr>
      <xdr:spPr>
        <a:xfrm>
          <a:off x="14414500" y="1018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50165</xdr:rowOff>
    </xdr:from>
    <xdr:to>
      <xdr:col>81</xdr:col>
      <xdr:colOff>101600</xdr:colOff>
      <xdr:row>61</xdr:row>
      <xdr:rowOff>151765</xdr:rowOff>
    </xdr:to>
    <xdr:sp macro="" textlink="">
      <xdr:nvSpPr>
        <xdr:cNvPr id="646" name="楕円 645">
          <a:extLst>
            <a:ext uri="{FF2B5EF4-FFF2-40B4-BE49-F238E27FC236}">
              <a16:creationId xmlns:a16="http://schemas.microsoft.com/office/drawing/2014/main" id="{495F4DEE-FC04-42CA-9AC1-D8BAD197737F}"/>
            </a:ext>
          </a:extLst>
        </xdr:cNvPr>
        <xdr:cNvSpPr/>
      </xdr:nvSpPr>
      <xdr:spPr>
        <a:xfrm>
          <a:off x="1357884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28575</xdr:rowOff>
    </xdr:from>
    <xdr:to>
      <xdr:col>85</xdr:col>
      <xdr:colOff>127000</xdr:colOff>
      <xdr:row>61</xdr:row>
      <xdr:rowOff>100965</xdr:rowOff>
    </xdr:to>
    <xdr:cxnSp macro="">
      <xdr:nvCxnSpPr>
        <xdr:cNvPr id="647" name="直線コネクタ 646">
          <a:extLst>
            <a:ext uri="{FF2B5EF4-FFF2-40B4-BE49-F238E27FC236}">
              <a16:creationId xmlns:a16="http://schemas.microsoft.com/office/drawing/2014/main" id="{B40422FA-498A-475A-AAE5-0F7677ADA6CD}"/>
            </a:ext>
          </a:extLst>
        </xdr:cNvPr>
        <xdr:cNvCxnSpPr/>
      </xdr:nvCxnSpPr>
      <xdr:spPr>
        <a:xfrm flipV="1">
          <a:off x="13629640" y="10254615"/>
          <a:ext cx="7467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103505</xdr:rowOff>
    </xdr:from>
    <xdr:to>
      <xdr:col>76</xdr:col>
      <xdr:colOff>165100</xdr:colOff>
      <xdr:row>62</xdr:row>
      <xdr:rowOff>33655</xdr:rowOff>
    </xdr:to>
    <xdr:sp macro="" textlink="">
      <xdr:nvSpPr>
        <xdr:cNvPr id="648" name="楕円 647">
          <a:extLst>
            <a:ext uri="{FF2B5EF4-FFF2-40B4-BE49-F238E27FC236}">
              <a16:creationId xmlns:a16="http://schemas.microsoft.com/office/drawing/2014/main" id="{2C80AD27-F9A7-432A-AD62-97AF22B153E2}"/>
            </a:ext>
          </a:extLst>
        </xdr:cNvPr>
        <xdr:cNvSpPr/>
      </xdr:nvSpPr>
      <xdr:spPr>
        <a:xfrm>
          <a:off x="12804140" y="1032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100965</xdr:rowOff>
    </xdr:from>
    <xdr:to>
      <xdr:col>81</xdr:col>
      <xdr:colOff>50800</xdr:colOff>
      <xdr:row>61</xdr:row>
      <xdr:rowOff>154305</xdr:rowOff>
    </xdr:to>
    <xdr:cxnSp macro="">
      <xdr:nvCxnSpPr>
        <xdr:cNvPr id="649" name="直線コネクタ 648">
          <a:extLst>
            <a:ext uri="{FF2B5EF4-FFF2-40B4-BE49-F238E27FC236}">
              <a16:creationId xmlns:a16="http://schemas.microsoft.com/office/drawing/2014/main" id="{3CE504D5-4BDA-4701-A6EF-AC073099E379}"/>
            </a:ext>
          </a:extLst>
        </xdr:cNvPr>
        <xdr:cNvCxnSpPr/>
      </xdr:nvCxnSpPr>
      <xdr:spPr>
        <a:xfrm flipV="1">
          <a:off x="12854940" y="1032700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57785</xdr:rowOff>
    </xdr:from>
    <xdr:to>
      <xdr:col>72</xdr:col>
      <xdr:colOff>38100</xdr:colOff>
      <xdr:row>61</xdr:row>
      <xdr:rowOff>159385</xdr:rowOff>
    </xdr:to>
    <xdr:sp macro="" textlink="">
      <xdr:nvSpPr>
        <xdr:cNvPr id="650" name="楕円 649">
          <a:extLst>
            <a:ext uri="{FF2B5EF4-FFF2-40B4-BE49-F238E27FC236}">
              <a16:creationId xmlns:a16="http://schemas.microsoft.com/office/drawing/2014/main" id="{0622858C-A317-46A9-B410-FC99725CD4DC}"/>
            </a:ext>
          </a:extLst>
        </xdr:cNvPr>
        <xdr:cNvSpPr/>
      </xdr:nvSpPr>
      <xdr:spPr>
        <a:xfrm>
          <a:off x="12029440" y="10283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108585</xdr:rowOff>
    </xdr:from>
    <xdr:to>
      <xdr:col>76</xdr:col>
      <xdr:colOff>114300</xdr:colOff>
      <xdr:row>61</xdr:row>
      <xdr:rowOff>154305</xdr:rowOff>
    </xdr:to>
    <xdr:cxnSp macro="">
      <xdr:nvCxnSpPr>
        <xdr:cNvPr id="651" name="直線コネクタ 650">
          <a:extLst>
            <a:ext uri="{FF2B5EF4-FFF2-40B4-BE49-F238E27FC236}">
              <a16:creationId xmlns:a16="http://schemas.microsoft.com/office/drawing/2014/main" id="{326254B6-D22C-415F-A00A-502BAB2553D3}"/>
            </a:ext>
          </a:extLst>
        </xdr:cNvPr>
        <xdr:cNvCxnSpPr/>
      </xdr:nvCxnSpPr>
      <xdr:spPr>
        <a:xfrm>
          <a:off x="12072620" y="1033462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xdr:rowOff>
    </xdr:from>
    <xdr:to>
      <xdr:col>67</xdr:col>
      <xdr:colOff>101600</xdr:colOff>
      <xdr:row>61</xdr:row>
      <xdr:rowOff>113665</xdr:rowOff>
    </xdr:to>
    <xdr:sp macro="" textlink="">
      <xdr:nvSpPr>
        <xdr:cNvPr id="652" name="楕円 651">
          <a:extLst>
            <a:ext uri="{FF2B5EF4-FFF2-40B4-BE49-F238E27FC236}">
              <a16:creationId xmlns:a16="http://schemas.microsoft.com/office/drawing/2014/main" id="{557D39CE-2433-4F74-B170-1CD440F5CD10}"/>
            </a:ext>
          </a:extLst>
        </xdr:cNvPr>
        <xdr:cNvSpPr/>
      </xdr:nvSpPr>
      <xdr:spPr>
        <a:xfrm>
          <a:off x="1123188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62865</xdr:rowOff>
    </xdr:from>
    <xdr:to>
      <xdr:col>71</xdr:col>
      <xdr:colOff>177800</xdr:colOff>
      <xdr:row>61</xdr:row>
      <xdr:rowOff>108585</xdr:rowOff>
    </xdr:to>
    <xdr:cxnSp macro="">
      <xdr:nvCxnSpPr>
        <xdr:cNvPr id="653" name="直線コネクタ 652">
          <a:extLst>
            <a:ext uri="{FF2B5EF4-FFF2-40B4-BE49-F238E27FC236}">
              <a16:creationId xmlns:a16="http://schemas.microsoft.com/office/drawing/2014/main" id="{D026D1F4-3B3C-403E-83F2-27B57AC9E06E}"/>
            </a:ext>
          </a:extLst>
        </xdr:cNvPr>
        <xdr:cNvCxnSpPr/>
      </xdr:nvCxnSpPr>
      <xdr:spPr>
        <a:xfrm>
          <a:off x="11282680" y="1028890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590B79DB-0B22-4A90-AC82-56C546350226}"/>
            </a:ext>
          </a:extLst>
        </xdr:cNvPr>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DDCC52D1-71F7-4F38-A417-05271CA0E36C}"/>
            </a:ext>
          </a:extLst>
        </xdr:cNvPr>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4E34A8C2-516F-4244-86DB-FA7DC94E21A9}"/>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DB26BFA0-0C47-421D-B5E3-8FF93F672A00}"/>
            </a:ext>
          </a:extLst>
        </xdr:cNvPr>
        <xdr:cNvSpPr txBox="1"/>
      </xdr:nvSpPr>
      <xdr:spPr>
        <a:xfrm>
          <a:off x="1110298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142892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34BB65D5-E24A-42A2-8A1F-EE1CD453328C}"/>
            </a:ext>
          </a:extLst>
        </xdr:cNvPr>
        <xdr:cNvSpPr txBox="1"/>
      </xdr:nvSpPr>
      <xdr:spPr>
        <a:xfrm>
          <a:off x="134372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24782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BB63FE2-13FE-4573-A130-E12913B5972C}"/>
            </a:ext>
          </a:extLst>
        </xdr:cNvPr>
        <xdr:cNvSpPr txBox="1"/>
      </xdr:nvSpPr>
      <xdr:spPr>
        <a:xfrm>
          <a:off x="126752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150512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DC081DD6-EF49-4CD4-9640-BD356140D682}"/>
            </a:ext>
          </a:extLst>
        </xdr:cNvPr>
        <xdr:cNvSpPr txBox="1"/>
      </xdr:nvSpPr>
      <xdr:spPr>
        <a:xfrm>
          <a:off x="119005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104792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92DD6885-1089-4FAD-8020-E92EAEB38A84}"/>
            </a:ext>
          </a:extLst>
        </xdr:cNvPr>
        <xdr:cNvSpPr txBox="1"/>
      </xdr:nvSpPr>
      <xdr:spPr>
        <a:xfrm>
          <a:off x="1110298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A7F5AAF9-3AC8-4426-9B51-BE7579F2AFB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E79483C0-D010-42FB-BBE2-438E4C528E6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94DD3600-C9C5-4E7A-865F-DF3C7DC61A8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D7999672-A728-4861-8F07-46E27453B1D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74CE1A43-6922-4037-B28C-527D2DC49F1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D5F59893-DD1E-4335-8BB7-BFCAC8B32AD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B025C68B-CEB1-41D6-82C8-09764DDAD10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B5F24C01-A530-4559-BE03-21D4D2D2685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24DCCB65-C03A-4FA4-BDBB-67EF550BFA0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E25B9A24-C554-47C2-9F1E-AC442562389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A720FE4A-1AB5-4153-B503-83E5A4263EA5}"/>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5E63FBEB-1B42-41AA-A055-03CDB9F6F9D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859ED803-A043-4A84-B6EB-709F0CC63961}"/>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70A3BCA5-EF22-41DD-B0B2-AEEA084A15C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E3A2622E-EA54-439D-9C00-8B2EE6F75BED}"/>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5FFC0E7F-6461-4E44-9147-1D55783D411E}"/>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D09C0C06-BB08-4571-9883-AAF0BE623892}"/>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84B58341-7DCC-4A68-8894-E9D19702919D}"/>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F1E0C67C-8F9E-4FB9-AC25-EEE75739BF2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41D9D67C-6487-473C-A2BD-465C59FAC02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F29B9A0D-096C-4306-9A71-4ACD85DB076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1D3F4774-19FD-406F-9A67-55993ADA5204}"/>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D1B4F811-972B-4B78-8D4D-9E1787F58C42}"/>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9BA1C46B-161F-4E8C-86CE-6FA0EB67921F}"/>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F132455A-0E30-4FF3-B5F3-7B966C315B31}"/>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5A4F7B6-B5E7-43AA-A7A5-A283FE9240BF}"/>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486BD52B-1FA3-4664-8A41-D30C5C5BEF2D}"/>
            </a:ext>
          </a:extLst>
        </xdr:cNvPr>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B3D1687D-FAD1-438B-968A-1CE8DF983AFF}"/>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5698B427-F229-4FD7-A288-D2BF2578073E}"/>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24A44617-D447-43E1-85BE-D711CB9A3C5C}"/>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B9771C08-D88C-437B-8175-5A17EC611447}"/>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A28B0752-30D0-4E57-A81F-93B8724D4B12}"/>
            </a:ext>
          </a:extLst>
        </xdr:cNvPr>
        <xdr:cNvSpPr/>
      </xdr:nvSpPr>
      <xdr:spPr>
        <a:xfrm>
          <a:off x="16388080" y="10521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97FE97A-DF4A-4868-AE8E-E4922B451F7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02A18FF-43E2-4ACF-85D4-A6EADB7728D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60D7D7B-D34F-4823-98C3-FB9374ED75D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6175350-0EC8-4046-8928-5049CE9BB74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EBAA0C5-8F24-458C-9147-1F6A165A200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xdr:rowOff>
    </xdr:from>
    <xdr:to>
      <xdr:col>116</xdr:col>
      <xdr:colOff>114300</xdr:colOff>
      <xdr:row>63</xdr:row>
      <xdr:rowOff>112522</xdr:rowOff>
    </xdr:to>
    <xdr:sp macro="" textlink="">
      <xdr:nvSpPr>
        <xdr:cNvPr id="699" name="楕円 698">
          <a:extLst>
            <a:ext uri="{FF2B5EF4-FFF2-40B4-BE49-F238E27FC236}">
              <a16:creationId xmlns:a16="http://schemas.microsoft.com/office/drawing/2014/main" id="{27B3A168-03DB-41CA-93CC-855BB001C15B}"/>
            </a:ext>
          </a:extLst>
        </xdr:cNvPr>
        <xdr:cNvSpPr/>
      </xdr:nvSpPr>
      <xdr:spPr>
        <a:xfrm>
          <a:off x="1945894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AEED993F-C063-4F91-B854-54033D9ECCDB}"/>
            </a:ext>
          </a:extLst>
        </xdr:cNvPr>
        <xdr:cNvSpPr txBox="1"/>
      </xdr:nvSpPr>
      <xdr:spPr>
        <a:xfrm>
          <a:off x="19547840"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10922</xdr:rowOff>
    </xdr:from>
    <xdr:to>
      <xdr:col>112</xdr:col>
      <xdr:colOff>38100</xdr:colOff>
      <xdr:row>63</xdr:row>
      <xdr:rowOff>112522</xdr:rowOff>
    </xdr:to>
    <xdr:sp macro="" textlink="">
      <xdr:nvSpPr>
        <xdr:cNvPr id="701" name="楕円 700">
          <a:extLst>
            <a:ext uri="{FF2B5EF4-FFF2-40B4-BE49-F238E27FC236}">
              <a16:creationId xmlns:a16="http://schemas.microsoft.com/office/drawing/2014/main" id="{D5346129-87EA-4962-A1EF-510AE97CAFCD}"/>
            </a:ext>
          </a:extLst>
        </xdr:cNvPr>
        <xdr:cNvSpPr/>
      </xdr:nvSpPr>
      <xdr:spPr>
        <a:xfrm>
          <a:off x="18735040" y="10572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61722</xdr:rowOff>
    </xdr:from>
    <xdr:to>
      <xdr:col>116</xdr:col>
      <xdr:colOff>63500</xdr:colOff>
      <xdr:row>63</xdr:row>
      <xdr:rowOff>61722</xdr:rowOff>
    </xdr:to>
    <xdr:cxnSp macro="">
      <xdr:nvCxnSpPr>
        <xdr:cNvPr id="702" name="直線コネクタ 701">
          <a:extLst>
            <a:ext uri="{FF2B5EF4-FFF2-40B4-BE49-F238E27FC236}">
              <a16:creationId xmlns:a16="http://schemas.microsoft.com/office/drawing/2014/main" id="{F51EDBA3-5A19-450A-9020-3B90E8A1F29F}"/>
            </a:ext>
          </a:extLst>
        </xdr:cNvPr>
        <xdr:cNvCxnSpPr/>
      </xdr:nvCxnSpPr>
      <xdr:spPr>
        <a:xfrm>
          <a:off x="18778220" y="1062304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10922</xdr:rowOff>
    </xdr:from>
    <xdr:to>
      <xdr:col>107</xdr:col>
      <xdr:colOff>101600</xdr:colOff>
      <xdr:row>63</xdr:row>
      <xdr:rowOff>112522</xdr:rowOff>
    </xdr:to>
    <xdr:sp macro="" textlink="">
      <xdr:nvSpPr>
        <xdr:cNvPr id="703" name="楕円 702">
          <a:extLst>
            <a:ext uri="{FF2B5EF4-FFF2-40B4-BE49-F238E27FC236}">
              <a16:creationId xmlns:a16="http://schemas.microsoft.com/office/drawing/2014/main" id="{FA9831F6-A5B7-4F42-8A3D-13E097658E96}"/>
            </a:ext>
          </a:extLst>
        </xdr:cNvPr>
        <xdr:cNvSpPr/>
      </xdr:nvSpPr>
      <xdr:spPr>
        <a:xfrm>
          <a:off x="1793748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61722</xdr:rowOff>
    </xdr:from>
    <xdr:to>
      <xdr:col>111</xdr:col>
      <xdr:colOff>177800</xdr:colOff>
      <xdr:row>63</xdr:row>
      <xdr:rowOff>61722</xdr:rowOff>
    </xdr:to>
    <xdr:cxnSp macro="">
      <xdr:nvCxnSpPr>
        <xdr:cNvPr id="704" name="直線コネクタ 703">
          <a:extLst>
            <a:ext uri="{FF2B5EF4-FFF2-40B4-BE49-F238E27FC236}">
              <a16:creationId xmlns:a16="http://schemas.microsoft.com/office/drawing/2014/main" id="{210DA911-516F-4546-9CDE-B59332B2BAB5}"/>
            </a:ext>
          </a:extLst>
        </xdr:cNvPr>
        <xdr:cNvCxnSpPr/>
      </xdr:nvCxnSpPr>
      <xdr:spPr>
        <a:xfrm>
          <a:off x="17988280" y="1062304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15494</xdr:rowOff>
    </xdr:from>
    <xdr:to>
      <xdr:col>102</xdr:col>
      <xdr:colOff>165100</xdr:colOff>
      <xdr:row>63</xdr:row>
      <xdr:rowOff>117094</xdr:rowOff>
    </xdr:to>
    <xdr:sp macro="" textlink="">
      <xdr:nvSpPr>
        <xdr:cNvPr id="705" name="楕円 704">
          <a:extLst>
            <a:ext uri="{FF2B5EF4-FFF2-40B4-BE49-F238E27FC236}">
              <a16:creationId xmlns:a16="http://schemas.microsoft.com/office/drawing/2014/main" id="{FA325243-32F6-4D13-ACD8-9D5D2D05BCA6}"/>
            </a:ext>
          </a:extLst>
        </xdr:cNvPr>
        <xdr:cNvSpPr/>
      </xdr:nvSpPr>
      <xdr:spPr>
        <a:xfrm>
          <a:off x="17162780" y="105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61722</xdr:rowOff>
    </xdr:from>
    <xdr:to>
      <xdr:col>107</xdr:col>
      <xdr:colOff>50800</xdr:colOff>
      <xdr:row>63</xdr:row>
      <xdr:rowOff>66294</xdr:rowOff>
    </xdr:to>
    <xdr:cxnSp macro="">
      <xdr:nvCxnSpPr>
        <xdr:cNvPr id="706" name="直線コネクタ 705">
          <a:extLst>
            <a:ext uri="{FF2B5EF4-FFF2-40B4-BE49-F238E27FC236}">
              <a16:creationId xmlns:a16="http://schemas.microsoft.com/office/drawing/2014/main" id="{14F2501C-9DF8-49BD-B9B8-FC1357665D49}"/>
            </a:ext>
          </a:extLst>
        </xdr:cNvPr>
        <xdr:cNvCxnSpPr/>
      </xdr:nvCxnSpPr>
      <xdr:spPr>
        <a:xfrm flipV="1">
          <a:off x="17213580" y="1062304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15494</xdr:rowOff>
    </xdr:from>
    <xdr:to>
      <xdr:col>98</xdr:col>
      <xdr:colOff>38100</xdr:colOff>
      <xdr:row>63</xdr:row>
      <xdr:rowOff>117094</xdr:rowOff>
    </xdr:to>
    <xdr:sp macro="" textlink="">
      <xdr:nvSpPr>
        <xdr:cNvPr id="707" name="楕円 706">
          <a:extLst>
            <a:ext uri="{FF2B5EF4-FFF2-40B4-BE49-F238E27FC236}">
              <a16:creationId xmlns:a16="http://schemas.microsoft.com/office/drawing/2014/main" id="{EA932128-BA02-4AB5-A39B-614B04C75AF4}"/>
            </a:ext>
          </a:extLst>
        </xdr:cNvPr>
        <xdr:cNvSpPr/>
      </xdr:nvSpPr>
      <xdr:spPr>
        <a:xfrm>
          <a:off x="16388080" y="105768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66294</xdr:rowOff>
    </xdr:from>
    <xdr:to>
      <xdr:col>102</xdr:col>
      <xdr:colOff>114300</xdr:colOff>
      <xdr:row>63</xdr:row>
      <xdr:rowOff>66294</xdr:rowOff>
    </xdr:to>
    <xdr:cxnSp macro="">
      <xdr:nvCxnSpPr>
        <xdr:cNvPr id="708" name="直線コネクタ 707">
          <a:extLst>
            <a:ext uri="{FF2B5EF4-FFF2-40B4-BE49-F238E27FC236}">
              <a16:creationId xmlns:a16="http://schemas.microsoft.com/office/drawing/2014/main" id="{70ECF877-998C-41E8-89AE-5A91218EB75F}"/>
            </a:ext>
          </a:extLst>
        </xdr:cNvPr>
        <xdr:cNvCxnSpPr/>
      </xdr:nvCxnSpPr>
      <xdr:spPr>
        <a:xfrm>
          <a:off x="16431260" y="1062761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B94B7DFE-DD57-4016-8F06-39116640C41E}"/>
            </a:ext>
          </a:extLst>
        </xdr:cNvPr>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BFE7B728-7FC0-42E6-A50D-DFBBCB0CF2C3}"/>
            </a:ext>
          </a:extLst>
        </xdr:cNvPr>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DE946D09-F03A-4641-B160-C6E62343E1FC}"/>
            </a:ext>
          </a:extLst>
        </xdr:cNvPr>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45E20DC6-D95A-4360-A07D-FA52479F7C91}"/>
            </a:ext>
          </a:extLst>
        </xdr:cNvPr>
        <xdr:cNvSpPr txBox="1"/>
      </xdr:nvSpPr>
      <xdr:spPr>
        <a:xfrm>
          <a:off x="162268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103649</xdr:rowOff>
    </xdr:from>
    <xdr:ext cx="469744" cy="259045"/>
    <xdr:sp macro="" textlink="">
      <xdr:nvSpPr>
        <xdr:cNvPr id="713" name="n_1mainValue【保健センター・保健所】&#10;一人当たり面積">
          <a:extLst>
            <a:ext uri="{FF2B5EF4-FFF2-40B4-BE49-F238E27FC236}">
              <a16:creationId xmlns:a16="http://schemas.microsoft.com/office/drawing/2014/main" id="{0F9F13CC-1529-438E-A2FE-FFDCB7EC7A27}"/>
            </a:ext>
          </a:extLst>
        </xdr:cNvPr>
        <xdr:cNvSpPr txBox="1"/>
      </xdr:nvSpPr>
      <xdr:spPr>
        <a:xfrm>
          <a:off x="1856112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103649</xdr:rowOff>
    </xdr:from>
    <xdr:ext cx="469744" cy="259045"/>
    <xdr:sp macro="" textlink="">
      <xdr:nvSpPr>
        <xdr:cNvPr id="714" name="n_2mainValue【保健センター・保健所】&#10;一人当たり面積">
          <a:extLst>
            <a:ext uri="{FF2B5EF4-FFF2-40B4-BE49-F238E27FC236}">
              <a16:creationId xmlns:a16="http://schemas.microsoft.com/office/drawing/2014/main" id="{0D8DB427-0AC9-4DBD-A84C-AB2BEA48FFD0}"/>
            </a:ext>
          </a:extLst>
        </xdr:cNvPr>
        <xdr:cNvSpPr txBox="1"/>
      </xdr:nvSpPr>
      <xdr:spPr>
        <a:xfrm>
          <a:off x="1777626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108221</xdr:rowOff>
    </xdr:from>
    <xdr:ext cx="469744" cy="259045"/>
    <xdr:sp macro="" textlink="">
      <xdr:nvSpPr>
        <xdr:cNvPr id="715" name="n_3mainValue【保健センター・保健所】&#10;一人当たり面積">
          <a:extLst>
            <a:ext uri="{FF2B5EF4-FFF2-40B4-BE49-F238E27FC236}">
              <a16:creationId xmlns:a16="http://schemas.microsoft.com/office/drawing/2014/main" id="{037E46DA-B67E-4BBC-9703-8AF3F199573F}"/>
            </a:ext>
          </a:extLst>
        </xdr:cNvPr>
        <xdr:cNvSpPr txBox="1"/>
      </xdr:nvSpPr>
      <xdr:spPr>
        <a:xfrm>
          <a:off x="1700156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108221</xdr:rowOff>
    </xdr:from>
    <xdr:ext cx="469744" cy="259045"/>
    <xdr:sp macro="" textlink="">
      <xdr:nvSpPr>
        <xdr:cNvPr id="716" name="n_4mainValue【保健センター・保健所】&#10;一人当たり面積">
          <a:extLst>
            <a:ext uri="{FF2B5EF4-FFF2-40B4-BE49-F238E27FC236}">
              <a16:creationId xmlns:a16="http://schemas.microsoft.com/office/drawing/2014/main" id="{2FD034DA-821D-4A85-B1E4-1F05C0A235BE}"/>
            </a:ext>
          </a:extLst>
        </xdr:cNvPr>
        <xdr:cNvSpPr txBox="1"/>
      </xdr:nvSpPr>
      <xdr:spPr>
        <a:xfrm>
          <a:off x="1622686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D91BB747-9C71-4728-A6B5-CADBE3E0B55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755BEA8C-87BD-417B-89F9-BE162AB4802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47C83903-D0F6-4EEE-8315-C94D4A219F6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F38378B-B8D9-4109-B6B3-592C392FB52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CFF01B7A-D15E-4092-BC67-CD43ED35473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D0867F33-BA2D-47FC-86A3-6D73CB961CF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C86191D9-EF5D-4CF4-976C-9EED6232BF9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B3FC0FBD-9903-420C-9CD6-5A860BB76BC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C51B639B-ACEF-4BC7-BF4A-AA7CF6DD508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AAB7DC65-0354-400C-BA65-035979E50A8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73CE3142-9AC5-4EE5-B4EB-9308BF1ED72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152D1EC2-034C-4118-9D71-9038AE77ED6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FECDF64E-DB8D-4EB2-B041-50E7C7C9CD0E}"/>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2AF0BC80-8AAF-42FA-8442-B186056D796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904D5DF4-1631-4690-97E4-581F418B5F15}"/>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2B75A10F-17A5-475F-AD31-15752F45CF1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17E53DFD-6B07-4485-8053-17F3EB2A71B1}"/>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3AAF039B-1FF6-47E7-A071-AE341DC4A0F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367EDDEE-9628-4814-A815-C4CDDB03D8D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70A5615B-6F51-4807-8D8A-3A8ACEECF00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1D19E3C7-EE25-4B37-9869-0F808CE7A6E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5574590B-683C-4D92-858A-91D4EAE1F71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B3A034D9-AA6C-478B-BC73-BD2F49A526B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4FD347F-97FE-4585-93DA-733D98C0619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913096FF-A91E-43B8-B97B-C59C31E540D0}"/>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1DE121A1-9A2E-4A1D-A506-251393B17BEB}"/>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3B9FCE56-AE62-4A92-99A7-1EB9C978AF80}"/>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D80C017B-945C-498D-A906-957FD301A5C8}"/>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7BD90CCA-D8BF-4538-A157-4C895A445CFB}"/>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5ABAD524-C6B0-4903-96BA-8F6BE32D7ED9}"/>
            </a:ext>
          </a:extLst>
        </xdr:cNvPr>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F31DC877-96A9-4979-8351-DF2E8A9983E6}"/>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A0F3C0EC-6084-4771-B4D5-41295E35FE72}"/>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810C3BC-8F9B-4CC3-A665-3359297B6444}"/>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885962FF-F04C-4765-8253-BF2C602A141B}"/>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E74729E9-0661-4E96-A783-57DEE8E5731C}"/>
            </a:ext>
          </a:extLst>
        </xdr:cNvPr>
        <xdr:cNvSpPr/>
      </xdr:nvSpPr>
      <xdr:spPr>
        <a:xfrm>
          <a:off x="1123188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39030C7F-CF3D-4CFA-B4D7-86E17619584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CD493076-8045-44D0-BE31-29E27840040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1BF817F-137B-4BDE-9EBF-DC4A7E345C2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3875D0A-F257-4E5E-A10E-3A69C10CDA2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08E43AA-6966-4006-8680-B5F444F8D73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757" name="楕円 756">
          <a:extLst>
            <a:ext uri="{FF2B5EF4-FFF2-40B4-BE49-F238E27FC236}">
              <a16:creationId xmlns:a16="http://schemas.microsoft.com/office/drawing/2014/main" id="{89D6498A-8FFF-4544-BBE1-9168351D8FA5}"/>
            </a:ext>
          </a:extLst>
        </xdr:cNvPr>
        <xdr:cNvSpPr/>
      </xdr:nvSpPr>
      <xdr:spPr>
        <a:xfrm>
          <a:off x="14325600" y="137375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10177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6BEDC05D-B67C-4997-9256-25E43A3CE7C3}"/>
            </a:ext>
          </a:extLst>
        </xdr:cNvPr>
        <xdr:cNvSpPr txBox="1"/>
      </xdr:nvSpPr>
      <xdr:spPr>
        <a:xfrm>
          <a:off x="14414500"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40639</xdr:rowOff>
    </xdr:from>
    <xdr:to>
      <xdr:col>81</xdr:col>
      <xdr:colOff>101600</xdr:colOff>
      <xdr:row>82</xdr:row>
      <xdr:rowOff>142239</xdr:rowOff>
    </xdr:to>
    <xdr:sp macro="" textlink="">
      <xdr:nvSpPr>
        <xdr:cNvPr id="759" name="楕円 758">
          <a:extLst>
            <a:ext uri="{FF2B5EF4-FFF2-40B4-BE49-F238E27FC236}">
              <a16:creationId xmlns:a16="http://schemas.microsoft.com/office/drawing/2014/main" id="{BBCAF87B-7E5A-458E-A66A-C3F55D759A8D}"/>
            </a:ext>
          </a:extLst>
        </xdr:cNvPr>
        <xdr:cNvSpPr/>
      </xdr:nvSpPr>
      <xdr:spPr>
        <a:xfrm>
          <a:off x="13578840" y="1378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38100</xdr:rowOff>
    </xdr:from>
    <xdr:to>
      <xdr:col>85</xdr:col>
      <xdr:colOff>127000</xdr:colOff>
      <xdr:row>82</xdr:row>
      <xdr:rowOff>91439</xdr:rowOff>
    </xdr:to>
    <xdr:cxnSp macro="">
      <xdr:nvCxnSpPr>
        <xdr:cNvPr id="760" name="直線コネクタ 759">
          <a:extLst>
            <a:ext uri="{FF2B5EF4-FFF2-40B4-BE49-F238E27FC236}">
              <a16:creationId xmlns:a16="http://schemas.microsoft.com/office/drawing/2014/main" id="{5E1ECCCF-EC16-4110-9AA3-EE9030330A25}"/>
            </a:ext>
          </a:extLst>
        </xdr:cNvPr>
        <xdr:cNvCxnSpPr/>
      </xdr:nvCxnSpPr>
      <xdr:spPr>
        <a:xfrm flipV="1">
          <a:off x="13629640" y="13784580"/>
          <a:ext cx="7467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61" name="楕円 760">
          <a:extLst>
            <a:ext uri="{FF2B5EF4-FFF2-40B4-BE49-F238E27FC236}">
              <a16:creationId xmlns:a16="http://schemas.microsoft.com/office/drawing/2014/main" id="{B799C69D-6379-4486-8CA1-B7BBF26C0BE5}"/>
            </a:ext>
          </a:extLst>
        </xdr:cNvPr>
        <xdr:cNvSpPr/>
      </xdr:nvSpPr>
      <xdr:spPr>
        <a:xfrm>
          <a:off x="12804140" y="137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91439</xdr:rowOff>
    </xdr:to>
    <xdr:cxnSp macro="">
      <xdr:nvCxnSpPr>
        <xdr:cNvPr id="762" name="直線コネクタ 761">
          <a:extLst>
            <a:ext uri="{FF2B5EF4-FFF2-40B4-BE49-F238E27FC236}">
              <a16:creationId xmlns:a16="http://schemas.microsoft.com/office/drawing/2014/main" id="{F83E4132-B95F-45A9-8FE0-36A5F66C0E89}"/>
            </a:ext>
          </a:extLst>
        </xdr:cNvPr>
        <xdr:cNvCxnSpPr/>
      </xdr:nvCxnSpPr>
      <xdr:spPr>
        <a:xfrm>
          <a:off x="12854940" y="13807441"/>
          <a:ext cx="7747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63" name="楕円 762">
          <a:extLst>
            <a:ext uri="{FF2B5EF4-FFF2-40B4-BE49-F238E27FC236}">
              <a16:creationId xmlns:a16="http://schemas.microsoft.com/office/drawing/2014/main" id="{12D844D9-C896-445B-9EFF-1BB912DCC743}"/>
            </a:ext>
          </a:extLst>
        </xdr:cNvPr>
        <xdr:cNvSpPr/>
      </xdr:nvSpPr>
      <xdr:spPr>
        <a:xfrm>
          <a:off x="12029440" y="13720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20955</xdr:rowOff>
    </xdr:from>
    <xdr:to>
      <xdr:col>76</xdr:col>
      <xdr:colOff>114300</xdr:colOff>
      <xdr:row>82</xdr:row>
      <xdr:rowOff>60961</xdr:rowOff>
    </xdr:to>
    <xdr:cxnSp macro="">
      <xdr:nvCxnSpPr>
        <xdr:cNvPr id="764" name="直線コネクタ 763">
          <a:extLst>
            <a:ext uri="{FF2B5EF4-FFF2-40B4-BE49-F238E27FC236}">
              <a16:creationId xmlns:a16="http://schemas.microsoft.com/office/drawing/2014/main" id="{D1210DC7-85BE-4F32-9655-2D68A0E8B9EF}"/>
            </a:ext>
          </a:extLst>
        </xdr:cNvPr>
        <xdr:cNvCxnSpPr/>
      </xdr:nvCxnSpPr>
      <xdr:spPr>
        <a:xfrm>
          <a:off x="12072620" y="13767435"/>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105411</xdr:rowOff>
    </xdr:from>
    <xdr:to>
      <xdr:col>67</xdr:col>
      <xdr:colOff>101600</xdr:colOff>
      <xdr:row>82</xdr:row>
      <xdr:rowOff>35561</xdr:rowOff>
    </xdr:to>
    <xdr:sp macro="" textlink="">
      <xdr:nvSpPr>
        <xdr:cNvPr id="765" name="楕円 764">
          <a:extLst>
            <a:ext uri="{FF2B5EF4-FFF2-40B4-BE49-F238E27FC236}">
              <a16:creationId xmlns:a16="http://schemas.microsoft.com/office/drawing/2014/main" id="{BA81231E-9C5C-41F6-9A75-723D9F2DE942}"/>
            </a:ext>
          </a:extLst>
        </xdr:cNvPr>
        <xdr:cNvSpPr/>
      </xdr:nvSpPr>
      <xdr:spPr>
        <a:xfrm>
          <a:off x="11231880" y="13684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156211</xdr:rowOff>
    </xdr:from>
    <xdr:to>
      <xdr:col>71</xdr:col>
      <xdr:colOff>177800</xdr:colOff>
      <xdr:row>82</xdr:row>
      <xdr:rowOff>20955</xdr:rowOff>
    </xdr:to>
    <xdr:cxnSp macro="">
      <xdr:nvCxnSpPr>
        <xdr:cNvPr id="766" name="直線コネクタ 765">
          <a:extLst>
            <a:ext uri="{FF2B5EF4-FFF2-40B4-BE49-F238E27FC236}">
              <a16:creationId xmlns:a16="http://schemas.microsoft.com/office/drawing/2014/main" id="{75BD0DFC-A882-4D51-A026-0BEA324E103B}"/>
            </a:ext>
          </a:extLst>
        </xdr:cNvPr>
        <xdr:cNvCxnSpPr/>
      </xdr:nvCxnSpPr>
      <xdr:spPr>
        <a:xfrm>
          <a:off x="11282680" y="13735051"/>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DE72223E-00BE-40E7-B690-ACB025BB8B24}"/>
            </a:ext>
          </a:extLst>
        </xdr:cNvPr>
        <xdr:cNvSpPr txBox="1"/>
      </xdr:nvSpPr>
      <xdr:spPr>
        <a:xfrm>
          <a:off x="1343724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CF53EE91-E0FA-481E-8457-8AC78824F93E}"/>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155F4F7F-1442-4D37-8A68-554B46FE819E}"/>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F5C7CC98-2198-4902-A9E6-0A25D935127E}"/>
            </a:ext>
          </a:extLst>
        </xdr:cNvPr>
        <xdr:cNvSpPr txBox="1"/>
      </xdr:nvSpPr>
      <xdr:spPr>
        <a:xfrm>
          <a:off x="1110298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158766</xdr:rowOff>
    </xdr:from>
    <xdr:ext cx="405111" cy="259045"/>
    <xdr:sp macro="" textlink="">
      <xdr:nvSpPr>
        <xdr:cNvPr id="771" name="n_1mainValue【消防施設】&#10;有形固定資産減価償却率">
          <a:extLst>
            <a:ext uri="{FF2B5EF4-FFF2-40B4-BE49-F238E27FC236}">
              <a16:creationId xmlns:a16="http://schemas.microsoft.com/office/drawing/2014/main" id="{EA4F1552-A62C-4832-ACF2-8902D6076FE9}"/>
            </a:ext>
          </a:extLst>
        </xdr:cNvPr>
        <xdr:cNvSpPr txBox="1"/>
      </xdr:nvSpPr>
      <xdr:spPr>
        <a:xfrm>
          <a:off x="134372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72" name="n_2mainValue【消防施設】&#10;有形固定資産減価償却率">
          <a:extLst>
            <a:ext uri="{FF2B5EF4-FFF2-40B4-BE49-F238E27FC236}">
              <a16:creationId xmlns:a16="http://schemas.microsoft.com/office/drawing/2014/main" id="{BF48BCD6-B0F5-4D52-A45A-D832BB968888}"/>
            </a:ext>
          </a:extLst>
        </xdr:cNvPr>
        <xdr:cNvSpPr txBox="1"/>
      </xdr:nvSpPr>
      <xdr:spPr>
        <a:xfrm>
          <a:off x="126752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3" name="n_3mainValue【消防施設】&#10;有形固定資産減価償却率">
          <a:extLst>
            <a:ext uri="{FF2B5EF4-FFF2-40B4-BE49-F238E27FC236}">
              <a16:creationId xmlns:a16="http://schemas.microsoft.com/office/drawing/2014/main" id="{3032E86A-FEEA-4CEE-97A0-F2C67F6E91FD}"/>
            </a:ext>
          </a:extLst>
        </xdr:cNvPr>
        <xdr:cNvSpPr txBox="1"/>
      </xdr:nvSpPr>
      <xdr:spPr>
        <a:xfrm>
          <a:off x="119005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52088</xdr:rowOff>
    </xdr:from>
    <xdr:ext cx="405111" cy="259045"/>
    <xdr:sp macro="" textlink="">
      <xdr:nvSpPr>
        <xdr:cNvPr id="774" name="n_4mainValue【消防施設】&#10;有形固定資産減価償却率">
          <a:extLst>
            <a:ext uri="{FF2B5EF4-FFF2-40B4-BE49-F238E27FC236}">
              <a16:creationId xmlns:a16="http://schemas.microsoft.com/office/drawing/2014/main" id="{75E66D9A-3D5D-4729-AB50-15EDBD047705}"/>
            </a:ext>
          </a:extLst>
        </xdr:cNvPr>
        <xdr:cNvSpPr txBox="1"/>
      </xdr:nvSpPr>
      <xdr:spPr>
        <a:xfrm>
          <a:off x="1110298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3B1D2904-44FD-41E8-AD16-B78BCF0D0C2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3762765B-4C0D-4B6D-AEA2-3C5834DA276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332E31C7-AA82-40A0-BE78-C522930DDDB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901791C4-F0A9-45A5-BF34-1026751A2FF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78D79293-73EB-4069-8530-26255569076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C8753095-6D08-4D7C-B734-C9957BC8AB9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85757EAF-3A6E-4803-A74E-A8B150ACC4E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23FFC2F6-2E4C-4039-86EC-4B3A0B4B36A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F24DFEA3-C772-4016-9851-B0535FF91DC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D39F76CE-D5C3-469B-AEE9-3F367EF8479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929F97FF-CF9C-4CD6-BAF9-90DBA347EFEC}"/>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311F2EAD-1159-4150-8215-74618EA66A23}"/>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4C6BA132-558B-4A7E-908E-702C5014BCB3}"/>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992EDF2A-65A0-470F-858B-5DAD9BFF81D2}"/>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6763B17A-15EA-4E5B-A260-02C8D5BB48E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957A9D04-3B98-4B47-90B6-0396234DBC27}"/>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D3E7FCF2-2BFF-437D-9DB1-65867EE62914}"/>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F1C4DF03-4274-4B1B-8B6B-94A478F747A2}"/>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21CBD710-34F6-40BE-837F-9BCDC049514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2D687552-6B4E-4B3C-A2C6-66FE7709809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45E0B96E-569C-438A-A733-D4946674008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502EB495-6039-4BB7-A123-B13EC09C070A}"/>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2BD11AE7-FE9B-464A-859E-3824E0B9CBE4}"/>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8C96357B-A967-4A23-95C8-CDBCA774CDB3}"/>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A7C90FBB-93B3-4C13-B866-BD87603622E1}"/>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D88E2C71-6192-4470-B4A1-987F123F87CF}"/>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9D4E1CB0-AD00-4B9A-ACD9-F64F0C44825E}"/>
            </a:ext>
          </a:extLst>
        </xdr:cNvPr>
        <xdr:cNvSpPr txBox="1"/>
      </xdr:nvSpPr>
      <xdr:spPr>
        <a:xfrm>
          <a:off x="19547840" y="13965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6B5A58C-A1D5-4160-90B3-B6E8F9B65686}"/>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6FD5A484-196E-4521-9BAC-92133E82745B}"/>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28539A18-154D-461E-9B69-24B879D4B294}"/>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6B3D8CC9-5DE8-4085-A36E-D56A049EF568}"/>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F07FB6CC-6F8B-4B09-A5A0-8D6671F54BE6}"/>
            </a:ext>
          </a:extLst>
        </xdr:cNvPr>
        <xdr:cNvSpPr/>
      </xdr:nvSpPr>
      <xdr:spPr>
        <a:xfrm>
          <a:off x="1638808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3B4CEAC-67ED-4AA7-A268-4762FC25747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5B27D05D-2373-4236-A69F-1A08BB06FD7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C5543EC-904A-466F-9801-C3847A35AF2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0E02EC6-2239-4924-B0E6-D8AE88C0D28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D34E958-1596-4EDA-AA98-89D29D60D79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812" name="楕円 811">
          <a:extLst>
            <a:ext uri="{FF2B5EF4-FFF2-40B4-BE49-F238E27FC236}">
              <a16:creationId xmlns:a16="http://schemas.microsoft.com/office/drawing/2014/main" id="{5CFFAE7B-8471-45BC-BB2F-4044A13B46C9}"/>
            </a:ext>
          </a:extLst>
        </xdr:cNvPr>
        <xdr:cNvSpPr/>
      </xdr:nvSpPr>
      <xdr:spPr>
        <a:xfrm>
          <a:off x="19458940" y="1414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43451</xdr:rowOff>
    </xdr:from>
    <xdr:ext cx="469744" cy="259045"/>
    <xdr:sp macro="" textlink="">
      <xdr:nvSpPr>
        <xdr:cNvPr id="813" name="【消防施設】&#10;一人当たり面積該当値テキスト">
          <a:extLst>
            <a:ext uri="{FF2B5EF4-FFF2-40B4-BE49-F238E27FC236}">
              <a16:creationId xmlns:a16="http://schemas.microsoft.com/office/drawing/2014/main" id="{19BC5811-6AE2-4592-AA7E-B34721CF5E7F}"/>
            </a:ext>
          </a:extLst>
        </xdr:cNvPr>
        <xdr:cNvSpPr txBox="1"/>
      </xdr:nvSpPr>
      <xdr:spPr>
        <a:xfrm>
          <a:off x="19547840" y="1412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99313</xdr:rowOff>
    </xdr:from>
    <xdr:to>
      <xdr:col>112</xdr:col>
      <xdr:colOff>38100</xdr:colOff>
      <xdr:row>84</xdr:row>
      <xdr:rowOff>29463</xdr:rowOff>
    </xdr:to>
    <xdr:sp macro="" textlink="">
      <xdr:nvSpPr>
        <xdr:cNvPr id="814" name="楕円 813">
          <a:extLst>
            <a:ext uri="{FF2B5EF4-FFF2-40B4-BE49-F238E27FC236}">
              <a16:creationId xmlns:a16="http://schemas.microsoft.com/office/drawing/2014/main" id="{C7C7845B-8CED-46AC-92C8-86464F5DC03D}"/>
            </a:ext>
          </a:extLst>
        </xdr:cNvPr>
        <xdr:cNvSpPr/>
      </xdr:nvSpPr>
      <xdr:spPr>
        <a:xfrm>
          <a:off x="18735040" y="140134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150113</xdr:rowOff>
    </xdr:from>
    <xdr:to>
      <xdr:col>116</xdr:col>
      <xdr:colOff>63500</xdr:colOff>
      <xdr:row>84</xdr:row>
      <xdr:rowOff>115824</xdr:rowOff>
    </xdr:to>
    <xdr:cxnSp macro="">
      <xdr:nvCxnSpPr>
        <xdr:cNvPr id="815" name="直線コネクタ 814">
          <a:extLst>
            <a:ext uri="{FF2B5EF4-FFF2-40B4-BE49-F238E27FC236}">
              <a16:creationId xmlns:a16="http://schemas.microsoft.com/office/drawing/2014/main" id="{D5E88032-8465-498E-B67E-707C3EA98536}"/>
            </a:ext>
          </a:extLst>
        </xdr:cNvPr>
        <xdr:cNvCxnSpPr/>
      </xdr:nvCxnSpPr>
      <xdr:spPr>
        <a:xfrm>
          <a:off x="18778220" y="14064233"/>
          <a:ext cx="731520" cy="13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103887</xdr:rowOff>
    </xdr:from>
    <xdr:to>
      <xdr:col>107</xdr:col>
      <xdr:colOff>101600</xdr:colOff>
      <xdr:row>84</xdr:row>
      <xdr:rowOff>34037</xdr:rowOff>
    </xdr:to>
    <xdr:sp macro="" textlink="">
      <xdr:nvSpPr>
        <xdr:cNvPr id="816" name="楕円 815">
          <a:extLst>
            <a:ext uri="{FF2B5EF4-FFF2-40B4-BE49-F238E27FC236}">
              <a16:creationId xmlns:a16="http://schemas.microsoft.com/office/drawing/2014/main" id="{59ED6C59-179F-498C-8DDC-820669BFF6C6}"/>
            </a:ext>
          </a:extLst>
        </xdr:cNvPr>
        <xdr:cNvSpPr/>
      </xdr:nvSpPr>
      <xdr:spPr>
        <a:xfrm>
          <a:off x="17937480" y="14018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150113</xdr:rowOff>
    </xdr:from>
    <xdr:to>
      <xdr:col>111</xdr:col>
      <xdr:colOff>177800</xdr:colOff>
      <xdr:row>83</xdr:row>
      <xdr:rowOff>154687</xdr:rowOff>
    </xdr:to>
    <xdr:cxnSp macro="">
      <xdr:nvCxnSpPr>
        <xdr:cNvPr id="817" name="直線コネクタ 816">
          <a:extLst>
            <a:ext uri="{FF2B5EF4-FFF2-40B4-BE49-F238E27FC236}">
              <a16:creationId xmlns:a16="http://schemas.microsoft.com/office/drawing/2014/main" id="{3D97FA8B-3CE5-4A9D-AEA4-B385AA7E23EF}"/>
            </a:ext>
          </a:extLst>
        </xdr:cNvPr>
        <xdr:cNvCxnSpPr/>
      </xdr:nvCxnSpPr>
      <xdr:spPr>
        <a:xfrm flipV="1">
          <a:off x="17988280" y="14064233"/>
          <a:ext cx="78994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103887</xdr:rowOff>
    </xdr:from>
    <xdr:to>
      <xdr:col>102</xdr:col>
      <xdr:colOff>165100</xdr:colOff>
      <xdr:row>84</xdr:row>
      <xdr:rowOff>34037</xdr:rowOff>
    </xdr:to>
    <xdr:sp macro="" textlink="">
      <xdr:nvSpPr>
        <xdr:cNvPr id="818" name="楕円 817">
          <a:extLst>
            <a:ext uri="{FF2B5EF4-FFF2-40B4-BE49-F238E27FC236}">
              <a16:creationId xmlns:a16="http://schemas.microsoft.com/office/drawing/2014/main" id="{1740123E-1BF1-4282-83BE-CF5CF2F912A7}"/>
            </a:ext>
          </a:extLst>
        </xdr:cNvPr>
        <xdr:cNvSpPr/>
      </xdr:nvSpPr>
      <xdr:spPr>
        <a:xfrm>
          <a:off x="17162780" y="14018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154687</xdr:rowOff>
    </xdr:from>
    <xdr:to>
      <xdr:col>107</xdr:col>
      <xdr:colOff>50800</xdr:colOff>
      <xdr:row>83</xdr:row>
      <xdr:rowOff>154687</xdr:rowOff>
    </xdr:to>
    <xdr:cxnSp macro="">
      <xdr:nvCxnSpPr>
        <xdr:cNvPr id="819" name="直線コネクタ 818">
          <a:extLst>
            <a:ext uri="{FF2B5EF4-FFF2-40B4-BE49-F238E27FC236}">
              <a16:creationId xmlns:a16="http://schemas.microsoft.com/office/drawing/2014/main" id="{3A75EC53-7287-44DF-ACEA-EC902C6FC5E6}"/>
            </a:ext>
          </a:extLst>
        </xdr:cNvPr>
        <xdr:cNvCxnSpPr/>
      </xdr:nvCxnSpPr>
      <xdr:spPr>
        <a:xfrm>
          <a:off x="17213580" y="1406880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103887</xdr:rowOff>
    </xdr:from>
    <xdr:to>
      <xdr:col>98</xdr:col>
      <xdr:colOff>38100</xdr:colOff>
      <xdr:row>84</xdr:row>
      <xdr:rowOff>34037</xdr:rowOff>
    </xdr:to>
    <xdr:sp macro="" textlink="">
      <xdr:nvSpPr>
        <xdr:cNvPr id="820" name="楕円 819">
          <a:extLst>
            <a:ext uri="{FF2B5EF4-FFF2-40B4-BE49-F238E27FC236}">
              <a16:creationId xmlns:a16="http://schemas.microsoft.com/office/drawing/2014/main" id="{B4674328-24FC-49AB-B5B2-4C007CA10DD9}"/>
            </a:ext>
          </a:extLst>
        </xdr:cNvPr>
        <xdr:cNvSpPr/>
      </xdr:nvSpPr>
      <xdr:spPr>
        <a:xfrm>
          <a:off x="16388080" y="14018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154687</xdr:rowOff>
    </xdr:from>
    <xdr:to>
      <xdr:col>102</xdr:col>
      <xdr:colOff>114300</xdr:colOff>
      <xdr:row>83</xdr:row>
      <xdr:rowOff>154687</xdr:rowOff>
    </xdr:to>
    <xdr:cxnSp macro="">
      <xdr:nvCxnSpPr>
        <xdr:cNvPr id="821" name="直線コネクタ 820">
          <a:extLst>
            <a:ext uri="{FF2B5EF4-FFF2-40B4-BE49-F238E27FC236}">
              <a16:creationId xmlns:a16="http://schemas.microsoft.com/office/drawing/2014/main" id="{4EB0F601-036F-4C20-9831-87C284C8E4B9}"/>
            </a:ext>
          </a:extLst>
        </xdr:cNvPr>
        <xdr:cNvCxnSpPr/>
      </xdr:nvCxnSpPr>
      <xdr:spPr>
        <a:xfrm>
          <a:off x="16431260" y="1406880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7191518B-345A-4C73-B31F-B7B187BFCF45}"/>
            </a:ext>
          </a:extLst>
        </xdr:cNvPr>
        <xdr:cNvSpPr txBox="1"/>
      </xdr:nvSpPr>
      <xdr:spPr>
        <a:xfrm>
          <a:off x="185611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753B9EA9-E9E8-4EDF-926F-7A8331227D65}"/>
            </a:ext>
          </a:extLst>
        </xdr:cNvPr>
        <xdr:cNvSpPr txBox="1"/>
      </xdr:nvSpPr>
      <xdr:spPr>
        <a:xfrm>
          <a:off x="17776267" y="1421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F5C7D251-86CC-4E6B-B1B4-D619FE4818A6}"/>
            </a:ext>
          </a:extLst>
        </xdr:cNvPr>
        <xdr:cNvSpPr txBox="1"/>
      </xdr:nvSpPr>
      <xdr:spPr>
        <a:xfrm>
          <a:off x="1700156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B4D6B7C7-5E6A-44DD-BA6A-2D623A3F4B68}"/>
            </a:ext>
          </a:extLst>
        </xdr:cNvPr>
        <xdr:cNvSpPr txBox="1"/>
      </xdr:nvSpPr>
      <xdr:spPr>
        <a:xfrm>
          <a:off x="16226867" y="1422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45990</xdr:rowOff>
    </xdr:from>
    <xdr:ext cx="469744" cy="259045"/>
    <xdr:sp macro="" textlink="">
      <xdr:nvSpPr>
        <xdr:cNvPr id="826" name="n_1mainValue【消防施設】&#10;一人当たり面積">
          <a:extLst>
            <a:ext uri="{FF2B5EF4-FFF2-40B4-BE49-F238E27FC236}">
              <a16:creationId xmlns:a16="http://schemas.microsoft.com/office/drawing/2014/main" id="{2F466B42-DEE1-4871-8823-99A18FE7E456}"/>
            </a:ext>
          </a:extLst>
        </xdr:cNvPr>
        <xdr:cNvSpPr txBox="1"/>
      </xdr:nvSpPr>
      <xdr:spPr>
        <a:xfrm>
          <a:off x="1856112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50564</xdr:rowOff>
    </xdr:from>
    <xdr:ext cx="469744" cy="259045"/>
    <xdr:sp macro="" textlink="">
      <xdr:nvSpPr>
        <xdr:cNvPr id="827" name="n_2mainValue【消防施設】&#10;一人当たり面積">
          <a:extLst>
            <a:ext uri="{FF2B5EF4-FFF2-40B4-BE49-F238E27FC236}">
              <a16:creationId xmlns:a16="http://schemas.microsoft.com/office/drawing/2014/main" id="{ACD9BC05-671C-4ED9-B7FB-99534E57546A}"/>
            </a:ext>
          </a:extLst>
        </xdr:cNvPr>
        <xdr:cNvSpPr txBox="1"/>
      </xdr:nvSpPr>
      <xdr:spPr>
        <a:xfrm>
          <a:off x="1777626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50564</xdr:rowOff>
    </xdr:from>
    <xdr:ext cx="469744" cy="259045"/>
    <xdr:sp macro="" textlink="">
      <xdr:nvSpPr>
        <xdr:cNvPr id="828" name="n_3mainValue【消防施設】&#10;一人当たり面積">
          <a:extLst>
            <a:ext uri="{FF2B5EF4-FFF2-40B4-BE49-F238E27FC236}">
              <a16:creationId xmlns:a16="http://schemas.microsoft.com/office/drawing/2014/main" id="{EC1C8CD0-7351-42D7-BEE6-42C48EE5DD99}"/>
            </a:ext>
          </a:extLst>
        </xdr:cNvPr>
        <xdr:cNvSpPr txBox="1"/>
      </xdr:nvSpPr>
      <xdr:spPr>
        <a:xfrm>
          <a:off x="1700156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50564</xdr:rowOff>
    </xdr:from>
    <xdr:ext cx="469744" cy="259045"/>
    <xdr:sp macro="" textlink="">
      <xdr:nvSpPr>
        <xdr:cNvPr id="829" name="n_4mainValue【消防施設】&#10;一人当たり面積">
          <a:extLst>
            <a:ext uri="{FF2B5EF4-FFF2-40B4-BE49-F238E27FC236}">
              <a16:creationId xmlns:a16="http://schemas.microsoft.com/office/drawing/2014/main" id="{D5264592-71CA-49BC-AF57-B1B50869287B}"/>
            </a:ext>
          </a:extLst>
        </xdr:cNvPr>
        <xdr:cNvSpPr txBox="1"/>
      </xdr:nvSpPr>
      <xdr:spPr>
        <a:xfrm>
          <a:off x="1622686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2D1B52E9-680B-4454-8980-2A28527964A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E6E24AA1-56CB-48A6-9CEB-A8BBECF7233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106B3B2A-C318-4A4D-B0AD-40C3CE5AF3B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EC426C15-E4FE-4FB0-B9CF-350C72AF839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A36B7EEE-8207-4E57-A204-78EDAF4F039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AE4D16E1-8247-4470-AA8B-31F072AD09B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3466F107-9508-457F-9680-B31E9EE6ACA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1E66EEDD-1B9A-4803-B396-5AE55073FEE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E7A5E87C-080E-4A35-9FEE-AA3BECA23C6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629CCEA3-3A7E-44E5-AD7E-E91CBD38C70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41936322-5056-4D71-B600-FFD70E34AA6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13BC7440-16CA-436C-85A7-D53E2B41F2A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F890F0BE-F090-44FA-810F-C160D32B16C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B3AC6DE8-E9AB-488E-A072-500CDC69001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BDFFF31E-3AC7-4A58-98B0-083F4B25642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556F68C-5CFC-48A2-B1B3-E0C4A2CF357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36B57B5C-E177-427E-883A-9560FFC6546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6B8E4513-4297-40C0-8924-733EB4DD676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DC47044A-12E8-466F-9DA7-51719FA004F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3FA68DB5-5877-4E6B-AF05-58BA57B82C9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333781AB-D011-4B25-8C20-9263551AC7C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72BD5613-3496-452D-B9A2-8731EB3976D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8080DA88-1764-41E4-A594-B25FB1FF30A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5373671E-0CEA-4872-BE34-375BB1CB477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843B95BB-63B3-4267-95B2-66B0E24072C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A27A30FD-4275-4D2B-AADD-345784ECF24E}"/>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AFBF0548-B833-4E3E-BC9C-D2D46CB7611E}"/>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A57D4311-A792-4EA7-952A-47C0293A5DF6}"/>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28860AD8-A25A-4D6F-80EA-C22370330AA4}"/>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8AE9013B-7EC9-41A5-BCD5-49931D01D065}"/>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6961FE82-1E54-4387-ADDE-D675CBE18AF3}"/>
            </a:ext>
          </a:extLst>
        </xdr:cNvPr>
        <xdr:cNvSpPr txBox="1"/>
      </xdr:nvSpPr>
      <xdr:spPr>
        <a:xfrm>
          <a:off x="14414500" y="17298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37C9BDD8-8B00-494C-B57B-EA52F125733A}"/>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FD3FAC13-3702-4574-B0CC-DE208A6E7D1A}"/>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430B5196-0C1B-41FD-9ACD-E5E04AB3EBC9}"/>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AF78C743-9A20-4C68-9C46-0614B9D035AF}"/>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48F6A1F5-BB0C-4DCA-806C-3B62DFE41408}"/>
            </a:ext>
          </a:extLst>
        </xdr:cNvPr>
        <xdr:cNvSpPr/>
      </xdr:nvSpPr>
      <xdr:spPr>
        <a:xfrm>
          <a:off x="1123188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25326495-370E-4EC4-8436-FE6885D9008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CB230F8F-F85A-460A-BFB0-D81CB4889CF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482CA80B-BFF4-44B0-BA8C-E7E255ED7E0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C7D4C3E-DB0D-4FF2-B3C9-4114AE267AA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8022AE9D-686B-4AE3-9DED-C071C95E7ED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133169</xdr:rowOff>
    </xdr:from>
    <xdr:to>
      <xdr:col>85</xdr:col>
      <xdr:colOff>177800</xdr:colOff>
      <xdr:row>107</xdr:row>
      <xdr:rowOff>63319</xdr:rowOff>
    </xdr:to>
    <xdr:sp macro="" textlink="">
      <xdr:nvSpPr>
        <xdr:cNvPr id="871" name="楕円 870">
          <a:extLst>
            <a:ext uri="{FF2B5EF4-FFF2-40B4-BE49-F238E27FC236}">
              <a16:creationId xmlns:a16="http://schemas.microsoft.com/office/drawing/2014/main" id="{7D5882BA-5FA0-4B98-908D-4D812AB0E4EE}"/>
            </a:ext>
          </a:extLst>
        </xdr:cNvPr>
        <xdr:cNvSpPr/>
      </xdr:nvSpPr>
      <xdr:spPr>
        <a:xfrm>
          <a:off x="14325600" y="1790300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111596</xdr:rowOff>
    </xdr:from>
    <xdr:ext cx="405111" cy="259045"/>
    <xdr:sp macro="" textlink="">
      <xdr:nvSpPr>
        <xdr:cNvPr id="872" name="【庁舎】&#10;有形固定資産減価償却率該当値テキスト">
          <a:extLst>
            <a:ext uri="{FF2B5EF4-FFF2-40B4-BE49-F238E27FC236}">
              <a16:creationId xmlns:a16="http://schemas.microsoft.com/office/drawing/2014/main" id="{000E98B4-F4AA-4932-A463-495205E616CB}"/>
            </a:ext>
          </a:extLst>
        </xdr:cNvPr>
        <xdr:cNvSpPr txBox="1"/>
      </xdr:nvSpPr>
      <xdr:spPr>
        <a:xfrm>
          <a:off x="14414500" y="1788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41729</xdr:rowOff>
    </xdr:from>
    <xdr:to>
      <xdr:col>81</xdr:col>
      <xdr:colOff>101600</xdr:colOff>
      <xdr:row>107</xdr:row>
      <xdr:rowOff>143329</xdr:rowOff>
    </xdr:to>
    <xdr:sp macro="" textlink="">
      <xdr:nvSpPr>
        <xdr:cNvPr id="873" name="楕円 872">
          <a:extLst>
            <a:ext uri="{FF2B5EF4-FFF2-40B4-BE49-F238E27FC236}">
              <a16:creationId xmlns:a16="http://schemas.microsoft.com/office/drawing/2014/main" id="{2E42D722-0B5E-41EF-81DA-2749B099EF63}"/>
            </a:ext>
          </a:extLst>
        </xdr:cNvPr>
        <xdr:cNvSpPr/>
      </xdr:nvSpPr>
      <xdr:spPr>
        <a:xfrm>
          <a:off x="13578840" y="1797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12519</xdr:rowOff>
    </xdr:from>
    <xdr:to>
      <xdr:col>85</xdr:col>
      <xdr:colOff>127000</xdr:colOff>
      <xdr:row>107</xdr:row>
      <xdr:rowOff>92529</xdr:rowOff>
    </xdr:to>
    <xdr:cxnSp macro="">
      <xdr:nvCxnSpPr>
        <xdr:cNvPr id="874" name="直線コネクタ 873">
          <a:extLst>
            <a:ext uri="{FF2B5EF4-FFF2-40B4-BE49-F238E27FC236}">
              <a16:creationId xmlns:a16="http://schemas.microsoft.com/office/drawing/2014/main" id="{8CBEA169-824A-4D7E-A3B8-5908F47A4552}"/>
            </a:ext>
          </a:extLst>
        </xdr:cNvPr>
        <xdr:cNvCxnSpPr/>
      </xdr:nvCxnSpPr>
      <xdr:spPr>
        <a:xfrm flipV="1">
          <a:off x="13629640" y="17949999"/>
          <a:ext cx="7467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44994</xdr:rowOff>
    </xdr:from>
    <xdr:to>
      <xdr:col>76</xdr:col>
      <xdr:colOff>165100</xdr:colOff>
      <xdr:row>107</xdr:row>
      <xdr:rowOff>146594</xdr:rowOff>
    </xdr:to>
    <xdr:sp macro="" textlink="">
      <xdr:nvSpPr>
        <xdr:cNvPr id="875" name="楕円 874">
          <a:extLst>
            <a:ext uri="{FF2B5EF4-FFF2-40B4-BE49-F238E27FC236}">
              <a16:creationId xmlns:a16="http://schemas.microsoft.com/office/drawing/2014/main" id="{B47ABDF3-3D41-4BCC-B7CE-126EEA3CCC3D}"/>
            </a:ext>
          </a:extLst>
        </xdr:cNvPr>
        <xdr:cNvSpPr/>
      </xdr:nvSpPr>
      <xdr:spPr>
        <a:xfrm>
          <a:off x="12804140" y="179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92529</xdr:rowOff>
    </xdr:from>
    <xdr:to>
      <xdr:col>81</xdr:col>
      <xdr:colOff>50800</xdr:colOff>
      <xdr:row>107</xdr:row>
      <xdr:rowOff>95794</xdr:rowOff>
    </xdr:to>
    <xdr:cxnSp macro="">
      <xdr:nvCxnSpPr>
        <xdr:cNvPr id="876" name="直線コネクタ 875">
          <a:extLst>
            <a:ext uri="{FF2B5EF4-FFF2-40B4-BE49-F238E27FC236}">
              <a16:creationId xmlns:a16="http://schemas.microsoft.com/office/drawing/2014/main" id="{41B702C7-BA43-422A-A78A-B0FC689F2A7A}"/>
            </a:ext>
          </a:extLst>
        </xdr:cNvPr>
        <xdr:cNvCxnSpPr/>
      </xdr:nvCxnSpPr>
      <xdr:spPr>
        <a:xfrm flipV="1">
          <a:off x="12854940" y="18030009"/>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128270</xdr:rowOff>
    </xdr:from>
    <xdr:to>
      <xdr:col>72</xdr:col>
      <xdr:colOff>38100</xdr:colOff>
      <xdr:row>107</xdr:row>
      <xdr:rowOff>58420</xdr:rowOff>
    </xdr:to>
    <xdr:sp macro="" textlink="">
      <xdr:nvSpPr>
        <xdr:cNvPr id="877" name="楕円 876">
          <a:extLst>
            <a:ext uri="{FF2B5EF4-FFF2-40B4-BE49-F238E27FC236}">
              <a16:creationId xmlns:a16="http://schemas.microsoft.com/office/drawing/2014/main" id="{233D1F81-4F0A-4996-9FCF-5442C0549358}"/>
            </a:ext>
          </a:extLst>
        </xdr:cNvPr>
        <xdr:cNvSpPr/>
      </xdr:nvSpPr>
      <xdr:spPr>
        <a:xfrm>
          <a:off x="12029440" y="17898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7620</xdr:rowOff>
    </xdr:from>
    <xdr:to>
      <xdr:col>76</xdr:col>
      <xdr:colOff>114300</xdr:colOff>
      <xdr:row>107</xdr:row>
      <xdr:rowOff>95794</xdr:rowOff>
    </xdr:to>
    <xdr:cxnSp macro="">
      <xdr:nvCxnSpPr>
        <xdr:cNvPr id="878" name="直線コネクタ 877">
          <a:extLst>
            <a:ext uri="{FF2B5EF4-FFF2-40B4-BE49-F238E27FC236}">
              <a16:creationId xmlns:a16="http://schemas.microsoft.com/office/drawing/2014/main" id="{7EB830B0-7DEF-4B28-8624-AB3AA7B0EE7C}"/>
            </a:ext>
          </a:extLst>
        </xdr:cNvPr>
        <xdr:cNvCxnSpPr/>
      </xdr:nvCxnSpPr>
      <xdr:spPr>
        <a:xfrm>
          <a:off x="12072620" y="17945100"/>
          <a:ext cx="78232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131536</xdr:rowOff>
    </xdr:from>
    <xdr:to>
      <xdr:col>67</xdr:col>
      <xdr:colOff>101600</xdr:colOff>
      <xdr:row>107</xdr:row>
      <xdr:rowOff>61686</xdr:rowOff>
    </xdr:to>
    <xdr:sp macro="" textlink="">
      <xdr:nvSpPr>
        <xdr:cNvPr id="879" name="楕円 878">
          <a:extLst>
            <a:ext uri="{FF2B5EF4-FFF2-40B4-BE49-F238E27FC236}">
              <a16:creationId xmlns:a16="http://schemas.microsoft.com/office/drawing/2014/main" id="{C965C7B2-1A3B-4963-839F-BCB6C8C71B53}"/>
            </a:ext>
          </a:extLst>
        </xdr:cNvPr>
        <xdr:cNvSpPr/>
      </xdr:nvSpPr>
      <xdr:spPr>
        <a:xfrm>
          <a:off x="11231880" y="17901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xdr:rowOff>
    </xdr:from>
    <xdr:to>
      <xdr:col>71</xdr:col>
      <xdr:colOff>177800</xdr:colOff>
      <xdr:row>107</xdr:row>
      <xdr:rowOff>10886</xdr:rowOff>
    </xdr:to>
    <xdr:cxnSp macro="">
      <xdr:nvCxnSpPr>
        <xdr:cNvPr id="880" name="直線コネクタ 879">
          <a:extLst>
            <a:ext uri="{FF2B5EF4-FFF2-40B4-BE49-F238E27FC236}">
              <a16:creationId xmlns:a16="http://schemas.microsoft.com/office/drawing/2014/main" id="{7B49EE5B-6CF5-4E02-899B-4D2E53ACEFE4}"/>
            </a:ext>
          </a:extLst>
        </xdr:cNvPr>
        <xdr:cNvCxnSpPr/>
      </xdr:nvCxnSpPr>
      <xdr:spPr>
        <a:xfrm flipV="1">
          <a:off x="11282680" y="17945100"/>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9CE82340-6116-4F7A-A75B-1C3B8530C303}"/>
            </a:ext>
          </a:extLst>
        </xdr:cNvPr>
        <xdr:cNvSpPr txBox="1"/>
      </xdr:nvSpPr>
      <xdr:spPr>
        <a:xfrm>
          <a:off x="13437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5EBA3C27-8B07-402B-8270-B299130D4371}"/>
            </a:ext>
          </a:extLst>
        </xdr:cNvPr>
        <xdr:cNvSpPr txBox="1"/>
      </xdr:nvSpPr>
      <xdr:spPr>
        <a:xfrm>
          <a:off x="126752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CF62D669-23F0-4477-8F23-992F5D04F65A}"/>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B7507453-1A16-44E4-9E5F-E0B20BF13F1A}"/>
            </a:ext>
          </a:extLst>
        </xdr:cNvPr>
        <xdr:cNvSpPr txBox="1"/>
      </xdr:nvSpPr>
      <xdr:spPr>
        <a:xfrm>
          <a:off x="1110298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134456</xdr:rowOff>
    </xdr:from>
    <xdr:ext cx="405111" cy="259045"/>
    <xdr:sp macro="" textlink="">
      <xdr:nvSpPr>
        <xdr:cNvPr id="885" name="n_1mainValue【庁舎】&#10;有形固定資産減価償却率">
          <a:extLst>
            <a:ext uri="{FF2B5EF4-FFF2-40B4-BE49-F238E27FC236}">
              <a16:creationId xmlns:a16="http://schemas.microsoft.com/office/drawing/2014/main" id="{828C5D6B-E275-4A02-86CB-1432133365E6}"/>
            </a:ext>
          </a:extLst>
        </xdr:cNvPr>
        <xdr:cNvSpPr txBox="1"/>
      </xdr:nvSpPr>
      <xdr:spPr>
        <a:xfrm>
          <a:off x="13437244" y="18071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137721</xdr:rowOff>
    </xdr:from>
    <xdr:ext cx="405111" cy="259045"/>
    <xdr:sp macro="" textlink="">
      <xdr:nvSpPr>
        <xdr:cNvPr id="886" name="n_2mainValue【庁舎】&#10;有形固定資産減価償却率">
          <a:extLst>
            <a:ext uri="{FF2B5EF4-FFF2-40B4-BE49-F238E27FC236}">
              <a16:creationId xmlns:a16="http://schemas.microsoft.com/office/drawing/2014/main" id="{B985F336-46A5-4745-B51B-D6D06AFA797D}"/>
            </a:ext>
          </a:extLst>
        </xdr:cNvPr>
        <xdr:cNvSpPr txBox="1"/>
      </xdr:nvSpPr>
      <xdr:spPr>
        <a:xfrm>
          <a:off x="12675244" y="1807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49547</xdr:rowOff>
    </xdr:from>
    <xdr:ext cx="405111" cy="259045"/>
    <xdr:sp macro="" textlink="">
      <xdr:nvSpPr>
        <xdr:cNvPr id="887" name="n_3mainValue【庁舎】&#10;有形固定資産減価償却率">
          <a:extLst>
            <a:ext uri="{FF2B5EF4-FFF2-40B4-BE49-F238E27FC236}">
              <a16:creationId xmlns:a16="http://schemas.microsoft.com/office/drawing/2014/main" id="{28BB2F4C-C586-4AE0-B679-C1CF0AAF7E02}"/>
            </a:ext>
          </a:extLst>
        </xdr:cNvPr>
        <xdr:cNvSpPr txBox="1"/>
      </xdr:nvSpPr>
      <xdr:spPr>
        <a:xfrm>
          <a:off x="119005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52813</xdr:rowOff>
    </xdr:from>
    <xdr:ext cx="405111" cy="259045"/>
    <xdr:sp macro="" textlink="">
      <xdr:nvSpPr>
        <xdr:cNvPr id="888" name="n_4mainValue【庁舎】&#10;有形固定資産減価償却率">
          <a:extLst>
            <a:ext uri="{FF2B5EF4-FFF2-40B4-BE49-F238E27FC236}">
              <a16:creationId xmlns:a16="http://schemas.microsoft.com/office/drawing/2014/main" id="{0E3A89A0-A5B4-47EF-B6AD-3AB8F2780D07}"/>
            </a:ext>
          </a:extLst>
        </xdr:cNvPr>
        <xdr:cNvSpPr txBox="1"/>
      </xdr:nvSpPr>
      <xdr:spPr>
        <a:xfrm>
          <a:off x="11102984" y="1799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508C87F2-E64B-4BBF-9E0C-3DE335CCE48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78F8E28A-9450-4040-BE18-5DC603F9869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43CA99E9-070D-46FC-A06C-BBB9A39EF18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F4018862-8714-4B31-8FCA-CA290455712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36D01AF-0C3C-4B80-8FA6-FF49863FDE6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EB511872-7B2D-4476-A54E-F5D2EC9F7AF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5AE9404B-D432-4C30-91C1-459BDB6F774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32DBBDAA-729D-43FA-92FA-D28CF9DAD36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B5FBE4B0-C7BF-4EE6-965E-73CB92C6864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94CA8291-623B-4BBA-BFF6-B2114D64EC9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31354DA6-D3C6-4E3E-BECC-29CAD8BB0AD2}"/>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DA09FFD-46DF-417D-A7EE-02B231BE452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D9D79C16-45DB-410E-8B65-3FC0B9CAD6F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77B5516D-EA0E-4DBE-A27B-6B6ABAE97FB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896C1531-270B-4457-BAFC-42C3C991853B}"/>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9263D7BF-133D-4E69-9556-D30366129DD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F9DF0A6D-FF8A-427E-9227-1DE2390A375A}"/>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513760F6-6AD1-46A8-96AD-B06DB0889E3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1D909B6F-4B50-42B3-A7E8-761B6F27B605}"/>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CB7464DD-CA91-41DA-AE31-6D2AFE4C36CD}"/>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7E7AFE3A-DF2F-4C47-9289-7A16426FADDB}"/>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F145F620-0EE5-40FE-8266-934F259FB563}"/>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D4D7CF17-70C0-416F-8A5C-D26170AA591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705B3EDE-E8A8-4A49-A496-50D16F08084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3FB86220-2010-4566-B834-96EAE3711FB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D6976A39-8F61-4ABE-B0C9-DF43FE08FB3B}"/>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A0C005EB-BC08-4609-99BD-D161430E38E5}"/>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458B1AB5-CD35-44C3-95CC-CDB49A69F6BF}"/>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3BE653CB-2665-4413-96A2-720A04AE3DE9}"/>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60EE8A33-83F2-401C-B1E3-F0C54812CC6E}"/>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1EBC4545-153D-4804-B472-BAA930CDEEDF}"/>
            </a:ext>
          </a:extLst>
        </xdr:cNvPr>
        <xdr:cNvSpPr txBox="1"/>
      </xdr:nvSpPr>
      <xdr:spPr>
        <a:xfrm>
          <a:off x="19547840" y="1749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1987ED09-D099-459D-8E9E-C960C93DD821}"/>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3167CF35-6817-4D4F-9F25-A707E2D00467}"/>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BAD938B0-9864-4AB5-A9BC-584592442FB3}"/>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EFDF7E16-C62B-474E-86B6-394BB852ED46}"/>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56F02934-B03C-4145-A077-32A37755016A}"/>
            </a:ext>
          </a:extLst>
        </xdr:cNvPr>
        <xdr:cNvSpPr/>
      </xdr:nvSpPr>
      <xdr:spPr>
        <a:xfrm>
          <a:off x="1638808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AF4DC8F-EB72-434B-B90D-9F4C17B2945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A18A97E-AD7F-4C1B-A86B-87FDCEE4269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65BE73AB-FBDB-43B1-B920-9912FF34E8D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1A230474-D0F4-4B6B-8FEE-B9DE84D85A9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4A27B6D-0890-4A34-86BE-8C27C4BBC30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31931</xdr:rowOff>
    </xdr:from>
    <xdr:to>
      <xdr:col>116</xdr:col>
      <xdr:colOff>114300</xdr:colOff>
      <xdr:row>106</xdr:row>
      <xdr:rowOff>133531</xdr:rowOff>
    </xdr:to>
    <xdr:sp macro="" textlink="">
      <xdr:nvSpPr>
        <xdr:cNvPr id="930" name="楕円 929">
          <a:extLst>
            <a:ext uri="{FF2B5EF4-FFF2-40B4-BE49-F238E27FC236}">
              <a16:creationId xmlns:a16="http://schemas.microsoft.com/office/drawing/2014/main" id="{C4D52B6D-1C83-4035-9799-41D657F4A128}"/>
            </a:ext>
          </a:extLst>
        </xdr:cNvPr>
        <xdr:cNvSpPr/>
      </xdr:nvSpPr>
      <xdr:spPr>
        <a:xfrm>
          <a:off x="19458940" y="1780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10358</xdr:rowOff>
    </xdr:from>
    <xdr:ext cx="469744" cy="259045"/>
    <xdr:sp macro="" textlink="">
      <xdr:nvSpPr>
        <xdr:cNvPr id="931" name="【庁舎】&#10;一人当たり面積該当値テキスト">
          <a:extLst>
            <a:ext uri="{FF2B5EF4-FFF2-40B4-BE49-F238E27FC236}">
              <a16:creationId xmlns:a16="http://schemas.microsoft.com/office/drawing/2014/main" id="{87FC65D4-9452-4563-9DB0-A81999D1779A}"/>
            </a:ext>
          </a:extLst>
        </xdr:cNvPr>
        <xdr:cNvSpPr txBox="1"/>
      </xdr:nvSpPr>
      <xdr:spPr>
        <a:xfrm>
          <a:off x="19547840" y="1778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38463</xdr:rowOff>
    </xdr:from>
    <xdr:to>
      <xdr:col>112</xdr:col>
      <xdr:colOff>38100</xdr:colOff>
      <xdr:row>106</xdr:row>
      <xdr:rowOff>140063</xdr:rowOff>
    </xdr:to>
    <xdr:sp macro="" textlink="">
      <xdr:nvSpPr>
        <xdr:cNvPr id="932" name="楕円 931">
          <a:extLst>
            <a:ext uri="{FF2B5EF4-FFF2-40B4-BE49-F238E27FC236}">
              <a16:creationId xmlns:a16="http://schemas.microsoft.com/office/drawing/2014/main" id="{E24178C5-F1B5-493C-BDC3-C87E2F663D31}"/>
            </a:ext>
          </a:extLst>
        </xdr:cNvPr>
        <xdr:cNvSpPr/>
      </xdr:nvSpPr>
      <xdr:spPr>
        <a:xfrm>
          <a:off x="18735040" y="178083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82731</xdr:rowOff>
    </xdr:from>
    <xdr:to>
      <xdr:col>116</xdr:col>
      <xdr:colOff>63500</xdr:colOff>
      <xdr:row>106</xdr:row>
      <xdr:rowOff>89263</xdr:rowOff>
    </xdr:to>
    <xdr:cxnSp macro="">
      <xdr:nvCxnSpPr>
        <xdr:cNvPr id="933" name="直線コネクタ 932">
          <a:extLst>
            <a:ext uri="{FF2B5EF4-FFF2-40B4-BE49-F238E27FC236}">
              <a16:creationId xmlns:a16="http://schemas.microsoft.com/office/drawing/2014/main" id="{655D6995-29B5-42CC-9902-4D8CA0269F64}"/>
            </a:ext>
          </a:extLst>
        </xdr:cNvPr>
        <xdr:cNvCxnSpPr/>
      </xdr:nvCxnSpPr>
      <xdr:spPr>
        <a:xfrm flipV="1">
          <a:off x="18778220" y="17852571"/>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44994</xdr:rowOff>
    </xdr:from>
    <xdr:to>
      <xdr:col>107</xdr:col>
      <xdr:colOff>101600</xdr:colOff>
      <xdr:row>106</xdr:row>
      <xdr:rowOff>146594</xdr:rowOff>
    </xdr:to>
    <xdr:sp macro="" textlink="">
      <xdr:nvSpPr>
        <xdr:cNvPr id="934" name="楕円 933">
          <a:extLst>
            <a:ext uri="{FF2B5EF4-FFF2-40B4-BE49-F238E27FC236}">
              <a16:creationId xmlns:a16="http://schemas.microsoft.com/office/drawing/2014/main" id="{69E159CF-0B88-4A3C-8459-4988995943DA}"/>
            </a:ext>
          </a:extLst>
        </xdr:cNvPr>
        <xdr:cNvSpPr/>
      </xdr:nvSpPr>
      <xdr:spPr>
        <a:xfrm>
          <a:off x="17937480" y="178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89263</xdr:rowOff>
    </xdr:from>
    <xdr:to>
      <xdr:col>111</xdr:col>
      <xdr:colOff>177800</xdr:colOff>
      <xdr:row>106</xdr:row>
      <xdr:rowOff>95794</xdr:rowOff>
    </xdr:to>
    <xdr:cxnSp macro="">
      <xdr:nvCxnSpPr>
        <xdr:cNvPr id="935" name="直線コネクタ 934">
          <a:extLst>
            <a:ext uri="{FF2B5EF4-FFF2-40B4-BE49-F238E27FC236}">
              <a16:creationId xmlns:a16="http://schemas.microsoft.com/office/drawing/2014/main" id="{E79AF856-B0A8-4332-BA0B-647451949833}"/>
            </a:ext>
          </a:extLst>
        </xdr:cNvPr>
        <xdr:cNvCxnSpPr/>
      </xdr:nvCxnSpPr>
      <xdr:spPr>
        <a:xfrm flipV="1">
          <a:off x="17988280" y="17859103"/>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51526</xdr:rowOff>
    </xdr:from>
    <xdr:to>
      <xdr:col>102</xdr:col>
      <xdr:colOff>165100</xdr:colOff>
      <xdr:row>106</xdr:row>
      <xdr:rowOff>153126</xdr:rowOff>
    </xdr:to>
    <xdr:sp macro="" textlink="">
      <xdr:nvSpPr>
        <xdr:cNvPr id="936" name="楕円 935">
          <a:extLst>
            <a:ext uri="{FF2B5EF4-FFF2-40B4-BE49-F238E27FC236}">
              <a16:creationId xmlns:a16="http://schemas.microsoft.com/office/drawing/2014/main" id="{18BCD56B-0293-4D0C-BA83-2B40DD0C7F66}"/>
            </a:ext>
          </a:extLst>
        </xdr:cNvPr>
        <xdr:cNvSpPr/>
      </xdr:nvSpPr>
      <xdr:spPr>
        <a:xfrm>
          <a:off x="17162780" y="1782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95794</xdr:rowOff>
    </xdr:from>
    <xdr:to>
      <xdr:col>107</xdr:col>
      <xdr:colOff>50800</xdr:colOff>
      <xdr:row>106</xdr:row>
      <xdr:rowOff>102326</xdr:rowOff>
    </xdr:to>
    <xdr:cxnSp macro="">
      <xdr:nvCxnSpPr>
        <xdr:cNvPr id="937" name="直線コネクタ 936">
          <a:extLst>
            <a:ext uri="{FF2B5EF4-FFF2-40B4-BE49-F238E27FC236}">
              <a16:creationId xmlns:a16="http://schemas.microsoft.com/office/drawing/2014/main" id="{8E84D36E-8931-45C1-87D2-59FE52C861DF}"/>
            </a:ext>
          </a:extLst>
        </xdr:cNvPr>
        <xdr:cNvCxnSpPr/>
      </xdr:nvCxnSpPr>
      <xdr:spPr>
        <a:xfrm flipV="1">
          <a:off x="17213580" y="17865634"/>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58057</xdr:rowOff>
    </xdr:from>
    <xdr:to>
      <xdr:col>98</xdr:col>
      <xdr:colOff>38100</xdr:colOff>
      <xdr:row>106</xdr:row>
      <xdr:rowOff>159657</xdr:rowOff>
    </xdr:to>
    <xdr:sp macro="" textlink="">
      <xdr:nvSpPr>
        <xdr:cNvPr id="938" name="楕円 937">
          <a:extLst>
            <a:ext uri="{FF2B5EF4-FFF2-40B4-BE49-F238E27FC236}">
              <a16:creationId xmlns:a16="http://schemas.microsoft.com/office/drawing/2014/main" id="{8D40180A-013B-4CDF-9F0E-CBE02EC73639}"/>
            </a:ext>
          </a:extLst>
        </xdr:cNvPr>
        <xdr:cNvSpPr/>
      </xdr:nvSpPr>
      <xdr:spPr>
        <a:xfrm>
          <a:off x="16388080" y="1782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102326</xdr:rowOff>
    </xdr:from>
    <xdr:to>
      <xdr:col>102</xdr:col>
      <xdr:colOff>114300</xdr:colOff>
      <xdr:row>106</xdr:row>
      <xdr:rowOff>108857</xdr:rowOff>
    </xdr:to>
    <xdr:cxnSp macro="">
      <xdr:nvCxnSpPr>
        <xdr:cNvPr id="939" name="直線コネクタ 938">
          <a:extLst>
            <a:ext uri="{FF2B5EF4-FFF2-40B4-BE49-F238E27FC236}">
              <a16:creationId xmlns:a16="http://schemas.microsoft.com/office/drawing/2014/main" id="{D8526981-829E-4C33-ADC3-3F231D2B3520}"/>
            </a:ext>
          </a:extLst>
        </xdr:cNvPr>
        <xdr:cNvCxnSpPr/>
      </xdr:nvCxnSpPr>
      <xdr:spPr>
        <a:xfrm flipV="1">
          <a:off x="16431260" y="17872166"/>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2E98DD01-604C-4B9D-9598-6B75B20F68D3}"/>
            </a:ext>
          </a:extLst>
        </xdr:cNvPr>
        <xdr:cNvSpPr txBox="1"/>
      </xdr:nvSpPr>
      <xdr:spPr>
        <a:xfrm>
          <a:off x="1856112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585807C9-BA51-4739-A81C-40AAD6151BF9}"/>
            </a:ext>
          </a:extLst>
        </xdr:cNvPr>
        <xdr:cNvSpPr txBox="1"/>
      </xdr:nvSpPr>
      <xdr:spPr>
        <a:xfrm>
          <a:off x="17776267"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8AD4F067-ECFF-4149-8FD5-5942E90542D0}"/>
            </a:ext>
          </a:extLst>
        </xdr:cNvPr>
        <xdr:cNvSpPr txBox="1"/>
      </xdr:nvSpPr>
      <xdr:spPr>
        <a:xfrm>
          <a:off x="17001567" y="174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F7F36D55-4E52-42E8-B13F-E685043A9AFE}"/>
            </a:ext>
          </a:extLst>
        </xdr:cNvPr>
        <xdr:cNvSpPr txBox="1"/>
      </xdr:nvSpPr>
      <xdr:spPr>
        <a:xfrm>
          <a:off x="16226867" y="1747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131190</xdr:rowOff>
    </xdr:from>
    <xdr:ext cx="469744" cy="259045"/>
    <xdr:sp macro="" textlink="">
      <xdr:nvSpPr>
        <xdr:cNvPr id="944" name="n_1mainValue【庁舎】&#10;一人当たり面積">
          <a:extLst>
            <a:ext uri="{FF2B5EF4-FFF2-40B4-BE49-F238E27FC236}">
              <a16:creationId xmlns:a16="http://schemas.microsoft.com/office/drawing/2014/main" id="{C907667A-8FC4-4739-8018-3CE48C4EA69D}"/>
            </a:ext>
          </a:extLst>
        </xdr:cNvPr>
        <xdr:cNvSpPr txBox="1"/>
      </xdr:nvSpPr>
      <xdr:spPr>
        <a:xfrm>
          <a:off x="18561127" y="1790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137721</xdr:rowOff>
    </xdr:from>
    <xdr:ext cx="469744" cy="259045"/>
    <xdr:sp macro="" textlink="">
      <xdr:nvSpPr>
        <xdr:cNvPr id="945" name="n_2mainValue【庁舎】&#10;一人当たり面積">
          <a:extLst>
            <a:ext uri="{FF2B5EF4-FFF2-40B4-BE49-F238E27FC236}">
              <a16:creationId xmlns:a16="http://schemas.microsoft.com/office/drawing/2014/main" id="{1B874252-A0E0-40EF-B1E7-931DA4765416}"/>
            </a:ext>
          </a:extLst>
        </xdr:cNvPr>
        <xdr:cNvSpPr txBox="1"/>
      </xdr:nvSpPr>
      <xdr:spPr>
        <a:xfrm>
          <a:off x="17776267" y="1790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144253</xdr:rowOff>
    </xdr:from>
    <xdr:ext cx="469744" cy="259045"/>
    <xdr:sp macro="" textlink="">
      <xdr:nvSpPr>
        <xdr:cNvPr id="946" name="n_3mainValue【庁舎】&#10;一人当たり面積">
          <a:extLst>
            <a:ext uri="{FF2B5EF4-FFF2-40B4-BE49-F238E27FC236}">
              <a16:creationId xmlns:a16="http://schemas.microsoft.com/office/drawing/2014/main" id="{370F0159-29CB-482B-AFEE-C676D1D39B82}"/>
            </a:ext>
          </a:extLst>
        </xdr:cNvPr>
        <xdr:cNvSpPr txBox="1"/>
      </xdr:nvSpPr>
      <xdr:spPr>
        <a:xfrm>
          <a:off x="17001567" y="1791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150784</xdr:rowOff>
    </xdr:from>
    <xdr:ext cx="469744" cy="259045"/>
    <xdr:sp macro="" textlink="">
      <xdr:nvSpPr>
        <xdr:cNvPr id="947" name="n_4mainValue【庁舎】&#10;一人当たり面積">
          <a:extLst>
            <a:ext uri="{FF2B5EF4-FFF2-40B4-BE49-F238E27FC236}">
              <a16:creationId xmlns:a16="http://schemas.microsoft.com/office/drawing/2014/main" id="{5D09A4AF-DED6-4D26-9247-A8F7B5DF96A7}"/>
            </a:ext>
          </a:extLst>
        </xdr:cNvPr>
        <xdr:cNvSpPr txBox="1"/>
      </xdr:nvSpPr>
      <xdr:spPr>
        <a:xfrm>
          <a:off x="16226867" y="1792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28B22166-49EC-4157-A255-A28B8CC5A68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2B45F546-875C-4F29-9686-3029A490076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E0256E8D-FB4C-4F2B-AB63-04289B0C832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ほとんどの施設において、有形固定資産減価償却率が類似団体内平均値を上回っており、特に、図書館、庁舎及び体育館の有形固定資産減価償却率は、類似団体内平均値と比較して高くなっている。</a:t>
          </a:r>
        </a:p>
        <a:p>
          <a:r>
            <a:rPr kumimoji="1" lang="ja-JP" altLang="en-US" sz="1300">
              <a:latin typeface="ＭＳ Ｐゴシック" panose="020B0600070205080204" pitchFamily="50" charset="-128"/>
              <a:ea typeface="ＭＳ Ｐゴシック" panose="020B0600070205080204" pitchFamily="50" charset="-128"/>
            </a:rPr>
            <a:t>　一人当たり面積等については、概ね類似団体内平均値を下回っており、必要以上の施設を保有していないことが示されるが、福祉施設については、集会施設等を多数保有していることで、大幅に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今後も、公共施設等最適化推進基本計画、同実施計画及び個別施設計画に基づき、施設の長寿命化・複合化を進めるなど公共施設等の適正管理に努める。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28785969</v>
      </c>
      <c r="BO4" s="462"/>
      <c r="BP4" s="462"/>
      <c r="BQ4" s="462"/>
      <c r="BR4" s="462"/>
      <c r="BS4" s="462"/>
      <c r="BT4" s="462"/>
      <c r="BU4" s="463"/>
      <c r="BV4" s="461">
        <v>28331143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2.1</v>
      </c>
      <c r="CU4" s="602"/>
      <c r="CV4" s="602"/>
      <c r="CW4" s="602"/>
      <c r="CX4" s="602"/>
      <c r="CY4" s="602"/>
      <c r="CZ4" s="602"/>
      <c r="DA4" s="603"/>
      <c r="DB4" s="601">
        <v>0.1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28455936</v>
      </c>
      <c r="BO5" s="433"/>
      <c r="BP5" s="433"/>
      <c r="BQ5" s="433"/>
      <c r="BR5" s="433"/>
      <c r="BS5" s="433"/>
      <c r="BT5" s="433"/>
      <c r="BU5" s="434"/>
      <c r="BV5" s="432">
        <v>28271544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98.2</v>
      </c>
      <c r="CU5" s="430"/>
      <c r="CV5" s="430"/>
      <c r="CW5" s="430"/>
      <c r="CX5" s="430"/>
      <c r="CY5" s="430"/>
      <c r="CZ5" s="430"/>
      <c r="DA5" s="431"/>
      <c r="DB5" s="429">
        <v>101.2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330033</v>
      </c>
      <c r="BO6" s="433"/>
      <c r="BP6" s="433"/>
      <c r="BQ6" s="433"/>
      <c r="BR6" s="433"/>
      <c r="BS6" s="433"/>
      <c r="BT6" s="433"/>
      <c r="BU6" s="434"/>
      <c r="BV6" s="432">
        <v>59599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98.7</v>
      </c>
      <c r="CU6" s="576"/>
      <c r="CV6" s="576"/>
      <c r="CW6" s="576"/>
      <c r="CX6" s="576"/>
      <c r="CY6" s="576"/>
      <c r="CZ6" s="576"/>
      <c r="DA6" s="577"/>
      <c r="DB6" s="575">
        <v>102.2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19664</v>
      </c>
      <c r="BO7" s="433"/>
      <c r="BP7" s="433"/>
      <c r="BQ7" s="433"/>
      <c r="BR7" s="433"/>
      <c r="BS7" s="433"/>
      <c r="BT7" s="433"/>
      <c r="BU7" s="434"/>
      <c r="BV7" s="432">
        <v>41981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14463932</v>
      </c>
      <c r="CU7" s="433"/>
      <c r="CV7" s="433"/>
      <c r="CW7" s="433"/>
      <c r="CX7" s="433"/>
      <c r="CY7" s="433"/>
      <c r="CZ7" s="433"/>
      <c r="DA7" s="434"/>
      <c r="DB7" s="432">
        <v>14167056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310369</v>
      </c>
      <c r="BO8" s="433"/>
      <c r="BP8" s="433"/>
      <c r="BQ8" s="433"/>
      <c r="BR8" s="433"/>
      <c r="BS8" s="433"/>
      <c r="BT8" s="433"/>
      <c r="BU8" s="434"/>
      <c r="BV8" s="432">
        <v>17618</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0.67</v>
      </c>
      <c r="CU8" s="536"/>
      <c r="CV8" s="536"/>
      <c r="CW8" s="536"/>
      <c r="CX8" s="536"/>
      <c r="CY8" s="536"/>
      <c r="CZ8" s="536"/>
      <c r="DA8" s="537"/>
      <c r="DB8" s="535">
        <v>0.68</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60102</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292751</v>
      </c>
      <c r="BO9" s="433"/>
      <c r="BP9" s="433"/>
      <c r="BQ9" s="433"/>
      <c r="BR9" s="433"/>
      <c r="BS9" s="433"/>
      <c r="BT9" s="433"/>
      <c r="BU9" s="434"/>
      <c r="BV9" s="432">
        <v>-555667</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13.7</v>
      </c>
      <c r="CU9" s="430"/>
      <c r="CV9" s="430"/>
      <c r="CW9" s="430"/>
      <c r="CX9" s="430"/>
      <c r="CY9" s="430"/>
      <c r="CZ9" s="430"/>
      <c r="DA9" s="431"/>
      <c r="DB9" s="429">
        <v>14.3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62438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8839</v>
      </c>
      <c r="BO10" s="433"/>
      <c r="BP10" s="433"/>
      <c r="BQ10" s="433"/>
      <c r="BR10" s="433"/>
      <c r="BS10" s="433"/>
      <c r="BT10" s="433"/>
      <c r="BU10" s="434"/>
      <c r="BV10" s="432">
        <v>486643</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58145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200000</v>
      </c>
      <c r="BO12" s="433"/>
      <c r="BP12" s="433"/>
      <c r="BQ12" s="433"/>
      <c r="BR12" s="433"/>
      <c r="BS12" s="433"/>
      <c r="BT12" s="433"/>
      <c r="BU12" s="434"/>
      <c r="BV12" s="432">
        <v>111529</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56989</v>
      </c>
      <c r="S13" s="520"/>
      <c r="T13" s="520"/>
      <c r="U13" s="520"/>
      <c r="V13" s="521"/>
      <c r="W13" s="522" t="s">
        <v>131</v>
      </c>
      <c r="X13" s="418"/>
      <c r="Y13" s="418"/>
      <c r="Z13" s="418"/>
      <c r="AA13" s="418"/>
      <c r="AB13" s="419"/>
      <c r="AC13" s="385">
        <v>634</v>
      </c>
      <c r="AD13" s="386"/>
      <c r="AE13" s="386"/>
      <c r="AF13" s="386"/>
      <c r="AG13" s="387"/>
      <c r="AH13" s="385">
        <v>689</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101590</v>
      </c>
      <c r="BO13" s="433"/>
      <c r="BP13" s="433"/>
      <c r="BQ13" s="433"/>
      <c r="BR13" s="433"/>
      <c r="BS13" s="433"/>
      <c r="BT13" s="433"/>
      <c r="BU13" s="434"/>
      <c r="BV13" s="432">
        <v>-180553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8.1</v>
      </c>
      <c r="CU13" s="430"/>
      <c r="CV13" s="430"/>
      <c r="CW13" s="430"/>
      <c r="CX13" s="430"/>
      <c r="CY13" s="430"/>
      <c r="CZ13" s="430"/>
      <c r="DA13" s="431"/>
      <c r="DB13" s="429">
        <v>8.6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58789</v>
      </c>
      <c r="S14" s="520"/>
      <c r="T14" s="520"/>
      <c r="U14" s="520"/>
      <c r="V14" s="521"/>
      <c r="W14" s="523"/>
      <c r="X14" s="421"/>
      <c r="Y14" s="421"/>
      <c r="Z14" s="421"/>
      <c r="AA14" s="421"/>
      <c r="AB14" s="422"/>
      <c r="AC14" s="512">
        <v>2.7</v>
      </c>
      <c r="AD14" s="513"/>
      <c r="AE14" s="513"/>
      <c r="AF14" s="513"/>
      <c r="AG14" s="514"/>
      <c r="AH14" s="512">
        <v>2.8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31.7</v>
      </c>
      <c r="CU14" s="530"/>
      <c r="CV14" s="530"/>
      <c r="CW14" s="530"/>
      <c r="CX14" s="530"/>
      <c r="CY14" s="530"/>
      <c r="CZ14" s="530"/>
      <c r="DA14" s="531"/>
      <c r="DB14" s="529">
        <v>40.9</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57828</v>
      </c>
      <c r="S15" s="520"/>
      <c r="T15" s="520"/>
      <c r="U15" s="520"/>
      <c r="V15" s="521"/>
      <c r="W15" s="522" t="s">
        <v>137</v>
      </c>
      <c r="X15" s="418"/>
      <c r="Y15" s="418"/>
      <c r="Z15" s="418"/>
      <c r="AA15" s="418"/>
      <c r="AB15" s="419"/>
      <c r="AC15" s="385">
        <v>5820</v>
      </c>
      <c r="AD15" s="386"/>
      <c r="AE15" s="386"/>
      <c r="AF15" s="386"/>
      <c r="AG15" s="387"/>
      <c r="AH15" s="385">
        <v>6256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8010021</v>
      </c>
      <c r="BO15" s="462"/>
      <c r="BP15" s="462"/>
      <c r="BQ15" s="462"/>
      <c r="BR15" s="462"/>
      <c r="BS15" s="462"/>
      <c r="BT15" s="462"/>
      <c r="BU15" s="463"/>
      <c r="BV15" s="461">
        <v>8092275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24.9</v>
      </c>
      <c r="AD16" s="513"/>
      <c r="AE16" s="513"/>
      <c r="AF16" s="513"/>
      <c r="AG16" s="514"/>
      <c r="AH16" s="512">
        <v>25.7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12227526</v>
      </c>
      <c r="BO16" s="433"/>
      <c r="BP16" s="433"/>
      <c r="BQ16" s="433"/>
      <c r="BR16" s="433"/>
      <c r="BS16" s="433"/>
      <c r="BT16" s="433"/>
      <c r="BU16" s="434"/>
      <c r="BV16" s="432">
        <v>11946471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16936</v>
      </c>
      <c r="AD17" s="386"/>
      <c r="AE17" s="386"/>
      <c r="AF17" s="386"/>
      <c r="AG17" s="387"/>
      <c r="AH17" s="385">
        <v>17416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10177132</v>
      </c>
      <c r="BO17" s="433"/>
      <c r="BP17" s="433"/>
      <c r="BQ17" s="433"/>
      <c r="BR17" s="433"/>
      <c r="BS17" s="433"/>
      <c r="BT17" s="433"/>
      <c r="BU17" s="434"/>
      <c r="BV17" s="432">
        <v>10282585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48.98</v>
      </c>
      <c r="M18" s="485"/>
      <c r="N18" s="485"/>
      <c r="O18" s="485"/>
      <c r="P18" s="485"/>
      <c r="Q18" s="485"/>
      <c r="R18" s="486"/>
      <c r="S18" s="486"/>
      <c r="T18" s="486"/>
      <c r="U18" s="486"/>
      <c r="V18" s="487"/>
      <c r="W18" s="503"/>
      <c r="X18" s="504"/>
      <c r="Y18" s="504"/>
      <c r="Z18" s="504"/>
      <c r="AA18" s="504"/>
      <c r="AB18" s="528"/>
      <c r="AC18" s="402">
        <v>72.400000000000006</v>
      </c>
      <c r="AD18" s="403"/>
      <c r="AE18" s="403"/>
      <c r="AF18" s="403"/>
      <c r="AG18" s="488"/>
      <c r="AH18" s="402">
        <v>71.5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14646785</v>
      </c>
      <c r="BO18" s="433"/>
      <c r="BP18" s="433"/>
      <c r="BQ18" s="433"/>
      <c r="BR18" s="433"/>
      <c r="BS18" s="433"/>
      <c r="BT18" s="433"/>
      <c r="BU18" s="434"/>
      <c r="BV18" s="432">
        <v>14459243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1227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17620218</v>
      </c>
      <c r="BO19" s="433"/>
      <c r="BP19" s="433"/>
      <c r="BQ19" s="433"/>
      <c r="BR19" s="433"/>
      <c r="BS19" s="433"/>
      <c r="BT19" s="433"/>
      <c r="BU19" s="434"/>
      <c r="BV19" s="432">
        <v>17278161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23123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22422980</v>
      </c>
      <c r="BO22" s="462"/>
      <c r="BP22" s="462"/>
      <c r="BQ22" s="462"/>
      <c r="BR22" s="462"/>
      <c r="BS22" s="462"/>
      <c r="BT22" s="462"/>
      <c r="BU22" s="463"/>
      <c r="BV22" s="461">
        <v>23939881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14068450</v>
      </c>
      <c r="BO23" s="433"/>
      <c r="BP23" s="433"/>
      <c r="BQ23" s="433"/>
      <c r="BR23" s="433"/>
      <c r="BS23" s="433"/>
      <c r="BT23" s="433"/>
      <c r="BU23" s="434"/>
      <c r="BV23" s="432">
        <v>14937514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6800</v>
      </c>
      <c r="R24" s="386"/>
      <c r="S24" s="386"/>
      <c r="T24" s="386"/>
      <c r="U24" s="386"/>
      <c r="V24" s="387"/>
      <c r="W24" s="475"/>
      <c r="X24" s="412"/>
      <c r="Y24" s="413"/>
      <c r="Z24" s="388" t="s">
        <v>162</v>
      </c>
      <c r="AA24" s="389"/>
      <c r="AB24" s="389"/>
      <c r="AC24" s="389"/>
      <c r="AD24" s="389"/>
      <c r="AE24" s="389"/>
      <c r="AF24" s="389"/>
      <c r="AG24" s="390"/>
      <c r="AH24" s="385">
        <v>346</v>
      </c>
      <c r="AI24" s="386"/>
      <c r="AJ24" s="386"/>
      <c r="AK24" s="386"/>
      <c r="AL24" s="387"/>
      <c r="AM24" s="385">
        <v>1104432</v>
      </c>
      <c r="AN24" s="386"/>
      <c r="AO24" s="386"/>
      <c r="AP24" s="386"/>
      <c r="AQ24" s="386"/>
      <c r="AR24" s="387"/>
      <c r="AS24" s="385">
        <v>3192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12908344</v>
      </c>
      <c r="BO24" s="433"/>
      <c r="BP24" s="433"/>
      <c r="BQ24" s="433"/>
      <c r="BR24" s="433"/>
      <c r="BS24" s="433"/>
      <c r="BT24" s="433"/>
      <c r="BU24" s="434"/>
      <c r="BV24" s="432">
        <v>13508056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6552</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11258038</v>
      </c>
      <c r="BO25" s="462"/>
      <c r="BP25" s="462"/>
      <c r="BQ25" s="462"/>
      <c r="BR25" s="462"/>
      <c r="BS25" s="462"/>
      <c r="BT25" s="462"/>
      <c r="BU25" s="463"/>
      <c r="BV25" s="461">
        <v>2306250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6175</v>
      </c>
      <c r="R26" s="386"/>
      <c r="S26" s="386"/>
      <c r="T26" s="386"/>
      <c r="U26" s="386"/>
      <c r="V26" s="387"/>
      <c r="W26" s="475"/>
      <c r="X26" s="412"/>
      <c r="Y26" s="413"/>
      <c r="Z26" s="388" t="s">
        <v>168</v>
      </c>
      <c r="AA26" s="443"/>
      <c r="AB26" s="443"/>
      <c r="AC26" s="443"/>
      <c r="AD26" s="443"/>
      <c r="AE26" s="443"/>
      <c r="AF26" s="443"/>
      <c r="AG26" s="444"/>
      <c r="AH26" s="385">
        <v>11</v>
      </c>
      <c r="AI26" s="386"/>
      <c r="AJ26" s="386"/>
      <c r="AK26" s="386"/>
      <c r="AL26" s="387"/>
      <c r="AM26" s="385">
        <v>36619</v>
      </c>
      <c r="AN26" s="386"/>
      <c r="AO26" s="386"/>
      <c r="AP26" s="386"/>
      <c r="AQ26" s="386"/>
      <c r="AR26" s="387"/>
      <c r="AS26" s="385">
        <v>3329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5130</v>
      </c>
      <c r="R27" s="386"/>
      <c r="S27" s="386"/>
      <c r="T27" s="386"/>
      <c r="U27" s="386"/>
      <c r="V27" s="387"/>
      <c r="W27" s="475"/>
      <c r="X27" s="412"/>
      <c r="Y27" s="413"/>
      <c r="Z27" s="388" t="s">
        <v>171</v>
      </c>
      <c r="AA27" s="389"/>
      <c r="AB27" s="389"/>
      <c r="AC27" s="389"/>
      <c r="AD27" s="389"/>
      <c r="AE27" s="389"/>
      <c r="AF27" s="389"/>
      <c r="AG27" s="390"/>
      <c r="AH27" s="385">
        <v>28</v>
      </c>
      <c r="AI27" s="386"/>
      <c r="AJ27" s="386"/>
      <c r="AK27" s="386"/>
      <c r="AL27" s="387"/>
      <c r="AM27" s="385">
        <v>102664</v>
      </c>
      <c r="AN27" s="386"/>
      <c r="AO27" s="386"/>
      <c r="AP27" s="386"/>
      <c r="AQ27" s="386"/>
      <c r="AR27" s="387"/>
      <c r="AS27" s="385">
        <v>3667</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4680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1721448</v>
      </c>
      <c r="BO28" s="462"/>
      <c r="BP28" s="462"/>
      <c r="BQ28" s="462"/>
      <c r="BR28" s="462"/>
      <c r="BS28" s="462"/>
      <c r="BT28" s="462"/>
      <c r="BU28" s="463"/>
      <c r="BV28" s="461">
        <v>1912609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13</v>
      </c>
      <c r="M29" s="386"/>
      <c r="N29" s="386"/>
      <c r="O29" s="386"/>
      <c r="P29" s="387"/>
      <c r="Q29" s="385">
        <v>4500</v>
      </c>
      <c r="R29" s="386"/>
      <c r="S29" s="386"/>
      <c r="T29" s="386"/>
      <c r="U29" s="386"/>
      <c r="V29" s="387"/>
      <c r="W29" s="476"/>
      <c r="X29" s="477"/>
      <c r="Y29" s="478"/>
      <c r="Z29" s="388" t="s">
        <v>177</v>
      </c>
      <c r="AA29" s="389"/>
      <c r="AB29" s="389"/>
      <c r="AC29" s="389"/>
      <c r="AD29" s="389"/>
      <c r="AE29" s="389"/>
      <c r="AF29" s="389"/>
      <c r="AG29" s="390"/>
      <c r="AH29" s="385">
        <v>374</v>
      </c>
      <c r="AI29" s="386"/>
      <c r="AJ29" s="386"/>
      <c r="AK29" s="386"/>
      <c r="AL29" s="387"/>
      <c r="AM29" s="385">
        <v>1207096</v>
      </c>
      <c r="AN29" s="386"/>
      <c r="AO29" s="386"/>
      <c r="AP29" s="386"/>
      <c r="AQ29" s="386"/>
      <c r="AR29" s="387"/>
      <c r="AS29" s="385">
        <v>3228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1734110</v>
      </c>
      <c r="BO29" s="433"/>
      <c r="BP29" s="433"/>
      <c r="BQ29" s="433"/>
      <c r="BR29" s="433"/>
      <c r="BS29" s="433"/>
      <c r="BT29" s="433"/>
      <c r="BU29" s="434"/>
      <c r="BV29" s="432">
        <v>1672282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3857509</v>
      </c>
      <c r="BO30" s="467"/>
      <c r="BP30" s="467"/>
      <c r="BQ30" s="467"/>
      <c r="BR30" s="467"/>
      <c r="BS30" s="467"/>
      <c r="BT30" s="467"/>
      <c r="BU30" s="468"/>
      <c r="BV30" s="466">
        <v>3475612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泉南清掃事務組合
（一般会計）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公共用地取得事業特別会計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大阪府後期高齢者医療広域連合
（一般会計）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大阪府後期高齢者医療広域連合
（後期高齢者医療特別会計）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大阪広域水道企業団
（水道事業会計）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大阪広域水道企業団
（工業用水道事業会計）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泉州南消防組合
（一般会計）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大阪広域水道企業団水道事業会計
（市町村域水道事業）泉南水道事業</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XW/OcccpJO5YlP8QzkPQ+i+MfuNzfPkOsr2PSBTvtOTHUr8XiCbFGw4dpph7e82sm7feZ54xajrQz1CyfGzWnQ==" saltValue="9nzPjc/TJRrQS9+q1QYh3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8900023</v>
      </c>
      <c r="S5" s="690"/>
      <c r="T5" s="690"/>
      <c r="U5" s="690"/>
      <c r="V5" s="690"/>
      <c r="W5" s="690"/>
      <c r="X5" s="690"/>
      <c r="Y5" s="715"/>
      <c r="Z5" s="728">
        <v>30.9</v>
      </c>
      <c r="AA5" s="728"/>
      <c r="AB5" s="728"/>
      <c r="AC5" s="728"/>
      <c r="AD5" s="729">
        <v>8166714</v>
      </c>
      <c r="AE5" s="729"/>
      <c r="AF5" s="729"/>
      <c r="AG5" s="729"/>
      <c r="AH5" s="729"/>
      <c r="AI5" s="729"/>
      <c r="AJ5" s="729"/>
      <c r="AK5" s="729"/>
      <c r="AL5" s="716">
        <v>55</v>
      </c>
      <c r="AM5" s="698"/>
      <c r="AN5" s="698"/>
      <c r="AO5" s="717"/>
      <c r="AP5" s="692" t="s">
        <v>216</v>
      </c>
      <c r="AQ5" s="693"/>
      <c r="AR5" s="693"/>
      <c r="AS5" s="693"/>
      <c r="AT5" s="693"/>
      <c r="AU5" s="693"/>
      <c r="AV5" s="693"/>
      <c r="AW5" s="693"/>
      <c r="AX5" s="693"/>
      <c r="AY5" s="693"/>
      <c r="AZ5" s="693"/>
      <c r="BA5" s="693"/>
      <c r="BB5" s="693"/>
      <c r="BC5" s="693"/>
      <c r="BD5" s="693"/>
      <c r="BE5" s="693"/>
      <c r="BF5" s="694"/>
      <c r="BG5" s="634">
        <v>8165041</v>
      </c>
      <c r="BH5" s="635"/>
      <c r="BI5" s="635"/>
      <c r="BJ5" s="635"/>
      <c r="BK5" s="635"/>
      <c r="BL5" s="635"/>
      <c r="BM5" s="635"/>
      <c r="BN5" s="636"/>
      <c r="BO5" s="672">
        <v>91.7</v>
      </c>
      <c r="BP5" s="672"/>
      <c r="BQ5" s="672"/>
      <c r="BR5" s="672"/>
      <c r="BS5" s="673">
        <v>66778</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161750</v>
      </c>
      <c r="S6" s="635"/>
      <c r="T6" s="635"/>
      <c r="U6" s="635"/>
      <c r="V6" s="635"/>
      <c r="W6" s="635"/>
      <c r="X6" s="635"/>
      <c r="Y6" s="636"/>
      <c r="Z6" s="672">
        <v>0.6</v>
      </c>
      <c r="AA6" s="672"/>
      <c r="AB6" s="672"/>
      <c r="AC6" s="672"/>
      <c r="AD6" s="673">
        <v>161750</v>
      </c>
      <c r="AE6" s="673"/>
      <c r="AF6" s="673"/>
      <c r="AG6" s="673"/>
      <c r="AH6" s="673"/>
      <c r="AI6" s="673"/>
      <c r="AJ6" s="673"/>
      <c r="AK6" s="673"/>
      <c r="AL6" s="637">
        <v>1.1000000000000001</v>
      </c>
      <c r="AM6" s="638"/>
      <c r="AN6" s="638"/>
      <c r="AO6" s="674"/>
      <c r="AP6" s="631" t="s">
        <v>221</v>
      </c>
      <c r="AQ6" s="632"/>
      <c r="AR6" s="632"/>
      <c r="AS6" s="632"/>
      <c r="AT6" s="632"/>
      <c r="AU6" s="632"/>
      <c r="AV6" s="632"/>
      <c r="AW6" s="632"/>
      <c r="AX6" s="632"/>
      <c r="AY6" s="632"/>
      <c r="AZ6" s="632"/>
      <c r="BA6" s="632"/>
      <c r="BB6" s="632"/>
      <c r="BC6" s="632"/>
      <c r="BD6" s="632"/>
      <c r="BE6" s="632"/>
      <c r="BF6" s="633"/>
      <c r="BG6" s="634">
        <v>8165041</v>
      </c>
      <c r="BH6" s="635"/>
      <c r="BI6" s="635"/>
      <c r="BJ6" s="635"/>
      <c r="BK6" s="635"/>
      <c r="BL6" s="635"/>
      <c r="BM6" s="635"/>
      <c r="BN6" s="636"/>
      <c r="BO6" s="672">
        <v>91.7</v>
      </c>
      <c r="BP6" s="672"/>
      <c r="BQ6" s="672"/>
      <c r="BR6" s="672"/>
      <c r="BS6" s="673">
        <v>66778</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204596</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204596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6744</v>
      </c>
      <c r="S7" s="635"/>
      <c r="T7" s="635"/>
      <c r="U7" s="635"/>
      <c r="V7" s="635"/>
      <c r="W7" s="635"/>
      <c r="X7" s="635"/>
      <c r="Y7" s="636"/>
      <c r="Z7" s="672">
        <v>0</v>
      </c>
      <c r="AA7" s="672"/>
      <c r="AB7" s="672"/>
      <c r="AC7" s="672"/>
      <c r="AD7" s="673">
        <v>6744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2628934</v>
      </c>
      <c r="BH7" s="635"/>
      <c r="BI7" s="635"/>
      <c r="BJ7" s="635"/>
      <c r="BK7" s="635"/>
      <c r="BL7" s="635"/>
      <c r="BM7" s="635"/>
      <c r="BN7" s="636"/>
      <c r="BO7" s="672">
        <v>29.5</v>
      </c>
      <c r="BP7" s="672"/>
      <c r="BQ7" s="672"/>
      <c r="BR7" s="672"/>
      <c r="BS7" s="673">
        <v>66778</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4418709</v>
      </c>
      <c r="CS7" s="635"/>
      <c r="CT7" s="635"/>
      <c r="CU7" s="635"/>
      <c r="CV7" s="635"/>
      <c r="CW7" s="635"/>
      <c r="CX7" s="635"/>
      <c r="CY7" s="636"/>
      <c r="CZ7" s="672">
        <v>15.5</v>
      </c>
      <c r="DA7" s="672"/>
      <c r="DB7" s="672"/>
      <c r="DC7" s="672"/>
      <c r="DD7" s="640">
        <v>21764</v>
      </c>
      <c r="DE7" s="635"/>
      <c r="DF7" s="635"/>
      <c r="DG7" s="635"/>
      <c r="DH7" s="635"/>
      <c r="DI7" s="635"/>
      <c r="DJ7" s="635"/>
      <c r="DK7" s="635"/>
      <c r="DL7" s="635"/>
      <c r="DM7" s="635"/>
      <c r="DN7" s="635"/>
      <c r="DO7" s="635"/>
      <c r="DP7" s="636"/>
      <c r="DQ7" s="640">
        <v>2291679</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74640</v>
      </c>
      <c r="S8" s="635"/>
      <c r="T8" s="635"/>
      <c r="U8" s="635"/>
      <c r="V8" s="635"/>
      <c r="W8" s="635"/>
      <c r="X8" s="635"/>
      <c r="Y8" s="636"/>
      <c r="Z8" s="672">
        <v>0.3</v>
      </c>
      <c r="AA8" s="672"/>
      <c r="AB8" s="672"/>
      <c r="AC8" s="672"/>
      <c r="AD8" s="673">
        <v>74640</v>
      </c>
      <c r="AE8" s="673"/>
      <c r="AF8" s="673"/>
      <c r="AG8" s="673"/>
      <c r="AH8" s="673"/>
      <c r="AI8" s="673"/>
      <c r="AJ8" s="673"/>
      <c r="AK8" s="673"/>
      <c r="AL8" s="637">
        <v>0.5</v>
      </c>
      <c r="AM8" s="638"/>
      <c r="AN8" s="638"/>
      <c r="AO8" s="674"/>
      <c r="AP8" s="631" t="s">
        <v>227</v>
      </c>
      <c r="AQ8" s="632"/>
      <c r="AR8" s="632"/>
      <c r="AS8" s="632"/>
      <c r="AT8" s="632"/>
      <c r="AU8" s="632"/>
      <c r="AV8" s="632"/>
      <c r="AW8" s="632"/>
      <c r="AX8" s="632"/>
      <c r="AY8" s="632"/>
      <c r="AZ8" s="632"/>
      <c r="BA8" s="632"/>
      <c r="BB8" s="632"/>
      <c r="BC8" s="632"/>
      <c r="BD8" s="632"/>
      <c r="BE8" s="632"/>
      <c r="BF8" s="633"/>
      <c r="BG8" s="634">
        <v>80110</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13524592</v>
      </c>
      <c r="CS8" s="635"/>
      <c r="CT8" s="635"/>
      <c r="CU8" s="635"/>
      <c r="CV8" s="635"/>
      <c r="CW8" s="635"/>
      <c r="CX8" s="635"/>
      <c r="CY8" s="636"/>
      <c r="CZ8" s="672">
        <v>47.5</v>
      </c>
      <c r="DA8" s="672"/>
      <c r="DB8" s="672"/>
      <c r="DC8" s="672"/>
      <c r="DD8" s="640">
        <v>67278</v>
      </c>
      <c r="DE8" s="635"/>
      <c r="DF8" s="635"/>
      <c r="DG8" s="635"/>
      <c r="DH8" s="635"/>
      <c r="DI8" s="635"/>
      <c r="DJ8" s="635"/>
      <c r="DK8" s="635"/>
      <c r="DL8" s="635"/>
      <c r="DM8" s="635"/>
      <c r="DN8" s="635"/>
      <c r="DO8" s="635"/>
      <c r="DP8" s="636"/>
      <c r="DQ8" s="640">
        <v>6520088</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98020</v>
      </c>
      <c r="S9" s="635"/>
      <c r="T9" s="635"/>
      <c r="U9" s="635"/>
      <c r="V9" s="635"/>
      <c r="W9" s="635"/>
      <c r="X9" s="635"/>
      <c r="Y9" s="636"/>
      <c r="Z9" s="672">
        <v>0.3</v>
      </c>
      <c r="AA9" s="672"/>
      <c r="AB9" s="672"/>
      <c r="AC9" s="672"/>
      <c r="AD9" s="673">
        <v>98020</v>
      </c>
      <c r="AE9" s="673"/>
      <c r="AF9" s="673"/>
      <c r="AG9" s="673"/>
      <c r="AH9" s="673"/>
      <c r="AI9" s="673"/>
      <c r="AJ9" s="673"/>
      <c r="AK9" s="673"/>
      <c r="AL9" s="637">
        <v>0.7</v>
      </c>
      <c r="AM9" s="638"/>
      <c r="AN9" s="638"/>
      <c r="AO9" s="674"/>
      <c r="AP9" s="631" t="s">
        <v>230</v>
      </c>
      <c r="AQ9" s="632"/>
      <c r="AR9" s="632"/>
      <c r="AS9" s="632"/>
      <c r="AT9" s="632"/>
      <c r="AU9" s="632"/>
      <c r="AV9" s="632"/>
      <c r="AW9" s="632"/>
      <c r="AX9" s="632"/>
      <c r="AY9" s="632"/>
      <c r="AZ9" s="632"/>
      <c r="BA9" s="632"/>
      <c r="BB9" s="632"/>
      <c r="BC9" s="632"/>
      <c r="BD9" s="632"/>
      <c r="BE9" s="632"/>
      <c r="BF9" s="633"/>
      <c r="BG9" s="634">
        <v>2116858</v>
      </c>
      <c r="BH9" s="635"/>
      <c r="BI9" s="635"/>
      <c r="BJ9" s="635"/>
      <c r="BK9" s="635"/>
      <c r="BL9" s="635"/>
      <c r="BM9" s="635"/>
      <c r="BN9" s="636"/>
      <c r="BO9" s="672">
        <v>23.8</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2072424</v>
      </c>
      <c r="CS9" s="635"/>
      <c r="CT9" s="635"/>
      <c r="CU9" s="635"/>
      <c r="CV9" s="635"/>
      <c r="CW9" s="635"/>
      <c r="CX9" s="635"/>
      <c r="CY9" s="636"/>
      <c r="CZ9" s="672">
        <v>7.3</v>
      </c>
      <c r="DA9" s="672"/>
      <c r="DB9" s="672"/>
      <c r="DC9" s="672"/>
      <c r="DD9" s="640">
        <v>182376</v>
      </c>
      <c r="DE9" s="635"/>
      <c r="DF9" s="635"/>
      <c r="DG9" s="635"/>
      <c r="DH9" s="635"/>
      <c r="DI9" s="635"/>
      <c r="DJ9" s="635"/>
      <c r="DK9" s="635"/>
      <c r="DL9" s="635"/>
      <c r="DM9" s="635"/>
      <c r="DN9" s="635"/>
      <c r="DO9" s="635"/>
      <c r="DP9" s="636"/>
      <c r="DQ9" s="640">
        <v>1590915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190480</v>
      </c>
      <c r="BH10" s="635"/>
      <c r="BI10" s="635"/>
      <c r="BJ10" s="635"/>
      <c r="BK10" s="635"/>
      <c r="BL10" s="635"/>
      <c r="BM10" s="635"/>
      <c r="BN10" s="636"/>
      <c r="BO10" s="672">
        <v>2.1</v>
      </c>
      <c r="BP10" s="672"/>
      <c r="BQ10" s="672"/>
      <c r="BR10" s="672"/>
      <c r="BS10" s="673">
        <v>31677</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13400</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13400</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1459879</v>
      </c>
      <c r="S11" s="635"/>
      <c r="T11" s="635"/>
      <c r="U11" s="635"/>
      <c r="V11" s="635"/>
      <c r="W11" s="635"/>
      <c r="X11" s="635"/>
      <c r="Y11" s="636"/>
      <c r="Z11" s="637">
        <v>5.0999999999999996</v>
      </c>
      <c r="AA11" s="638"/>
      <c r="AB11" s="638"/>
      <c r="AC11" s="639"/>
      <c r="AD11" s="640">
        <v>1459879</v>
      </c>
      <c r="AE11" s="635"/>
      <c r="AF11" s="635"/>
      <c r="AG11" s="635"/>
      <c r="AH11" s="635"/>
      <c r="AI11" s="635"/>
      <c r="AJ11" s="635"/>
      <c r="AK11" s="636"/>
      <c r="AL11" s="637">
        <v>9.8000000000000007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241486</v>
      </c>
      <c r="BH11" s="635"/>
      <c r="BI11" s="635"/>
      <c r="BJ11" s="635"/>
      <c r="BK11" s="635"/>
      <c r="BL11" s="635"/>
      <c r="BM11" s="635"/>
      <c r="BN11" s="636"/>
      <c r="BO11" s="672">
        <v>2.7</v>
      </c>
      <c r="BP11" s="672"/>
      <c r="BQ11" s="672"/>
      <c r="BR11" s="672"/>
      <c r="BS11" s="673">
        <v>35101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157766</v>
      </c>
      <c r="CS11" s="635"/>
      <c r="CT11" s="635"/>
      <c r="CU11" s="635"/>
      <c r="CV11" s="635"/>
      <c r="CW11" s="635"/>
      <c r="CX11" s="635"/>
      <c r="CY11" s="636"/>
      <c r="CZ11" s="672">
        <v>0.6</v>
      </c>
      <c r="DA11" s="672"/>
      <c r="DB11" s="672"/>
      <c r="DC11" s="672"/>
      <c r="DD11" s="640">
        <v>11290</v>
      </c>
      <c r="DE11" s="635"/>
      <c r="DF11" s="635"/>
      <c r="DG11" s="635"/>
      <c r="DH11" s="635"/>
      <c r="DI11" s="635"/>
      <c r="DJ11" s="635"/>
      <c r="DK11" s="635"/>
      <c r="DL11" s="635"/>
      <c r="DM11" s="635"/>
      <c r="DN11" s="635"/>
      <c r="DO11" s="635"/>
      <c r="DP11" s="636"/>
      <c r="DQ11" s="640">
        <v>125201</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38331</v>
      </c>
      <c r="S12" s="635"/>
      <c r="T12" s="635"/>
      <c r="U12" s="635"/>
      <c r="V12" s="635"/>
      <c r="W12" s="635"/>
      <c r="X12" s="635"/>
      <c r="Y12" s="636"/>
      <c r="Z12" s="672">
        <v>0.1</v>
      </c>
      <c r="AA12" s="672"/>
      <c r="AB12" s="672"/>
      <c r="AC12" s="672"/>
      <c r="AD12" s="673">
        <v>38331</v>
      </c>
      <c r="AE12" s="673"/>
      <c r="AF12" s="673"/>
      <c r="AG12" s="673"/>
      <c r="AH12" s="673"/>
      <c r="AI12" s="673"/>
      <c r="AJ12" s="673"/>
      <c r="AK12" s="673"/>
      <c r="AL12" s="637">
        <v>0.3</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4877804</v>
      </c>
      <c r="BH12" s="635"/>
      <c r="BI12" s="635"/>
      <c r="BJ12" s="635"/>
      <c r="BK12" s="635"/>
      <c r="BL12" s="635"/>
      <c r="BM12" s="635"/>
      <c r="BN12" s="636"/>
      <c r="BO12" s="672">
        <v>54.8</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249057</v>
      </c>
      <c r="CS12" s="635"/>
      <c r="CT12" s="635"/>
      <c r="CU12" s="635"/>
      <c r="CV12" s="635"/>
      <c r="CW12" s="635"/>
      <c r="CX12" s="635"/>
      <c r="CY12" s="636"/>
      <c r="CZ12" s="672">
        <v>0.9</v>
      </c>
      <c r="DA12" s="672"/>
      <c r="DB12" s="672"/>
      <c r="DC12" s="672"/>
      <c r="DD12" s="640" t="s">
        <v>122</v>
      </c>
      <c r="DE12" s="635"/>
      <c r="DF12" s="635"/>
      <c r="DG12" s="635"/>
      <c r="DH12" s="635"/>
      <c r="DI12" s="635"/>
      <c r="DJ12" s="635"/>
      <c r="DK12" s="635"/>
      <c r="DL12" s="635"/>
      <c r="DM12" s="635"/>
      <c r="DN12" s="635"/>
      <c r="DO12" s="635"/>
      <c r="DP12" s="636"/>
      <c r="DQ12" s="640">
        <v>154850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4844759</v>
      </c>
      <c r="BH13" s="635"/>
      <c r="BI13" s="635"/>
      <c r="BJ13" s="635"/>
      <c r="BK13" s="635"/>
      <c r="BL13" s="635"/>
      <c r="BM13" s="635"/>
      <c r="BN13" s="636"/>
      <c r="BO13" s="672">
        <v>54.4</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1801748</v>
      </c>
      <c r="CS13" s="635"/>
      <c r="CT13" s="635"/>
      <c r="CU13" s="635"/>
      <c r="CV13" s="635"/>
      <c r="CW13" s="635"/>
      <c r="CX13" s="635"/>
      <c r="CY13" s="636"/>
      <c r="CZ13" s="672">
        <v>6.3</v>
      </c>
      <c r="DA13" s="672"/>
      <c r="DB13" s="672"/>
      <c r="DC13" s="672"/>
      <c r="DD13" s="640">
        <v>658920</v>
      </c>
      <c r="DE13" s="635"/>
      <c r="DF13" s="635"/>
      <c r="DG13" s="635"/>
      <c r="DH13" s="635"/>
      <c r="DI13" s="635"/>
      <c r="DJ13" s="635"/>
      <c r="DK13" s="635"/>
      <c r="DL13" s="635"/>
      <c r="DM13" s="635"/>
      <c r="DN13" s="635"/>
      <c r="DO13" s="635"/>
      <c r="DP13" s="636"/>
      <c r="DQ13" s="640">
        <v>1036220</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195565</v>
      </c>
      <c r="BH14" s="635"/>
      <c r="BI14" s="635"/>
      <c r="BJ14" s="635"/>
      <c r="BK14" s="635"/>
      <c r="BL14" s="635"/>
      <c r="BM14" s="635"/>
      <c r="BN14" s="636"/>
      <c r="BO14" s="672">
        <v>2.2000000000000002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881683</v>
      </c>
      <c r="CS14" s="635"/>
      <c r="CT14" s="635"/>
      <c r="CU14" s="635"/>
      <c r="CV14" s="635"/>
      <c r="CW14" s="635"/>
      <c r="CX14" s="635"/>
      <c r="CY14" s="636"/>
      <c r="CZ14" s="672">
        <v>3.1</v>
      </c>
      <c r="DA14" s="672"/>
      <c r="DB14" s="672"/>
      <c r="DC14" s="672"/>
      <c r="DD14" s="640" t="s">
        <v>122</v>
      </c>
      <c r="DE14" s="635"/>
      <c r="DF14" s="635"/>
      <c r="DG14" s="635"/>
      <c r="DH14" s="635"/>
      <c r="DI14" s="635"/>
      <c r="DJ14" s="635"/>
      <c r="DK14" s="635"/>
      <c r="DL14" s="635"/>
      <c r="DM14" s="635"/>
      <c r="DN14" s="635"/>
      <c r="DO14" s="635"/>
      <c r="DP14" s="636"/>
      <c r="DQ14" s="640">
        <v>869083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33881</v>
      </c>
      <c r="S15" s="635"/>
      <c r="T15" s="635"/>
      <c r="U15" s="635"/>
      <c r="V15" s="635"/>
      <c r="W15" s="635"/>
      <c r="X15" s="635"/>
      <c r="Y15" s="636"/>
      <c r="Z15" s="672">
        <v>0.1</v>
      </c>
      <c r="AA15" s="672"/>
      <c r="AB15" s="672"/>
      <c r="AC15" s="672"/>
      <c r="AD15" s="673">
        <v>33881</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462738</v>
      </c>
      <c r="BH15" s="635"/>
      <c r="BI15" s="635"/>
      <c r="BJ15" s="635"/>
      <c r="BK15" s="635"/>
      <c r="BL15" s="635"/>
      <c r="BM15" s="635"/>
      <c r="BN15" s="636"/>
      <c r="BO15" s="672">
        <v>5.2</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2714007</v>
      </c>
      <c r="CS15" s="635"/>
      <c r="CT15" s="635"/>
      <c r="CU15" s="635"/>
      <c r="CV15" s="635"/>
      <c r="CW15" s="635"/>
      <c r="CX15" s="635"/>
      <c r="CY15" s="636"/>
      <c r="CZ15" s="672">
        <v>9.5</v>
      </c>
      <c r="DA15" s="672"/>
      <c r="DB15" s="672"/>
      <c r="DC15" s="672"/>
      <c r="DD15" s="640">
        <v>328063</v>
      </c>
      <c r="DE15" s="635"/>
      <c r="DF15" s="635"/>
      <c r="DG15" s="635"/>
      <c r="DH15" s="635"/>
      <c r="DI15" s="635"/>
      <c r="DJ15" s="635"/>
      <c r="DK15" s="635"/>
      <c r="DL15" s="635"/>
      <c r="DM15" s="635"/>
      <c r="DN15" s="635"/>
      <c r="DO15" s="635"/>
      <c r="DP15" s="636"/>
      <c r="DQ15" s="640">
        <v>2077959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181255</v>
      </c>
      <c r="S16" s="635"/>
      <c r="T16" s="635"/>
      <c r="U16" s="635"/>
      <c r="V16" s="635"/>
      <c r="W16" s="635"/>
      <c r="X16" s="635"/>
      <c r="Y16" s="636"/>
      <c r="Z16" s="672">
        <v>0.6</v>
      </c>
      <c r="AA16" s="672"/>
      <c r="AB16" s="672"/>
      <c r="AC16" s="672"/>
      <c r="AD16" s="673">
        <v>181255</v>
      </c>
      <c r="AE16" s="673"/>
      <c r="AF16" s="673"/>
      <c r="AG16" s="673"/>
      <c r="AH16" s="673"/>
      <c r="AI16" s="673"/>
      <c r="AJ16" s="673"/>
      <c r="AK16" s="673"/>
      <c r="AL16" s="637">
        <v>1.2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11760</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276868</v>
      </c>
      <c r="S17" s="635"/>
      <c r="T17" s="635"/>
      <c r="U17" s="635"/>
      <c r="V17" s="635"/>
      <c r="W17" s="635"/>
      <c r="X17" s="635"/>
      <c r="Y17" s="636"/>
      <c r="Z17" s="672">
        <v>1</v>
      </c>
      <c r="AA17" s="672"/>
      <c r="AB17" s="672"/>
      <c r="AC17" s="672"/>
      <c r="AD17" s="673">
        <v>276868</v>
      </c>
      <c r="AE17" s="673"/>
      <c r="AF17" s="673"/>
      <c r="AG17" s="673"/>
      <c r="AH17" s="673"/>
      <c r="AI17" s="673"/>
      <c r="AJ17" s="673"/>
      <c r="AK17" s="673"/>
      <c r="AL17" s="637">
        <v>1.9</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2406194</v>
      </c>
      <c r="CS17" s="635"/>
      <c r="CT17" s="635"/>
      <c r="CU17" s="635"/>
      <c r="CV17" s="635"/>
      <c r="CW17" s="635"/>
      <c r="CX17" s="635"/>
      <c r="CY17" s="636"/>
      <c r="CZ17" s="672">
        <v>8.5</v>
      </c>
      <c r="DA17" s="672"/>
      <c r="DB17" s="672"/>
      <c r="DC17" s="672"/>
      <c r="DD17" s="640" t="s">
        <v>122</v>
      </c>
      <c r="DE17" s="635"/>
      <c r="DF17" s="635"/>
      <c r="DG17" s="635"/>
      <c r="DH17" s="635"/>
      <c r="DI17" s="635"/>
      <c r="DJ17" s="635"/>
      <c r="DK17" s="635"/>
      <c r="DL17" s="635"/>
      <c r="DM17" s="635"/>
      <c r="DN17" s="635"/>
      <c r="DO17" s="635"/>
      <c r="DP17" s="636"/>
      <c r="DQ17" s="640">
        <v>2406194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43068</v>
      </c>
      <c r="S18" s="635"/>
      <c r="T18" s="635"/>
      <c r="U18" s="635"/>
      <c r="V18" s="635"/>
      <c r="W18" s="635"/>
      <c r="X18" s="635"/>
      <c r="Y18" s="636"/>
      <c r="Z18" s="672">
        <v>0.1</v>
      </c>
      <c r="AA18" s="672"/>
      <c r="AB18" s="672"/>
      <c r="AC18" s="672"/>
      <c r="AD18" s="673">
        <v>43068</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227023</v>
      </c>
      <c r="S19" s="635"/>
      <c r="T19" s="635"/>
      <c r="U19" s="635"/>
      <c r="V19" s="635"/>
      <c r="W19" s="635"/>
      <c r="X19" s="635"/>
      <c r="Y19" s="636"/>
      <c r="Z19" s="672">
        <v>0.8</v>
      </c>
      <c r="AA19" s="672"/>
      <c r="AB19" s="672"/>
      <c r="AC19" s="672"/>
      <c r="AD19" s="673">
        <v>227023</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734982</v>
      </c>
      <c r="BH19" s="635"/>
      <c r="BI19" s="635"/>
      <c r="BJ19" s="635"/>
      <c r="BK19" s="635"/>
      <c r="BL19" s="635"/>
      <c r="BM19" s="635"/>
      <c r="BN19" s="636"/>
      <c r="BO19" s="672">
        <v>8.3000000000000007</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6777</v>
      </c>
      <c r="S20" s="635"/>
      <c r="T20" s="635"/>
      <c r="U20" s="635"/>
      <c r="V20" s="635"/>
      <c r="W20" s="635"/>
      <c r="X20" s="635"/>
      <c r="Y20" s="636"/>
      <c r="Z20" s="672">
        <v>0</v>
      </c>
      <c r="AA20" s="672"/>
      <c r="AB20" s="672"/>
      <c r="AC20" s="672"/>
      <c r="AD20" s="673">
        <v>6777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734982</v>
      </c>
      <c r="BH20" s="635"/>
      <c r="BI20" s="635"/>
      <c r="BJ20" s="635"/>
      <c r="BK20" s="635"/>
      <c r="BL20" s="635"/>
      <c r="BM20" s="635"/>
      <c r="BN20" s="636"/>
      <c r="BO20" s="672">
        <v>8.3000000000000007</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28455936</v>
      </c>
      <c r="CS20" s="635"/>
      <c r="CT20" s="635"/>
      <c r="CU20" s="635"/>
      <c r="CV20" s="635"/>
      <c r="CW20" s="635"/>
      <c r="CX20" s="635"/>
      <c r="CY20" s="636"/>
      <c r="CZ20" s="672">
        <v>100</v>
      </c>
      <c r="DA20" s="672"/>
      <c r="DB20" s="672"/>
      <c r="DC20" s="672"/>
      <c r="DD20" s="640">
        <v>1269691</v>
      </c>
      <c r="DE20" s="635"/>
      <c r="DF20" s="635"/>
      <c r="DG20" s="635"/>
      <c r="DH20" s="635"/>
      <c r="DI20" s="635"/>
      <c r="DJ20" s="635"/>
      <c r="DK20" s="635"/>
      <c r="DL20" s="635"/>
      <c r="DM20" s="635"/>
      <c r="DN20" s="635"/>
      <c r="DO20" s="635"/>
      <c r="DP20" s="636"/>
      <c r="DQ20" s="640">
        <v>17290185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4644890</v>
      </c>
      <c r="S21" s="635"/>
      <c r="T21" s="635"/>
      <c r="U21" s="635"/>
      <c r="V21" s="635"/>
      <c r="W21" s="635"/>
      <c r="X21" s="635"/>
      <c r="Y21" s="636"/>
      <c r="Z21" s="672">
        <v>16.100000000000001</v>
      </c>
      <c r="AA21" s="672"/>
      <c r="AB21" s="672"/>
      <c r="AC21" s="672"/>
      <c r="AD21" s="673">
        <v>4217604</v>
      </c>
      <c r="AE21" s="673"/>
      <c r="AF21" s="673"/>
      <c r="AG21" s="673"/>
      <c r="AH21" s="673"/>
      <c r="AI21" s="673"/>
      <c r="AJ21" s="673"/>
      <c r="AK21" s="673"/>
      <c r="AL21" s="637">
        <v>28.4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1673</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4217604</v>
      </c>
      <c r="S22" s="635"/>
      <c r="T22" s="635"/>
      <c r="U22" s="635"/>
      <c r="V22" s="635"/>
      <c r="W22" s="635"/>
      <c r="X22" s="635"/>
      <c r="Y22" s="636"/>
      <c r="Z22" s="672">
        <v>14.7</v>
      </c>
      <c r="AA22" s="672"/>
      <c r="AB22" s="672"/>
      <c r="AC22" s="672"/>
      <c r="AD22" s="673">
        <v>4217604</v>
      </c>
      <c r="AE22" s="673"/>
      <c r="AF22" s="673"/>
      <c r="AG22" s="673"/>
      <c r="AH22" s="673"/>
      <c r="AI22" s="673"/>
      <c r="AJ22" s="673"/>
      <c r="AK22" s="673"/>
      <c r="AL22" s="637">
        <v>28.4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427286</v>
      </c>
      <c r="S23" s="635"/>
      <c r="T23" s="635"/>
      <c r="U23" s="635"/>
      <c r="V23" s="635"/>
      <c r="W23" s="635"/>
      <c r="X23" s="635"/>
      <c r="Y23" s="636"/>
      <c r="Z23" s="672">
        <v>1.5</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733309</v>
      </c>
      <c r="BH23" s="635"/>
      <c r="BI23" s="635"/>
      <c r="BJ23" s="635"/>
      <c r="BK23" s="635"/>
      <c r="BL23" s="635"/>
      <c r="BM23" s="635"/>
      <c r="BN23" s="636"/>
      <c r="BO23" s="672">
        <v>8.1999999999999993</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16100943</v>
      </c>
      <c r="CS24" s="690"/>
      <c r="CT24" s="690"/>
      <c r="CU24" s="690"/>
      <c r="CV24" s="690"/>
      <c r="CW24" s="690"/>
      <c r="CX24" s="690"/>
      <c r="CY24" s="715"/>
      <c r="CZ24" s="716">
        <v>56.6</v>
      </c>
      <c r="DA24" s="698"/>
      <c r="DB24" s="698"/>
      <c r="DC24" s="718"/>
      <c r="DD24" s="714">
        <v>9665347</v>
      </c>
      <c r="DE24" s="690"/>
      <c r="DF24" s="690"/>
      <c r="DG24" s="690"/>
      <c r="DH24" s="690"/>
      <c r="DI24" s="690"/>
      <c r="DJ24" s="690"/>
      <c r="DK24" s="715"/>
      <c r="DL24" s="714">
        <v>8399937</v>
      </c>
      <c r="DM24" s="690"/>
      <c r="DN24" s="690"/>
      <c r="DO24" s="690"/>
      <c r="DP24" s="690"/>
      <c r="DQ24" s="690"/>
      <c r="DR24" s="690"/>
      <c r="DS24" s="690"/>
      <c r="DT24" s="690"/>
      <c r="DU24" s="690"/>
      <c r="DV24" s="715"/>
      <c r="DW24" s="716">
        <v>56.3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15876281</v>
      </c>
      <c r="S25" s="635"/>
      <c r="T25" s="635"/>
      <c r="U25" s="635"/>
      <c r="V25" s="635"/>
      <c r="W25" s="635"/>
      <c r="X25" s="635"/>
      <c r="Y25" s="636"/>
      <c r="Z25" s="672">
        <v>55.2</v>
      </c>
      <c r="AA25" s="672"/>
      <c r="AB25" s="672"/>
      <c r="AC25" s="672"/>
      <c r="AD25" s="673">
        <v>14715686</v>
      </c>
      <c r="AE25" s="673"/>
      <c r="AF25" s="673"/>
      <c r="AG25" s="673"/>
      <c r="AH25" s="673"/>
      <c r="AI25" s="673"/>
      <c r="AJ25" s="673"/>
      <c r="AK25" s="673"/>
      <c r="AL25" s="637">
        <v>99.1</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4831503</v>
      </c>
      <c r="CS25" s="647"/>
      <c r="CT25" s="647"/>
      <c r="CU25" s="647"/>
      <c r="CV25" s="647"/>
      <c r="CW25" s="647"/>
      <c r="CX25" s="647"/>
      <c r="CY25" s="648"/>
      <c r="CZ25" s="637">
        <v>17</v>
      </c>
      <c r="DA25" s="649"/>
      <c r="DB25" s="649"/>
      <c r="DC25" s="650"/>
      <c r="DD25" s="640">
        <v>4283252</v>
      </c>
      <c r="DE25" s="647"/>
      <c r="DF25" s="647"/>
      <c r="DG25" s="647"/>
      <c r="DH25" s="647"/>
      <c r="DI25" s="647"/>
      <c r="DJ25" s="647"/>
      <c r="DK25" s="648"/>
      <c r="DL25" s="640">
        <v>3886553</v>
      </c>
      <c r="DM25" s="647"/>
      <c r="DN25" s="647"/>
      <c r="DO25" s="647"/>
      <c r="DP25" s="647"/>
      <c r="DQ25" s="647"/>
      <c r="DR25" s="647"/>
      <c r="DS25" s="647"/>
      <c r="DT25" s="647"/>
      <c r="DU25" s="647"/>
      <c r="DV25" s="648"/>
      <c r="DW25" s="637">
        <v>26.1</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7165</v>
      </c>
      <c r="S26" s="635"/>
      <c r="T26" s="635"/>
      <c r="U26" s="635"/>
      <c r="V26" s="635"/>
      <c r="W26" s="635"/>
      <c r="X26" s="635"/>
      <c r="Y26" s="636"/>
      <c r="Z26" s="672">
        <v>0</v>
      </c>
      <c r="AA26" s="672"/>
      <c r="AB26" s="672"/>
      <c r="AC26" s="672"/>
      <c r="AD26" s="673">
        <v>7165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2905770</v>
      </c>
      <c r="CS26" s="635"/>
      <c r="CT26" s="635"/>
      <c r="CU26" s="635"/>
      <c r="CV26" s="635"/>
      <c r="CW26" s="635"/>
      <c r="CX26" s="635"/>
      <c r="CY26" s="636"/>
      <c r="CZ26" s="637">
        <v>10.199999999999999</v>
      </c>
      <c r="DA26" s="649"/>
      <c r="DB26" s="649"/>
      <c r="DC26" s="650"/>
      <c r="DD26" s="640">
        <v>2469216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45287</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8900023</v>
      </c>
      <c r="BH27" s="635"/>
      <c r="BI27" s="635"/>
      <c r="BJ27" s="635"/>
      <c r="BK27" s="635"/>
      <c r="BL27" s="635"/>
      <c r="BM27" s="635"/>
      <c r="BN27" s="636"/>
      <c r="BO27" s="672">
        <v>100</v>
      </c>
      <c r="BP27" s="672"/>
      <c r="BQ27" s="672"/>
      <c r="BR27" s="672"/>
      <c r="BS27" s="673">
        <v>66778</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8863246</v>
      </c>
      <c r="CS27" s="647"/>
      <c r="CT27" s="647"/>
      <c r="CU27" s="647"/>
      <c r="CV27" s="647"/>
      <c r="CW27" s="647"/>
      <c r="CX27" s="647"/>
      <c r="CY27" s="648"/>
      <c r="CZ27" s="637">
        <v>31.1</v>
      </c>
      <c r="DA27" s="649"/>
      <c r="DB27" s="649"/>
      <c r="DC27" s="650"/>
      <c r="DD27" s="640">
        <v>2975901</v>
      </c>
      <c r="DE27" s="647"/>
      <c r="DF27" s="647"/>
      <c r="DG27" s="647"/>
      <c r="DH27" s="647"/>
      <c r="DI27" s="647"/>
      <c r="DJ27" s="647"/>
      <c r="DK27" s="648"/>
      <c r="DL27" s="640">
        <v>2107190</v>
      </c>
      <c r="DM27" s="647"/>
      <c r="DN27" s="647"/>
      <c r="DO27" s="647"/>
      <c r="DP27" s="647"/>
      <c r="DQ27" s="647"/>
      <c r="DR27" s="647"/>
      <c r="DS27" s="647"/>
      <c r="DT27" s="647"/>
      <c r="DU27" s="647"/>
      <c r="DV27" s="648"/>
      <c r="DW27" s="637">
        <v>14.1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174945</v>
      </c>
      <c r="S28" s="635"/>
      <c r="T28" s="635"/>
      <c r="U28" s="635"/>
      <c r="V28" s="635"/>
      <c r="W28" s="635"/>
      <c r="X28" s="635"/>
      <c r="Y28" s="636"/>
      <c r="Z28" s="672">
        <v>0.6</v>
      </c>
      <c r="AA28" s="672"/>
      <c r="AB28" s="672"/>
      <c r="AC28" s="672"/>
      <c r="AD28" s="673">
        <v>91968</v>
      </c>
      <c r="AE28" s="673"/>
      <c r="AF28" s="673"/>
      <c r="AG28" s="673"/>
      <c r="AH28" s="673"/>
      <c r="AI28" s="673"/>
      <c r="AJ28" s="673"/>
      <c r="AK28" s="673"/>
      <c r="AL28" s="637">
        <v>0.6</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2406194</v>
      </c>
      <c r="CS28" s="635"/>
      <c r="CT28" s="635"/>
      <c r="CU28" s="635"/>
      <c r="CV28" s="635"/>
      <c r="CW28" s="635"/>
      <c r="CX28" s="635"/>
      <c r="CY28" s="636"/>
      <c r="CZ28" s="637">
        <v>8.5</v>
      </c>
      <c r="DA28" s="649"/>
      <c r="DB28" s="649"/>
      <c r="DC28" s="650"/>
      <c r="DD28" s="640">
        <v>2406194</v>
      </c>
      <c r="DE28" s="635"/>
      <c r="DF28" s="635"/>
      <c r="DG28" s="635"/>
      <c r="DH28" s="635"/>
      <c r="DI28" s="635"/>
      <c r="DJ28" s="635"/>
      <c r="DK28" s="636"/>
      <c r="DL28" s="640">
        <v>2406194</v>
      </c>
      <c r="DM28" s="635"/>
      <c r="DN28" s="635"/>
      <c r="DO28" s="635"/>
      <c r="DP28" s="635"/>
      <c r="DQ28" s="635"/>
      <c r="DR28" s="635"/>
      <c r="DS28" s="635"/>
      <c r="DT28" s="635"/>
      <c r="DU28" s="635"/>
      <c r="DV28" s="636"/>
      <c r="DW28" s="637">
        <v>16.100000000000001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146581</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2405912</v>
      </c>
      <c r="CS29" s="647"/>
      <c r="CT29" s="647"/>
      <c r="CU29" s="647"/>
      <c r="CV29" s="647"/>
      <c r="CW29" s="647"/>
      <c r="CX29" s="647"/>
      <c r="CY29" s="648"/>
      <c r="CZ29" s="637">
        <v>8.5</v>
      </c>
      <c r="DA29" s="649"/>
      <c r="DB29" s="649"/>
      <c r="DC29" s="650"/>
      <c r="DD29" s="640">
        <v>2405912</v>
      </c>
      <c r="DE29" s="647"/>
      <c r="DF29" s="647"/>
      <c r="DG29" s="647"/>
      <c r="DH29" s="647"/>
      <c r="DI29" s="647"/>
      <c r="DJ29" s="647"/>
      <c r="DK29" s="648"/>
      <c r="DL29" s="640">
        <v>2405912</v>
      </c>
      <c r="DM29" s="647"/>
      <c r="DN29" s="647"/>
      <c r="DO29" s="647"/>
      <c r="DP29" s="647"/>
      <c r="DQ29" s="647"/>
      <c r="DR29" s="647"/>
      <c r="DS29" s="647"/>
      <c r="DT29" s="647"/>
      <c r="DU29" s="647"/>
      <c r="DV29" s="648"/>
      <c r="DW29" s="637">
        <v>16.100000000000001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6630001</v>
      </c>
      <c r="S30" s="635"/>
      <c r="T30" s="635"/>
      <c r="U30" s="635"/>
      <c r="V30" s="635"/>
      <c r="W30" s="635"/>
      <c r="X30" s="635"/>
      <c r="Y30" s="636"/>
      <c r="Z30" s="672">
        <v>23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2282896</v>
      </c>
      <c r="CS30" s="635"/>
      <c r="CT30" s="635"/>
      <c r="CU30" s="635"/>
      <c r="CV30" s="635"/>
      <c r="CW30" s="635"/>
      <c r="CX30" s="635"/>
      <c r="CY30" s="636"/>
      <c r="CZ30" s="637">
        <v>8</v>
      </c>
      <c r="DA30" s="649"/>
      <c r="DB30" s="649"/>
      <c r="DC30" s="650"/>
      <c r="DD30" s="640">
        <v>2282896</v>
      </c>
      <c r="DE30" s="635"/>
      <c r="DF30" s="635"/>
      <c r="DG30" s="635"/>
      <c r="DH30" s="635"/>
      <c r="DI30" s="635"/>
      <c r="DJ30" s="635"/>
      <c r="DK30" s="636"/>
      <c r="DL30" s="640">
        <v>2282896</v>
      </c>
      <c r="DM30" s="635"/>
      <c r="DN30" s="635"/>
      <c r="DO30" s="635"/>
      <c r="DP30" s="635"/>
      <c r="DQ30" s="635"/>
      <c r="DR30" s="635"/>
      <c r="DS30" s="635"/>
      <c r="DT30" s="635"/>
      <c r="DU30" s="635"/>
      <c r="DV30" s="636"/>
      <c r="DW30" s="637">
        <v>15.3</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98.2</v>
      </c>
      <c r="BN31" s="697"/>
      <c r="BO31" s="697"/>
      <c r="BP31" s="697"/>
      <c r="BQ31" s="699"/>
      <c r="BR31" s="696">
        <v>99.4</v>
      </c>
      <c r="BS31" s="697"/>
      <c r="BT31" s="697"/>
      <c r="BU31" s="697"/>
      <c r="BV31" s="697"/>
      <c r="BW31" s="697"/>
      <c r="BX31" s="698">
        <v>98.2</v>
      </c>
      <c r="BY31" s="697"/>
      <c r="BZ31" s="697"/>
      <c r="CA31" s="697"/>
      <c r="CB31" s="699"/>
      <c r="CD31" s="655"/>
      <c r="CE31" s="656"/>
      <c r="CF31" s="631" t="s">
        <v>300</v>
      </c>
      <c r="CG31" s="632"/>
      <c r="CH31" s="632"/>
      <c r="CI31" s="632"/>
      <c r="CJ31" s="632"/>
      <c r="CK31" s="632"/>
      <c r="CL31" s="632"/>
      <c r="CM31" s="632"/>
      <c r="CN31" s="632"/>
      <c r="CO31" s="632"/>
      <c r="CP31" s="632"/>
      <c r="CQ31" s="633"/>
      <c r="CR31" s="634">
        <v>123016</v>
      </c>
      <c r="CS31" s="647"/>
      <c r="CT31" s="647"/>
      <c r="CU31" s="647"/>
      <c r="CV31" s="647"/>
      <c r="CW31" s="647"/>
      <c r="CX31" s="647"/>
      <c r="CY31" s="648"/>
      <c r="CZ31" s="637">
        <v>0.4</v>
      </c>
      <c r="DA31" s="649"/>
      <c r="DB31" s="649"/>
      <c r="DC31" s="650"/>
      <c r="DD31" s="640">
        <v>123016</v>
      </c>
      <c r="DE31" s="647"/>
      <c r="DF31" s="647"/>
      <c r="DG31" s="647"/>
      <c r="DH31" s="647"/>
      <c r="DI31" s="647"/>
      <c r="DJ31" s="647"/>
      <c r="DK31" s="648"/>
      <c r="DL31" s="640">
        <v>123016</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2353480</v>
      </c>
      <c r="S32" s="635"/>
      <c r="T32" s="635"/>
      <c r="U32" s="635"/>
      <c r="V32" s="635"/>
      <c r="W32" s="635"/>
      <c r="X32" s="635"/>
      <c r="Y32" s="636"/>
      <c r="Z32" s="672">
        <v>8.1999999999999993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98.9</v>
      </c>
      <c r="BH32" s="647"/>
      <c r="BI32" s="647"/>
      <c r="BJ32" s="647"/>
      <c r="BK32" s="647"/>
      <c r="BL32" s="647"/>
      <c r="BM32" s="638">
        <v>96.7</v>
      </c>
      <c r="BN32" s="647"/>
      <c r="BO32" s="647"/>
      <c r="BP32" s="647"/>
      <c r="BQ32" s="670"/>
      <c r="BR32" s="700">
        <v>98.6</v>
      </c>
      <c r="BS32" s="647"/>
      <c r="BT32" s="647"/>
      <c r="BU32" s="647"/>
      <c r="BV32" s="647"/>
      <c r="BW32" s="647"/>
      <c r="BX32" s="638">
        <v>96.9</v>
      </c>
      <c r="BY32" s="647"/>
      <c r="BZ32" s="647"/>
      <c r="CA32" s="647"/>
      <c r="CB32" s="670"/>
      <c r="CD32" s="657"/>
      <c r="CE32" s="658"/>
      <c r="CF32" s="631" t="s">
        <v>304</v>
      </c>
      <c r="CG32" s="632"/>
      <c r="CH32" s="632"/>
      <c r="CI32" s="632"/>
      <c r="CJ32" s="632"/>
      <c r="CK32" s="632"/>
      <c r="CL32" s="632"/>
      <c r="CM32" s="632"/>
      <c r="CN32" s="632"/>
      <c r="CO32" s="632"/>
      <c r="CP32" s="632"/>
      <c r="CQ32" s="633"/>
      <c r="CR32" s="634">
        <v>282</v>
      </c>
      <c r="CS32" s="635"/>
      <c r="CT32" s="635"/>
      <c r="CU32" s="635"/>
      <c r="CV32" s="635"/>
      <c r="CW32" s="635"/>
      <c r="CX32" s="635"/>
      <c r="CY32" s="636"/>
      <c r="CZ32" s="637">
        <v>0</v>
      </c>
      <c r="DA32" s="649"/>
      <c r="DB32" s="649"/>
      <c r="DC32" s="650"/>
      <c r="DD32" s="640">
        <v>282</v>
      </c>
      <c r="DE32" s="635"/>
      <c r="DF32" s="635"/>
      <c r="DG32" s="635"/>
      <c r="DH32" s="635"/>
      <c r="DI32" s="635"/>
      <c r="DJ32" s="635"/>
      <c r="DK32" s="636"/>
      <c r="DL32" s="640">
        <v>282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38234</v>
      </c>
      <c r="S33" s="635"/>
      <c r="T33" s="635"/>
      <c r="U33" s="635"/>
      <c r="V33" s="635"/>
      <c r="W33" s="635"/>
      <c r="X33" s="635"/>
      <c r="Y33" s="636"/>
      <c r="Z33" s="672">
        <v>0.1</v>
      </c>
      <c r="AA33" s="672"/>
      <c r="AB33" s="672"/>
      <c r="AC33" s="672"/>
      <c r="AD33" s="673">
        <v>30794</v>
      </c>
      <c r="AE33" s="673"/>
      <c r="AF33" s="673"/>
      <c r="AG33" s="673"/>
      <c r="AH33" s="673"/>
      <c r="AI33" s="673"/>
      <c r="AJ33" s="673"/>
      <c r="AK33" s="673"/>
      <c r="AL33" s="637">
        <v>0.2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99.5</v>
      </c>
      <c r="BH33" s="619"/>
      <c r="BI33" s="619"/>
      <c r="BJ33" s="619"/>
      <c r="BK33" s="619"/>
      <c r="BL33" s="619"/>
      <c r="BM33" s="665">
        <v>98.8</v>
      </c>
      <c r="BN33" s="619"/>
      <c r="BO33" s="619"/>
      <c r="BP33" s="619"/>
      <c r="BQ33" s="682"/>
      <c r="BR33" s="695">
        <v>99.7</v>
      </c>
      <c r="BS33" s="619"/>
      <c r="BT33" s="619"/>
      <c r="BU33" s="619"/>
      <c r="BV33" s="619"/>
      <c r="BW33" s="619"/>
      <c r="BX33" s="665">
        <v>98.8</v>
      </c>
      <c r="BY33" s="619"/>
      <c r="BZ33" s="619"/>
      <c r="CA33" s="619"/>
      <c r="CB33" s="682"/>
      <c r="CD33" s="631" t="s">
        <v>307</v>
      </c>
      <c r="CE33" s="632"/>
      <c r="CF33" s="632"/>
      <c r="CG33" s="632"/>
      <c r="CH33" s="632"/>
      <c r="CI33" s="632"/>
      <c r="CJ33" s="632"/>
      <c r="CK33" s="632"/>
      <c r="CL33" s="632"/>
      <c r="CM33" s="632"/>
      <c r="CN33" s="632"/>
      <c r="CO33" s="632"/>
      <c r="CP33" s="632"/>
      <c r="CQ33" s="633"/>
      <c r="CR33" s="634">
        <v>11073542</v>
      </c>
      <c r="CS33" s="647"/>
      <c r="CT33" s="647"/>
      <c r="CU33" s="647"/>
      <c r="CV33" s="647"/>
      <c r="CW33" s="647"/>
      <c r="CX33" s="647"/>
      <c r="CY33" s="648"/>
      <c r="CZ33" s="637">
        <v>38.9</v>
      </c>
      <c r="DA33" s="649"/>
      <c r="DB33" s="649"/>
      <c r="DC33" s="650"/>
      <c r="DD33" s="640">
        <v>7514198</v>
      </c>
      <c r="DE33" s="647"/>
      <c r="DF33" s="647"/>
      <c r="DG33" s="647"/>
      <c r="DH33" s="647"/>
      <c r="DI33" s="647"/>
      <c r="DJ33" s="647"/>
      <c r="DK33" s="648"/>
      <c r="DL33" s="640">
        <v>6246848</v>
      </c>
      <c r="DM33" s="647"/>
      <c r="DN33" s="647"/>
      <c r="DO33" s="647"/>
      <c r="DP33" s="647"/>
      <c r="DQ33" s="647"/>
      <c r="DR33" s="647"/>
      <c r="DS33" s="647"/>
      <c r="DT33" s="647"/>
      <c r="DU33" s="647"/>
      <c r="DV33" s="648"/>
      <c r="DW33" s="637">
        <v>41.9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1218369</v>
      </c>
      <c r="S34" s="635"/>
      <c r="T34" s="635"/>
      <c r="U34" s="635"/>
      <c r="V34" s="635"/>
      <c r="W34" s="635"/>
      <c r="X34" s="635"/>
      <c r="Y34" s="636"/>
      <c r="Z34" s="672">
        <v>4.2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3618703</v>
      </c>
      <c r="CS34" s="635"/>
      <c r="CT34" s="635"/>
      <c r="CU34" s="635"/>
      <c r="CV34" s="635"/>
      <c r="CW34" s="635"/>
      <c r="CX34" s="635"/>
      <c r="CY34" s="636"/>
      <c r="CZ34" s="637">
        <v>12.7</v>
      </c>
      <c r="DA34" s="649"/>
      <c r="DB34" s="649"/>
      <c r="DC34" s="650"/>
      <c r="DD34" s="640">
        <v>2252179</v>
      </c>
      <c r="DE34" s="635"/>
      <c r="DF34" s="635"/>
      <c r="DG34" s="635"/>
      <c r="DH34" s="635"/>
      <c r="DI34" s="635"/>
      <c r="DJ34" s="635"/>
      <c r="DK34" s="636"/>
      <c r="DL34" s="640">
        <v>1855018</v>
      </c>
      <c r="DM34" s="635"/>
      <c r="DN34" s="635"/>
      <c r="DO34" s="635"/>
      <c r="DP34" s="635"/>
      <c r="DQ34" s="635"/>
      <c r="DR34" s="635"/>
      <c r="DS34" s="635"/>
      <c r="DT34" s="635"/>
      <c r="DU34" s="635"/>
      <c r="DV34" s="636"/>
      <c r="DW34" s="637">
        <v>12.4</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1087326</v>
      </c>
      <c r="S35" s="635"/>
      <c r="T35" s="635"/>
      <c r="U35" s="635"/>
      <c r="V35" s="635"/>
      <c r="W35" s="635"/>
      <c r="X35" s="635"/>
      <c r="Y35" s="636"/>
      <c r="Z35" s="672">
        <v>3.8</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157589</v>
      </c>
      <c r="CS35" s="647"/>
      <c r="CT35" s="647"/>
      <c r="CU35" s="647"/>
      <c r="CV35" s="647"/>
      <c r="CW35" s="647"/>
      <c r="CX35" s="647"/>
      <c r="CY35" s="648"/>
      <c r="CZ35" s="637">
        <v>0.6</v>
      </c>
      <c r="DA35" s="649"/>
      <c r="DB35" s="649"/>
      <c r="DC35" s="650"/>
      <c r="DD35" s="640">
        <v>132631</v>
      </c>
      <c r="DE35" s="647"/>
      <c r="DF35" s="647"/>
      <c r="DG35" s="647"/>
      <c r="DH35" s="647"/>
      <c r="DI35" s="647"/>
      <c r="DJ35" s="647"/>
      <c r="DK35" s="648"/>
      <c r="DL35" s="640">
        <v>132616</v>
      </c>
      <c r="DM35" s="647"/>
      <c r="DN35" s="647"/>
      <c r="DO35" s="647"/>
      <c r="DP35" s="647"/>
      <c r="DQ35" s="647"/>
      <c r="DR35" s="647"/>
      <c r="DS35" s="647"/>
      <c r="DT35" s="647"/>
      <c r="DU35" s="647"/>
      <c r="DV35" s="648"/>
      <c r="DW35" s="637">
        <v>0.9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59599</v>
      </c>
      <c r="S36" s="635"/>
      <c r="T36" s="635"/>
      <c r="U36" s="635"/>
      <c r="V36" s="635"/>
      <c r="W36" s="635"/>
      <c r="X36" s="635"/>
      <c r="Y36" s="636"/>
      <c r="Z36" s="672">
        <v>0.2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3602865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6727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2885763</v>
      </c>
      <c r="CS36" s="635"/>
      <c r="CT36" s="635"/>
      <c r="CU36" s="635"/>
      <c r="CV36" s="635"/>
      <c r="CW36" s="635"/>
      <c r="CX36" s="635"/>
      <c r="CY36" s="636"/>
      <c r="CZ36" s="637">
        <v>10.1</v>
      </c>
      <c r="DA36" s="649"/>
      <c r="DB36" s="649"/>
      <c r="DC36" s="650"/>
      <c r="DD36" s="640">
        <v>2624952</v>
      </c>
      <c r="DE36" s="635"/>
      <c r="DF36" s="635"/>
      <c r="DG36" s="635"/>
      <c r="DH36" s="635"/>
      <c r="DI36" s="635"/>
      <c r="DJ36" s="635"/>
      <c r="DK36" s="636"/>
      <c r="DL36" s="640">
        <v>2132889</v>
      </c>
      <c r="DM36" s="635"/>
      <c r="DN36" s="635"/>
      <c r="DO36" s="635"/>
      <c r="DP36" s="635"/>
      <c r="DQ36" s="635"/>
      <c r="DR36" s="635"/>
      <c r="DS36" s="635"/>
      <c r="DT36" s="635"/>
      <c r="DU36" s="635"/>
      <c r="DV36" s="636"/>
      <c r="DW36" s="637">
        <v>14.3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382705</v>
      </c>
      <c r="S37" s="635"/>
      <c r="T37" s="635"/>
      <c r="U37" s="635"/>
      <c r="V37" s="635"/>
      <c r="W37" s="635"/>
      <c r="X37" s="635"/>
      <c r="Y37" s="636"/>
      <c r="Z37" s="672">
        <v>1.3</v>
      </c>
      <c r="AA37" s="672"/>
      <c r="AB37" s="672"/>
      <c r="AC37" s="672"/>
      <c r="AD37" s="673" t="s">
        <v>122</v>
      </c>
      <c r="AE37" s="673"/>
      <c r="AF37" s="673"/>
      <c r="AG37" s="673"/>
      <c r="AH37" s="673"/>
      <c r="AI37" s="673"/>
      <c r="AJ37" s="673"/>
      <c r="AK37" s="673"/>
      <c r="AL37" s="637" t="s">
        <v>122</v>
      </c>
      <c r="AM37" s="638"/>
      <c r="AN37" s="638"/>
      <c r="AO37" s="674"/>
      <c r="AQ37" s="667" t="s">
        <v>319</v>
      </c>
      <c r="AR37" s="668"/>
      <c r="AS37" s="668"/>
      <c r="AT37" s="668"/>
      <c r="AU37" s="668"/>
      <c r="AV37" s="668"/>
      <c r="AW37" s="668"/>
      <c r="AX37" s="668"/>
      <c r="AY37" s="669"/>
      <c r="AZ37" s="634">
        <v>583601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-162903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1365527</v>
      </c>
      <c r="CS37" s="647"/>
      <c r="CT37" s="647"/>
      <c r="CU37" s="647"/>
      <c r="CV37" s="647"/>
      <c r="CW37" s="647"/>
      <c r="CX37" s="647"/>
      <c r="CY37" s="648"/>
      <c r="CZ37" s="637">
        <v>4.8</v>
      </c>
      <c r="DA37" s="649"/>
      <c r="DB37" s="649"/>
      <c r="DC37" s="650"/>
      <c r="DD37" s="640">
        <v>1363890</v>
      </c>
      <c r="DE37" s="647"/>
      <c r="DF37" s="647"/>
      <c r="DG37" s="647"/>
      <c r="DH37" s="647"/>
      <c r="DI37" s="647"/>
      <c r="DJ37" s="647"/>
      <c r="DK37" s="648"/>
      <c r="DL37" s="640">
        <v>1143969</v>
      </c>
      <c r="DM37" s="647"/>
      <c r="DN37" s="647"/>
      <c r="DO37" s="647"/>
      <c r="DP37" s="647"/>
      <c r="DQ37" s="647"/>
      <c r="DR37" s="647"/>
      <c r="DS37" s="647"/>
      <c r="DT37" s="647"/>
      <c r="DU37" s="647"/>
      <c r="DV37" s="648"/>
      <c r="DW37" s="637">
        <v>7.7</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765996</v>
      </c>
      <c r="S38" s="635"/>
      <c r="T38" s="635"/>
      <c r="U38" s="635"/>
      <c r="V38" s="635"/>
      <c r="W38" s="635"/>
      <c r="X38" s="635"/>
      <c r="Y38" s="636"/>
      <c r="Z38" s="672">
        <v>2.7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21243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7545</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2998021</v>
      </c>
      <c r="CS38" s="635"/>
      <c r="CT38" s="635"/>
      <c r="CU38" s="635"/>
      <c r="CV38" s="635"/>
      <c r="CW38" s="635"/>
      <c r="CX38" s="635"/>
      <c r="CY38" s="636"/>
      <c r="CZ38" s="637">
        <v>10.5</v>
      </c>
      <c r="DA38" s="649"/>
      <c r="DB38" s="649"/>
      <c r="DC38" s="650"/>
      <c r="DD38" s="640">
        <v>2300858</v>
      </c>
      <c r="DE38" s="635"/>
      <c r="DF38" s="635"/>
      <c r="DG38" s="635"/>
      <c r="DH38" s="635"/>
      <c r="DI38" s="635"/>
      <c r="DJ38" s="635"/>
      <c r="DK38" s="636"/>
      <c r="DL38" s="640">
        <v>2069209</v>
      </c>
      <c r="DM38" s="635"/>
      <c r="DN38" s="635"/>
      <c r="DO38" s="635"/>
      <c r="DP38" s="635"/>
      <c r="DQ38" s="635"/>
      <c r="DR38" s="635"/>
      <c r="DS38" s="635"/>
      <c r="DT38" s="635"/>
      <c r="DU38" s="635"/>
      <c r="DV38" s="636"/>
      <c r="DW38" s="637">
        <v>13.9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13833</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1331592</v>
      </c>
      <c r="CS39" s="647"/>
      <c r="CT39" s="647"/>
      <c r="CU39" s="647"/>
      <c r="CV39" s="647"/>
      <c r="CW39" s="647"/>
      <c r="CX39" s="647"/>
      <c r="CY39" s="648"/>
      <c r="CZ39" s="637">
        <v>4.7</v>
      </c>
      <c r="DA39" s="649"/>
      <c r="DB39" s="649"/>
      <c r="DC39" s="650"/>
      <c r="DD39" s="640">
        <v>121704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69196</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81874</v>
      </c>
      <c r="CS40" s="635"/>
      <c r="CT40" s="635"/>
      <c r="CU40" s="635"/>
      <c r="CV40" s="635"/>
      <c r="CW40" s="635"/>
      <c r="CX40" s="635"/>
      <c r="CY40" s="636"/>
      <c r="CZ40" s="637">
        <v>0.3</v>
      </c>
      <c r="DA40" s="649"/>
      <c r="DB40" s="649"/>
      <c r="DC40" s="650"/>
      <c r="DD40" s="640">
        <v>81874</v>
      </c>
      <c r="DE40" s="635"/>
      <c r="DF40" s="635"/>
      <c r="DG40" s="635"/>
      <c r="DH40" s="635"/>
      <c r="DI40" s="635"/>
      <c r="DJ40" s="635"/>
      <c r="DK40" s="636"/>
      <c r="DL40" s="640">
        <v>57116</v>
      </c>
      <c r="DM40" s="635"/>
      <c r="DN40" s="635"/>
      <c r="DO40" s="635"/>
      <c r="DP40" s="635"/>
      <c r="DQ40" s="635"/>
      <c r="DR40" s="635"/>
      <c r="DS40" s="635"/>
      <c r="DT40" s="635"/>
      <c r="DU40" s="635"/>
      <c r="DV40" s="636"/>
      <c r="DW40" s="637">
        <v>0.4</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28785969</v>
      </c>
      <c r="S41" s="659"/>
      <c r="T41" s="659"/>
      <c r="U41" s="659"/>
      <c r="V41" s="659"/>
      <c r="W41" s="659"/>
      <c r="X41" s="659"/>
      <c r="Y41" s="662"/>
      <c r="Z41" s="663">
        <v>100</v>
      </c>
      <c r="AA41" s="663"/>
      <c r="AB41" s="663"/>
      <c r="AC41" s="663"/>
      <c r="AD41" s="664">
        <v>14845613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953889</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2044132</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1281451</v>
      </c>
      <c r="CS42" s="647"/>
      <c r="CT42" s="647"/>
      <c r="CU42" s="647"/>
      <c r="CV42" s="647"/>
      <c r="CW42" s="647"/>
      <c r="CX42" s="647"/>
      <c r="CY42" s="648"/>
      <c r="CZ42" s="637">
        <v>4.5</v>
      </c>
      <c r="DA42" s="649"/>
      <c r="DB42" s="649"/>
      <c r="DC42" s="650"/>
      <c r="DD42" s="640">
        <v>110640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40013</v>
      </c>
      <c r="CS43" s="647"/>
      <c r="CT43" s="647"/>
      <c r="CU43" s="647"/>
      <c r="CV43" s="647"/>
      <c r="CW43" s="647"/>
      <c r="CX43" s="647"/>
      <c r="CY43" s="648"/>
      <c r="CZ43" s="637">
        <v>0.1</v>
      </c>
      <c r="DA43" s="649"/>
      <c r="DB43" s="649"/>
      <c r="DC43" s="650"/>
      <c r="DD43" s="640">
        <v>35235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1269691</v>
      </c>
      <c r="CS44" s="635"/>
      <c r="CT44" s="635"/>
      <c r="CU44" s="635"/>
      <c r="CV44" s="635"/>
      <c r="CW44" s="635"/>
      <c r="CX44" s="635"/>
      <c r="CY44" s="636"/>
      <c r="CZ44" s="637">
        <v>4.5</v>
      </c>
      <c r="DA44" s="638"/>
      <c r="DB44" s="638"/>
      <c r="DC44" s="639"/>
      <c r="DD44" s="640">
        <v>110640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713686</v>
      </c>
      <c r="CS45" s="647"/>
      <c r="CT45" s="647"/>
      <c r="CU45" s="647"/>
      <c r="CV45" s="647"/>
      <c r="CW45" s="647"/>
      <c r="CX45" s="647"/>
      <c r="CY45" s="648"/>
      <c r="CZ45" s="637">
        <v>2.5</v>
      </c>
      <c r="DA45" s="649"/>
      <c r="DB45" s="649"/>
      <c r="DC45" s="650"/>
      <c r="DD45" s="640">
        <v>16011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551792</v>
      </c>
      <c r="CS46" s="635"/>
      <c r="CT46" s="635"/>
      <c r="CU46" s="635"/>
      <c r="CV46" s="635"/>
      <c r="CW46" s="635"/>
      <c r="CX46" s="635"/>
      <c r="CY46" s="636"/>
      <c r="CZ46" s="637">
        <v>1.9</v>
      </c>
      <c r="DA46" s="638"/>
      <c r="DB46" s="638"/>
      <c r="DC46" s="639"/>
      <c r="DD46" s="640">
        <v>92298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11760</v>
      </c>
      <c r="CS47" s="647"/>
      <c r="CT47" s="647"/>
      <c r="CU47" s="647"/>
      <c r="CV47" s="647"/>
      <c r="CW47" s="647"/>
      <c r="CX47" s="647"/>
      <c r="CY47" s="648"/>
      <c r="CZ47" s="637">
        <v>0</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28455936</v>
      </c>
      <c r="CS49" s="619"/>
      <c r="CT49" s="619"/>
      <c r="CU49" s="619"/>
      <c r="CV49" s="619"/>
      <c r="CW49" s="619"/>
      <c r="CX49" s="619"/>
      <c r="CY49" s="620"/>
      <c r="CZ49" s="621">
        <v>100</v>
      </c>
      <c r="DA49" s="622"/>
      <c r="DB49" s="622"/>
      <c r="DC49" s="623"/>
      <c r="DD49" s="624">
        <v>17290185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ZglN9CVuKyy2MObHPlXNNF11SWcfSSLoNKtZr4RBT002/vc8OvtoHa4bJBBzdxKIJf/5XHVKVszWxL4D1xC9rg==" saltValue="W7VEufdDwLpe/HYh2PUhL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4" t="s">
        <v>352</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5" t="s">
        <v>353</v>
      </c>
      <c r="DK2" s="1106"/>
      <c r="DL2" s="1106"/>
      <c r="DM2" s="1106"/>
      <c r="DN2" s="1106"/>
      <c r="DO2" s="1107"/>
      <c r="DP2" s="210"/>
      <c r="DQ2" s="1105" t="s">
        <v>354</v>
      </c>
      <c r="DR2" s="1106"/>
      <c r="DS2" s="1106"/>
      <c r="DT2" s="1106"/>
      <c r="DU2" s="1106"/>
      <c r="DV2" s="1106"/>
      <c r="DW2" s="1106"/>
      <c r="DX2" s="1106"/>
      <c r="DY2" s="1106"/>
      <c r="DZ2" s="110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3" t="s">
        <v>355</v>
      </c>
      <c r="B4" s="1073"/>
      <c r="C4" s="1073"/>
      <c r="D4" s="1073"/>
      <c r="E4" s="1073"/>
      <c r="F4" s="1073"/>
      <c r="G4" s="1073"/>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1073"/>
      <c r="AR4" s="1073"/>
      <c r="AS4" s="1073"/>
      <c r="AT4" s="1073"/>
      <c r="AU4" s="1073"/>
      <c r="AV4" s="1073"/>
      <c r="AW4" s="1073"/>
      <c r="AX4" s="1073"/>
      <c r="AY4" s="1073"/>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9" t="s">
        <v>357</v>
      </c>
      <c r="B5" s="1010"/>
      <c r="C5" s="1010"/>
      <c r="D5" s="1010"/>
      <c r="E5" s="1010"/>
      <c r="F5" s="1010"/>
      <c r="G5" s="1010"/>
      <c r="H5" s="1010"/>
      <c r="I5" s="1010"/>
      <c r="J5" s="1010"/>
      <c r="K5" s="1010"/>
      <c r="L5" s="1010"/>
      <c r="M5" s="1010"/>
      <c r="N5" s="1010"/>
      <c r="O5" s="1010"/>
      <c r="P5" s="1011"/>
      <c r="Q5" s="1015" t="s">
        <v>358</v>
      </c>
      <c r="R5" s="1016"/>
      <c r="S5" s="1016"/>
      <c r="T5" s="1016"/>
      <c r="U5" s="1017"/>
      <c r="V5" s="1015" t="s">
        <v>359</v>
      </c>
      <c r="W5" s="1016"/>
      <c r="X5" s="1016"/>
      <c r="Y5" s="1016"/>
      <c r="Z5" s="1017"/>
      <c r="AA5" s="1015" t="s">
        <v>360</v>
      </c>
      <c r="AB5" s="1016"/>
      <c r="AC5" s="1016"/>
      <c r="AD5" s="1016"/>
      <c r="AE5" s="1016"/>
      <c r="AF5" s="1108" t="s">
        <v>361</v>
      </c>
      <c r="AG5" s="1016"/>
      <c r="AH5" s="1016"/>
      <c r="AI5" s="1016"/>
      <c r="AJ5" s="1029"/>
      <c r="AK5" s="1016" t="s">
        <v>362</v>
      </c>
      <c r="AL5" s="1016"/>
      <c r="AM5" s="1016"/>
      <c r="AN5" s="1016"/>
      <c r="AO5" s="1017"/>
      <c r="AP5" s="1015" t="s">
        <v>363</v>
      </c>
      <c r="AQ5" s="1016"/>
      <c r="AR5" s="1016"/>
      <c r="AS5" s="1016"/>
      <c r="AT5" s="1017"/>
      <c r="AU5" s="1015" t="s">
        <v>364</v>
      </c>
      <c r="AV5" s="1016"/>
      <c r="AW5" s="1016"/>
      <c r="AX5" s="1016"/>
      <c r="AY5" s="1029"/>
      <c r="AZ5" s="214"/>
      <c r="BA5" s="214"/>
      <c r="BB5" s="214"/>
      <c r="BC5" s="214"/>
      <c r="BD5" s="214"/>
      <c r="BE5" s="215"/>
      <c r="BF5" s="215"/>
      <c r="BG5" s="215"/>
      <c r="BH5" s="215"/>
      <c r="BI5" s="215"/>
      <c r="BJ5" s="215"/>
      <c r="BK5" s="215"/>
      <c r="BL5" s="215"/>
      <c r="BM5" s="215"/>
      <c r="BN5" s="215"/>
      <c r="BO5" s="215"/>
      <c r="BP5" s="215"/>
      <c r="BQ5" s="1009" t="s">
        <v>365</v>
      </c>
      <c r="BR5" s="1010"/>
      <c r="BS5" s="1010"/>
      <c r="BT5" s="1010"/>
      <c r="BU5" s="1010"/>
      <c r="BV5" s="1010"/>
      <c r="BW5" s="1010"/>
      <c r="BX5" s="1010"/>
      <c r="BY5" s="1010"/>
      <c r="BZ5" s="1010"/>
      <c r="CA5" s="1010"/>
      <c r="CB5" s="1010"/>
      <c r="CC5" s="1010"/>
      <c r="CD5" s="1010"/>
      <c r="CE5" s="1010"/>
      <c r="CF5" s="1010"/>
      <c r="CG5" s="1011"/>
      <c r="CH5" s="1015" t="s">
        <v>366</v>
      </c>
      <c r="CI5" s="1016"/>
      <c r="CJ5" s="1016"/>
      <c r="CK5" s="1016"/>
      <c r="CL5" s="1017"/>
      <c r="CM5" s="1015" t="s">
        <v>367</v>
      </c>
      <c r="CN5" s="1016"/>
      <c r="CO5" s="1016"/>
      <c r="CP5" s="1016"/>
      <c r="CQ5" s="1017"/>
      <c r="CR5" s="1015" t="s">
        <v>368</v>
      </c>
      <c r="CS5" s="1016"/>
      <c r="CT5" s="1016"/>
      <c r="CU5" s="1016"/>
      <c r="CV5" s="1017"/>
      <c r="CW5" s="1015" t="s">
        <v>369</v>
      </c>
      <c r="CX5" s="1016"/>
      <c r="CY5" s="1016"/>
      <c r="CZ5" s="1016"/>
      <c r="DA5" s="1017"/>
      <c r="DB5" s="1015" t="s">
        <v>370</v>
      </c>
      <c r="DC5" s="1016"/>
      <c r="DD5" s="1016"/>
      <c r="DE5" s="1016"/>
      <c r="DF5" s="1017"/>
      <c r="DG5" s="1098" t="s">
        <v>371</v>
      </c>
      <c r="DH5" s="1099"/>
      <c r="DI5" s="1099"/>
      <c r="DJ5" s="1099"/>
      <c r="DK5" s="1100"/>
      <c r="DL5" s="1098" t="s">
        <v>372</v>
      </c>
      <c r="DM5" s="1099"/>
      <c r="DN5" s="1099"/>
      <c r="DO5" s="1099"/>
      <c r="DP5" s="1100"/>
      <c r="DQ5" s="1015" t="s">
        <v>373</v>
      </c>
      <c r="DR5" s="1016"/>
      <c r="DS5" s="1016"/>
      <c r="DT5" s="1016"/>
      <c r="DU5" s="1017"/>
      <c r="DV5" s="1015" t="s">
        <v>364</v>
      </c>
      <c r="DW5" s="1016"/>
      <c r="DX5" s="1016"/>
      <c r="DY5" s="1016"/>
      <c r="DZ5" s="1029"/>
      <c r="EA5" s="216"/>
    </row>
    <row r="6" spans="1:131" s="217" customFormat="1" ht="26.25" customHeight="1" thickBot="1" x14ac:dyDescent="0.25">
      <c r="A6" s="1012"/>
      <c r="B6" s="1013"/>
      <c r="C6" s="1013"/>
      <c r="D6" s="1013"/>
      <c r="E6" s="1013"/>
      <c r="F6" s="1013"/>
      <c r="G6" s="1013"/>
      <c r="H6" s="1013"/>
      <c r="I6" s="1013"/>
      <c r="J6" s="1013"/>
      <c r="K6" s="1013"/>
      <c r="L6" s="1013"/>
      <c r="M6" s="1013"/>
      <c r="N6" s="1013"/>
      <c r="O6" s="1013"/>
      <c r="P6" s="1014"/>
      <c r="Q6" s="1018"/>
      <c r="R6" s="1019"/>
      <c r="S6" s="1019"/>
      <c r="T6" s="1019"/>
      <c r="U6" s="1020"/>
      <c r="V6" s="1018"/>
      <c r="W6" s="1019"/>
      <c r="X6" s="1019"/>
      <c r="Y6" s="1019"/>
      <c r="Z6" s="1020"/>
      <c r="AA6" s="1018"/>
      <c r="AB6" s="1019"/>
      <c r="AC6" s="1019"/>
      <c r="AD6" s="1019"/>
      <c r="AE6" s="1019"/>
      <c r="AF6" s="1109"/>
      <c r="AG6" s="1019"/>
      <c r="AH6" s="1019"/>
      <c r="AI6" s="1019"/>
      <c r="AJ6" s="1030"/>
      <c r="AK6" s="1019"/>
      <c r="AL6" s="1019"/>
      <c r="AM6" s="1019"/>
      <c r="AN6" s="1019"/>
      <c r="AO6" s="1020"/>
      <c r="AP6" s="1018"/>
      <c r="AQ6" s="1019"/>
      <c r="AR6" s="1019"/>
      <c r="AS6" s="1019"/>
      <c r="AT6" s="1020"/>
      <c r="AU6" s="1018"/>
      <c r="AV6" s="1019"/>
      <c r="AW6" s="1019"/>
      <c r="AX6" s="1019"/>
      <c r="AY6" s="1030"/>
      <c r="AZ6" s="214"/>
      <c r="BA6" s="214"/>
      <c r="BB6" s="214"/>
      <c r="BC6" s="214"/>
      <c r="BD6" s="214"/>
      <c r="BE6" s="215"/>
      <c r="BF6" s="215"/>
      <c r="BG6" s="215"/>
      <c r="BH6" s="215"/>
      <c r="BI6" s="215"/>
      <c r="BJ6" s="215"/>
      <c r="BK6" s="215"/>
      <c r="BL6" s="215"/>
      <c r="BM6" s="215"/>
      <c r="BN6" s="215"/>
      <c r="BO6" s="215"/>
      <c r="BP6" s="215"/>
      <c r="BQ6" s="1012"/>
      <c r="BR6" s="1013"/>
      <c r="BS6" s="1013"/>
      <c r="BT6" s="1013"/>
      <c r="BU6" s="1013"/>
      <c r="BV6" s="1013"/>
      <c r="BW6" s="1013"/>
      <c r="BX6" s="1013"/>
      <c r="BY6" s="1013"/>
      <c r="BZ6" s="1013"/>
      <c r="CA6" s="1013"/>
      <c r="CB6" s="1013"/>
      <c r="CC6" s="1013"/>
      <c r="CD6" s="1013"/>
      <c r="CE6" s="1013"/>
      <c r="CF6" s="1013"/>
      <c r="CG6" s="1014"/>
      <c r="CH6" s="1018"/>
      <c r="CI6" s="1019"/>
      <c r="CJ6" s="1019"/>
      <c r="CK6" s="1019"/>
      <c r="CL6" s="1020"/>
      <c r="CM6" s="1018"/>
      <c r="CN6" s="1019"/>
      <c r="CO6" s="1019"/>
      <c r="CP6" s="1019"/>
      <c r="CQ6" s="1020"/>
      <c r="CR6" s="1018"/>
      <c r="CS6" s="1019"/>
      <c r="CT6" s="1019"/>
      <c r="CU6" s="1019"/>
      <c r="CV6" s="1020"/>
      <c r="CW6" s="1018"/>
      <c r="CX6" s="1019"/>
      <c r="CY6" s="1019"/>
      <c r="CZ6" s="1019"/>
      <c r="DA6" s="1020"/>
      <c r="DB6" s="1018"/>
      <c r="DC6" s="1019"/>
      <c r="DD6" s="1019"/>
      <c r="DE6" s="1019"/>
      <c r="DF6" s="1020"/>
      <c r="DG6" s="1101"/>
      <c r="DH6" s="1102"/>
      <c r="DI6" s="1102"/>
      <c r="DJ6" s="1102"/>
      <c r="DK6" s="1103"/>
      <c r="DL6" s="1101"/>
      <c r="DM6" s="1102"/>
      <c r="DN6" s="1102"/>
      <c r="DO6" s="1102"/>
      <c r="DP6" s="1103"/>
      <c r="DQ6" s="1018"/>
      <c r="DR6" s="1019"/>
      <c r="DS6" s="1019"/>
      <c r="DT6" s="1019"/>
      <c r="DU6" s="1020"/>
      <c r="DV6" s="1018"/>
      <c r="DW6" s="1019"/>
      <c r="DX6" s="1019"/>
      <c r="DY6" s="1019"/>
      <c r="DZ6" s="1030"/>
      <c r="EA6" s="216"/>
    </row>
    <row r="7" spans="1:131" s="217" customFormat="1" ht="26.25" customHeight="1" thickTop="1" x14ac:dyDescent="0.2">
      <c r="A7" s="218">
        <v>1</v>
      </c>
      <c r="B7" s="1061" t="s">
        <v>374</v>
      </c>
      <c r="C7" s="1062"/>
      <c r="D7" s="1062"/>
      <c r="E7" s="1062"/>
      <c r="F7" s="1062"/>
      <c r="G7" s="1062"/>
      <c r="H7" s="1062"/>
      <c r="I7" s="1062"/>
      <c r="J7" s="1062"/>
      <c r="K7" s="1062"/>
      <c r="L7" s="1062"/>
      <c r="M7" s="1062"/>
      <c r="N7" s="1062"/>
      <c r="O7" s="1062"/>
      <c r="P7" s="1063"/>
      <c r="Q7" s="1116">
        <v>28794</v>
      </c>
      <c r="R7" s="1117"/>
      <c r="S7" s="1117"/>
      <c r="T7" s="1117"/>
      <c r="U7" s="1117"/>
      <c r="V7" s="1117">
        <v>28464</v>
      </c>
      <c r="W7" s="1117"/>
      <c r="X7" s="1117"/>
      <c r="Y7" s="1117"/>
      <c r="Z7" s="1117"/>
      <c r="AA7" s="1117">
        <v>330</v>
      </c>
      <c r="AB7" s="1117"/>
      <c r="AC7" s="1117"/>
      <c r="AD7" s="1117"/>
      <c r="AE7" s="1118"/>
      <c r="AF7" s="1119">
        <v>310</v>
      </c>
      <c r="AG7" s="1120"/>
      <c r="AH7" s="1120"/>
      <c r="AI7" s="1120"/>
      <c r="AJ7" s="1121"/>
      <c r="AK7" s="1122">
        <v>1087</v>
      </c>
      <c r="AL7" s="1123"/>
      <c r="AM7" s="1123"/>
      <c r="AN7" s="1123"/>
      <c r="AO7" s="1123"/>
      <c r="AP7" s="1123">
        <v>21403</v>
      </c>
      <c r="AQ7" s="1123"/>
      <c r="AR7" s="1123"/>
      <c r="AS7" s="1123"/>
      <c r="AT7" s="1123"/>
      <c r="AU7" s="1124"/>
      <c r="AV7" s="1124"/>
      <c r="AW7" s="1124"/>
      <c r="AX7" s="1124"/>
      <c r="AY7" s="1125"/>
      <c r="AZ7" s="214"/>
      <c r="BA7" s="214"/>
      <c r="BB7" s="214"/>
      <c r="BC7" s="214"/>
      <c r="BD7" s="214"/>
      <c r="BE7" s="215"/>
      <c r="BF7" s="215"/>
      <c r="BG7" s="215"/>
      <c r="BH7" s="215"/>
      <c r="BI7" s="215"/>
      <c r="BJ7" s="215"/>
      <c r="BK7" s="215"/>
      <c r="BL7" s="215"/>
      <c r="BM7" s="215"/>
      <c r="BN7" s="215"/>
      <c r="BO7" s="215"/>
      <c r="BP7" s="215"/>
      <c r="BQ7" s="218">
        <v>1</v>
      </c>
      <c r="BR7" s="219"/>
      <c r="BS7" s="1113"/>
      <c r="BT7" s="1114"/>
      <c r="BU7" s="1114"/>
      <c r="BV7" s="1114"/>
      <c r="BW7" s="1114"/>
      <c r="BX7" s="1114"/>
      <c r="BY7" s="1114"/>
      <c r="BZ7" s="1114"/>
      <c r="CA7" s="1114"/>
      <c r="CB7" s="1114"/>
      <c r="CC7" s="1114"/>
      <c r="CD7" s="1114"/>
      <c r="CE7" s="1114"/>
      <c r="CF7" s="1114"/>
      <c r="CG7" s="1126"/>
      <c r="CH7" s="1110"/>
      <c r="CI7" s="1111"/>
      <c r="CJ7" s="1111"/>
      <c r="CK7" s="1111"/>
      <c r="CL7" s="1112"/>
      <c r="CM7" s="1110"/>
      <c r="CN7" s="1111"/>
      <c r="CO7" s="1111"/>
      <c r="CP7" s="1111"/>
      <c r="CQ7" s="1112"/>
      <c r="CR7" s="1110"/>
      <c r="CS7" s="1111"/>
      <c r="CT7" s="1111"/>
      <c r="CU7" s="1111"/>
      <c r="CV7" s="1112"/>
      <c r="CW7" s="1110"/>
      <c r="CX7" s="1111"/>
      <c r="CY7" s="1111"/>
      <c r="CZ7" s="1111"/>
      <c r="DA7" s="1112"/>
      <c r="DB7" s="1110"/>
      <c r="DC7" s="1111"/>
      <c r="DD7" s="1111"/>
      <c r="DE7" s="1111"/>
      <c r="DF7" s="1112"/>
      <c r="DG7" s="1110"/>
      <c r="DH7" s="1111"/>
      <c r="DI7" s="1111"/>
      <c r="DJ7" s="1111"/>
      <c r="DK7" s="1112"/>
      <c r="DL7" s="1110"/>
      <c r="DM7" s="1111"/>
      <c r="DN7" s="1111"/>
      <c r="DO7" s="1111"/>
      <c r="DP7" s="1112"/>
      <c r="DQ7" s="1110"/>
      <c r="DR7" s="1111"/>
      <c r="DS7" s="1111"/>
      <c r="DT7" s="1111"/>
      <c r="DU7" s="1112"/>
      <c r="DV7" s="1113"/>
      <c r="DW7" s="1114"/>
      <c r="DX7" s="1114"/>
      <c r="DY7" s="1114"/>
      <c r="DZ7" s="1115"/>
      <c r="EA7" s="216"/>
    </row>
    <row r="8" spans="1:131" s="217" customFormat="1" ht="26.25" customHeight="1" x14ac:dyDescent="0.2">
      <c r="A8" s="220">
        <v>2</v>
      </c>
      <c r="B8" s="1044" t="s">
        <v>375</v>
      </c>
      <c r="C8" s="1045"/>
      <c r="D8" s="1045"/>
      <c r="E8" s="1045"/>
      <c r="F8" s="1045"/>
      <c r="G8" s="1045"/>
      <c r="H8" s="1045"/>
      <c r="I8" s="1045"/>
      <c r="J8" s="1045"/>
      <c r="K8" s="1045"/>
      <c r="L8" s="1045"/>
      <c r="M8" s="1045"/>
      <c r="N8" s="1045"/>
      <c r="O8" s="1045"/>
      <c r="P8" s="1046"/>
      <c r="Q8" s="1052">
        <v>177</v>
      </c>
      <c r="R8" s="1053"/>
      <c r="S8" s="1053"/>
      <c r="T8" s="1053"/>
      <c r="U8" s="1053"/>
      <c r="V8" s="1053">
        <v>177</v>
      </c>
      <c r="W8" s="1053"/>
      <c r="X8" s="1053"/>
      <c r="Y8" s="1053"/>
      <c r="Z8" s="1053"/>
      <c r="AA8" s="1053" t="s">
        <v>543</v>
      </c>
      <c r="AB8" s="1053"/>
      <c r="AC8" s="1053"/>
      <c r="AD8" s="1053"/>
      <c r="AE8" s="1054"/>
      <c r="AF8" s="1049" t="s">
        <v>122</v>
      </c>
      <c r="AG8" s="1050"/>
      <c r="AH8" s="1050"/>
      <c r="AI8" s="1050"/>
      <c r="AJ8" s="1051"/>
      <c r="AK8" s="1094">
        <v>177</v>
      </c>
      <c r="AL8" s="1095"/>
      <c r="AM8" s="1095"/>
      <c r="AN8" s="1095"/>
      <c r="AO8" s="1095"/>
      <c r="AP8" s="1095">
        <v>1020</v>
      </c>
      <c r="AQ8" s="1095"/>
      <c r="AR8" s="1095"/>
      <c r="AS8" s="1095"/>
      <c r="AT8" s="1095"/>
      <c r="AU8" s="1096"/>
      <c r="AV8" s="1096"/>
      <c r="AW8" s="1096"/>
      <c r="AX8" s="1096"/>
      <c r="AY8" s="1097"/>
      <c r="AZ8" s="214"/>
      <c r="BA8" s="214"/>
      <c r="BB8" s="214"/>
      <c r="BC8" s="214"/>
      <c r="BD8" s="214"/>
      <c r="BE8" s="215"/>
      <c r="BF8" s="215"/>
      <c r="BG8" s="215"/>
      <c r="BH8" s="215"/>
      <c r="BI8" s="215"/>
      <c r="BJ8" s="215"/>
      <c r="BK8" s="215"/>
      <c r="BL8" s="215"/>
      <c r="BM8" s="215"/>
      <c r="BN8" s="215"/>
      <c r="BO8" s="215"/>
      <c r="BP8" s="215"/>
      <c r="BQ8" s="220">
        <v>2</v>
      </c>
      <c r="BR8" s="221"/>
      <c r="BS8" s="1006"/>
      <c r="BT8" s="1007"/>
      <c r="BU8" s="1007"/>
      <c r="BV8" s="1007"/>
      <c r="BW8" s="1007"/>
      <c r="BX8" s="1007"/>
      <c r="BY8" s="1007"/>
      <c r="BZ8" s="1007"/>
      <c r="CA8" s="1007"/>
      <c r="CB8" s="1007"/>
      <c r="CC8" s="1007"/>
      <c r="CD8" s="1007"/>
      <c r="CE8" s="1007"/>
      <c r="CF8" s="1007"/>
      <c r="CG8" s="1028"/>
      <c r="CH8" s="1003"/>
      <c r="CI8" s="1004"/>
      <c r="CJ8" s="1004"/>
      <c r="CK8" s="1004"/>
      <c r="CL8" s="1005"/>
      <c r="CM8" s="1003"/>
      <c r="CN8" s="1004"/>
      <c r="CO8" s="1004"/>
      <c r="CP8" s="1004"/>
      <c r="CQ8" s="1005"/>
      <c r="CR8" s="1003"/>
      <c r="CS8" s="1004"/>
      <c r="CT8" s="1004"/>
      <c r="CU8" s="1004"/>
      <c r="CV8" s="1005"/>
      <c r="CW8" s="1003"/>
      <c r="CX8" s="1004"/>
      <c r="CY8" s="1004"/>
      <c r="CZ8" s="1004"/>
      <c r="DA8" s="1005"/>
      <c r="DB8" s="1003"/>
      <c r="DC8" s="1004"/>
      <c r="DD8" s="1004"/>
      <c r="DE8" s="1004"/>
      <c r="DF8" s="1005"/>
      <c r="DG8" s="1003"/>
      <c r="DH8" s="1004"/>
      <c r="DI8" s="1004"/>
      <c r="DJ8" s="1004"/>
      <c r="DK8" s="1005"/>
      <c r="DL8" s="1003"/>
      <c r="DM8" s="1004"/>
      <c r="DN8" s="1004"/>
      <c r="DO8" s="1004"/>
      <c r="DP8" s="1005"/>
      <c r="DQ8" s="1003"/>
      <c r="DR8" s="1004"/>
      <c r="DS8" s="1004"/>
      <c r="DT8" s="1004"/>
      <c r="DU8" s="1005"/>
      <c r="DV8" s="1006"/>
      <c r="DW8" s="1007"/>
      <c r="DX8" s="1007"/>
      <c r="DY8" s="1007"/>
      <c r="DZ8" s="1008"/>
      <c r="EA8" s="216"/>
    </row>
    <row r="9" spans="1:131" s="217" customFormat="1" ht="26.25" customHeight="1" x14ac:dyDescent="0.2">
      <c r="A9" s="220">
        <v>3</v>
      </c>
      <c r="B9" s="1044"/>
      <c r="C9" s="1045"/>
      <c r="D9" s="1045"/>
      <c r="E9" s="1045"/>
      <c r="F9" s="1045"/>
      <c r="G9" s="1045"/>
      <c r="H9" s="1045"/>
      <c r="I9" s="1045"/>
      <c r="J9" s="1045"/>
      <c r="K9" s="1045"/>
      <c r="L9" s="1045"/>
      <c r="M9" s="1045"/>
      <c r="N9" s="1045"/>
      <c r="O9" s="1045"/>
      <c r="P9" s="1046"/>
      <c r="Q9" s="1052"/>
      <c r="R9" s="1053"/>
      <c r="S9" s="1053"/>
      <c r="T9" s="1053"/>
      <c r="U9" s="1053"/>
      <c r="V9" s="1053"/>
      <c r="W9" s="1053"/>
      <c r="X9" s="1053"/>
      <c r="Y9" s="1053"/>
      <c r="Z9" s="1053"/>
      <c r="AA9" s="1053"/>
      <c r="AB9" s="1053"/>
      <c r="AC9" s="1053"/>
      <c r="AD9" s="1053"/>
      <c r="AE9" s="1054"/>
      <c r="AF9" s="1049"/>
      <c r="AG9" s="1050"/>
      <c r="AH9" s="1050"/>
      <c r="AI9" s="1050"/>
      <c r="AJ9" s="1051"/>
      <c r="AK9" s="1094"/>
      <c r="AL9" s="1095"/>
      <c r="AM9" s="1095"/>
      <c r="AN9" s="1095"/>
      <c r="AO9" s="1095"/>
      <c r="AP9" s="1095"/>
      <c r="AQ9" s="1095"/>
      <c r="AR9" s="1095"/>
      <c r="AS9" s="1095"/>
      <c r="AT9" s="1095"/>
      <c r="AU9" s="1096"/>
      <c r="AV9" s="1096"/>
      <c r="AW9" s="1096"/>
      <c r="AX9" s="1096"/>
      <c r="AY9" s="1097"/>
      <c r="AZ9" s="214"/>
      <c r="BA9" s="214"/>
      <c r="BB9" s="214"/>
      <c r="BC9" s="214"/>
      <c r="BD9" s="214"/>
      <c r="BE9" s="215"/>
      <c r="BF9" s="215"/>
      <c r="BG9" s="215"/>
      <c r="BH9" s="215"/>
      <c r="BI9" s="215"/>
      <c r="BJ9" s="215"/>
      <c r="BK9" s="215"/>
      <c r="BL9" s="215"/>
      <c r="BM9" s="215"/>
      <c r="BN9" s="215"/>
      <c r="BO9" s="215"/>
      <c r="BP9" s="215"/>
      <c r="BQ9" s="220">
        <v>3</v>
      </c>
      <c r="BR9" s="221"/>
      <c r="BS9" s="1006"/>
      <c r="BT9" s="1007"/>
      <c r="BU9" s="1007"/>
      <c r="BV9" s="1007"/>
      <c r="BW9" s="1007"/>
      <c r="BX9" s="1007"/>
      <c r="BY9" s="1007"/>
      <c r="BZ9" s="1007"/>
      <c r="CA9" s="1007"/>
      <c r="CB9" s="1007"/>
      <c r="CC9" s="1007"/>
      <c r="CD9" s="1007"/>
      <c r="CE9" s="1007"/>
      <c r="CF9" s="1007"/>
      <c r="CG9" s="1028"/>
      <c r="CH9" s="1003"/>
      <c r="CI9" s="1004"/>
      <c r="CJ9" s="1004"/>
      <c r="CK9" s="1004"/>
      <c r="CL9" s="1005"/>
      <c r="CM9" s="1003"/>
      <c r="CN9" s="1004"/>
      <c r="CO9" s="1004"/>
      <c r="CP9" s="1004"/>
      <c r="CQ9" s="1005"/>
      <c r="CR9" s="1003"/>
      <c r="CS9" s="1004"/>
      <c r="CT9" s="1004"/>
      <c r="CU9" s="1004"/>
      <c r="CV9" s="1005"/>
      <c r="CW9" s="1003"/>
      <c r="CX9" s="1004"/>
      <c r="CY9" s="1004"/>
      <c r="CZ9" s="1004"/>
      <c r="DA9" s="1005"/>
      <c r="DB9" s="1003"/>
      <c r="DC9" s="1004"/>
      <c r="DD9" s="1004"/>
      <c r="DE9" s="1004"/>
      <c r="DF9" s="1005"/>
      <c r="DG9" s="1003"/>
      <c r="DH9" s="1004"/>
      <c r="DI9" s="1004"/>
      <c r="DJ9" s="1004"/>
      <c r="DK9" s="1005"/>
      <c r="DL9" s="1003"/>
      <c r="DM9" s="1004"/>
      <c r="DN9" s="1004"/>
      <c r="DO9" s="1004"/>
      <c r="DP9" s="1005"/>
      <c r="DQ9" s="1003"/>
      <c r="DR9" s="1004"/>
      <c r="DS9" s="1004"/>
      <c r="DT9" s="1004"/>
      <c r="DU9" s="1005"/>
      <c r="DV9" s="1006"/>
      <c r="DW9" s="1007"/>
      <c r="DX9" s="1007"/>
      <c r="DY9" s="1007"/>
      <c r="DZ9" s="1008"/>
      <c r="EA9" s="216"/>
    </row>
    <row r="10" spans="1:131" s="217" customFormat="1" ht="26.25" customHeight="1" x14ac:dyDescent="0.2">
      <c r="A10" s="220">
        <v>4</v>
      </c>
      <c r="B10" s="1044"/>
      <c r="C10" s="1045"/>
      <c r="D10" s="1045"/>
      <c r="E10" s="1045"/>
      <c r="F10" s="1045"/>
      <c r="G10" s="1045"/>
      <c r="H10" s="1045"/>
      <c r="I10" s="1045"/>
      <c r="J10" s="1045"/>
      <c r="K10" s="1045"/>
      <c r="L10" s="1045"/>
      <c r="M10" s="1045"/>
      <c r="N10" s="1045"/>
      <c r="O10" s="1045"/>
      <c r="P10" s="1046"/>
      <c r="Q10" s="1052"/>
      <c r="R10" s="1053"/>
      <c r="S10" s="1053"/>
      <c r="T10" s="1053"/>
      <c r="U10" s="1053"/>
      <c r="V10" s="1053"/>
      <c r="W10" s="1053"/>
      <c r="X10" s="1053"/>
      <c r="Y10" s="1053"/>
      <c r="Z10" s="1053"/>
      <c r="AA10" s="1053"/>
      <c r="AB10" s="1053"/>
      <c r="AC10" s="1053"/>
      <c r="AD10" s="1053"/>
      <c r="AE10" s="1054"/>
      <c r="AF10" s="1049"/>
      <c r="AG10" s="1050"/>
      <c r="AH10" s="1050"/>
      <c r="AI10" s="1050"/>
      <c r="AJ10" s="1051"/>
      <c r="AK10" s="1094"/>
      <c r="AL10" s="1095"/>
      <c r="AM10" s="1095"/>
      <c r="AN10" s="1095"/>
      <c r="AO10" s="1095"/>
      <c r="AP10" s="1095"/>
      <c r="AQ10" s="1095"/>
      <c r="AR10" s="1095"/>
      <c r="AS10" s="1095"/>
      <c r="AT10" s="1095"/>
      <c r="AU10" s="1096"/>
      <c r="AV10" s="1096"/>
      <c r="AW10" s="1096"/>
      <c r="AX10" s="1096"/>
      <c r="AY10" s="1097"/>
      <c r="AZ10" s="214"/>
      <c r="BA10" s="214"/>
      <c r="BB10" s="214"/>
      <c r="BC10" s="214"/>
      <c r="BD10" s="214"/>
      <c r="BE10" s="215"/>
      <c r="BF10" s="215"/>
      <c r="BG10" s="215"/>
      <c r="BH10" s="215"/>
      <c r="BI10" s="215"/>
      <c r="BJ10" s="215"/>
      <c r="BK10" s="215"/>
      <c r="BL10" s="215"/>
      <c r="BM10" s="215"/>
      <c r="BN10" s="215"/>
      <c r="BO10" s="215"/>
      <c r="BP10" s="215"/>
      <c r="BQ10" s="220">
        <v>4</v>
      </c>
      <c r="BR10" s="221"/>
      <c r="BS10" s="1006"/>
      <c r="BT10" s="1007"/>
      <c r="BU10" s="1007"/>
      <c r="BV10" s="1007"/>
      <c r="BW10" s="1007"/>
      <c r="BX10" s="1007"/>
      <c r="BY10" s="1007"/>
      <c r="BZ10" s="1007"/>
      <c r="CA10" s="1007"/>
      <c r="CB10" s="1007"/>
      <c r="CC10" s="1007"/>
      <c r="CD10" s="1007"/>
      <c r="CE10" s="1007"/>
      <c r="CF10" s="1007"/>
      <c r="CG10" s="1028"/>
      <c r="CH10" s="1003"/>
      <c r="CI10" s="1004"/>
      <c r="CJ10" s="1004"/>
      <c r="CK10" s="1004"/>
      <c r="CL10" s="1005"/>
      <c r="CM10" s="1003"/>
      <c r="CN10" s="1004"/>
      <c r="CO10" s="1004"/>
      <c r="CP10" s="1004"/>
      <c r="CQ10" s="1005"/>
      <c r="CR10" s="1003"/>
      <c r="CS10" s="1004"/>
      <c r="CT10" s="1004"/>
      <c r="CU10" s="1004"/>
      <c r="CV10" s="1005"/>
      <c r="CW10" s="1003"/>
      <c r="CX10" s="1004"/>
      <c r="CY10" s="1004"/>
      <c r="CZ10" s="1004"/>
      <c r="DA10" s="1005"/>
      <c r="DB10" s="1003"/>
      <c r="DC10" s="1004"/>
      <c r="DD10" s="1004"/>
      <c r="DE10" s="1004"/>
      <c r="DF10" s="1005"/>
      <c r="DG10" s="1003"/>
      <c r="DH10" s="1004"/>
      <c r="DI10" s="1004"/>
      <c r="DJ10" s="1004"/>
      <c r="DK10" s="1005"/>
      <c r="DL10" s="1003"/>
      <c r="DM10" s="1004"/>
      <c r="DN10" s="1004"/>
      <c r="DO10" s="1004"/>
      <c r="DP10" s="1005"/>
      <c r="DQ10" s="1003"/>
      <c r="DR10" s="1004"/>
      <c r="DS10" s="1004"/>
      <c r="DT10" s="1004"/>
      <c r="DU10" s="1005"/>
      <c r="DV10" s="1006"/>
      <c r="DW10" s="1007"/>
      <c r="DX10" s="1007"/>
      <c r="DY10" s="1007"/>
      <c r="DZ10" s="1008"/>
      <c r="EA10" s="216"/>
    </row>
    <row r="11" spans="1:131" s="217" customFormat="1" ht="26.25" customHeight="1" x14ac:dyDescent="0.2">
      <c r="A11" s="220">
        <v>5</v>
      </c>
      <c r="B11" s="1044"/>
      <c r="C11" s="1045"/>
      <c r="D11" s="1045"/>
      <c r="E11" s="1045"/>
      <c r="F11" s="1045"/>
      <c r="G11" s="1045"/>
      <c r="H11" s="1045"/>
      <c r="I11" s="1045"/>
      <c r="J11" s="1045"/>
      <c r="K11" s="1045"/>
      <c r="L11" s="1045"/>
      <c r="M11" s="1045"/>
      <c r="N11" s="1045"/>
      <c r="O11" s="1045"/>
      <c r="P11" s="1046"/>
      <c r="Q11" s="1052"/>
      <c r="R11" s="1053"/>
      <c r="S11" s="1053"/>
      <c r="T11" s="1053"/>
      <c r="U11" s="1053"/>
      <c r="V11" s="1053"/>
      <c r="W11" s="1053"/>
      <c r="X11" s="1053"/>
      <c r="Y11" s="1053"/>
      <c r="Z11" s="1053"/>
      <c r="AA11" s="1053"/>
      <c r="AB11" s="1053"/>
      <c r="AC11" s="1053"/>
      <c r="AD11" s="1053"/>
      <c r="AE11" s="1054"/>
      <c r="AF11" s="1049"/>
      <c r="AG11" s="1050"/>
      <c r="AH11" s="1050"/>
      <c r="AI11" s="1050"/>
      <c r="AJ11" s="1051"/>
      <c r="AK11" s="1094"/>
      <c r="AL11" s="1095"/>
      <c r="AM11" s="1095"/>
      <c r="AN11" s="1095"/>
      <c r="AO11" s="1095"/>
      <c r="AP11" s="1095"/>
      <c r="AQ11" s="1095"/>
      <c r="AR11" s="1095"/>
      <c r="AS11" s="1095"/>
      <c r="AT11" s="1095"/>
      <c r="AU11" s="1096"/>
      <c r="AV11" s="1096"/>
      <c r="AW11" s="1096"/>
      <c r="AX11" s="1096"/>
      <c r="AY11" s="1097"/>
      <c r="AZ11" s="214"/>
      <c r="BA11" s="214"/>
      <c r="BB11" s="214"/>
      <c r="BC11" s="214"/>
      <c r="BD11" s="214"/>
      <c r="BE11" s="215"/>
      <c r="BF11" s="215"/>
      <c r="BG11" s="215"/>
      <c r="BH11" s="215"/>
      <c r="BI11" s="215"/>
      <c r="BJ11" s="215"/>
      <c r="BK11" s="215"/>
      <c r="BL11" s="215"/>
      <c r="BM11" s="215"/>
      <c r="BN11" s="215"/>
      <c r="BO11" s="215"/>
      <c r="BP11" s="215"/>
      <c r="BQ11" s="220">
        <v>5</v>
      </c>
      <c r="BR11" s="221"/>
      <c r="BS11" s="1006"/>
      <c r="BT11" s="1007"/>
      <c r="BU11" s="1007"/>
      <c r="BV11" s="1007"/>
      <c r="BW11" s="1007"/>
      <c r="BX11" s="1007"/>
      <c r="BY11" s="1007"/>
      <c r="BZ11" s="1007"/>
      <c r="CA11" s="1007"/>
      <c r="CB11" s="1007"/>
      <c r="CC11" s="1007"/>
      <c r="CD11" s="1007"/>
      <c r="CE11" s="1007"/>
      <c r="CF11" s="1007"/>
      <c r="CG11" s="1028"/>
      <c r="CH11" s="1003"/>
      <c r="CI11" s="1004"/>
      <c r="CJ11" s="1004"/>
      <c r="CK11" s="1004"/>
      <c r="CL11" s="1005"/>
      <c r="CM11" s="1003"/>
      <c r="CN11" s="1004"/>
      <c r="CO11" s="1004"/>
      <c r="CP11" s="1004"/>
      <c r="CQ11" s="1005"/>
      <c r="CR11" s="1003"/>
      <c r="CS11" s="1004"/>
      <c r="CT11" s="1004"/>
      <c r="CU11" s="1004"/>
      <c r="CV11" s="1005"/>
      <c r="CW11" s="1003"/>
      <c r="CX11" s="1004"/>
      <c r="CY11" s="1004"/>
      <c r="CZ11" s="1004"/>
      <c r="DA11" s="1005"/>
      <c r="DB11" s="1003"/>
      <c r="DC11" s="1004"/>
      <c r="DD11" s="1004"/>
      <c r="DE11" s="1004"/>
      <c r="DF11" s="1005"/>
      <c r="DG11" s="1003"/>
      <c r="DH11" s="1004"/>
      <c r="DI11" s="1004"/>
      <c r="DJ11" s="1004"/>
      <c r="DK11" s="1005"/>
      <c r="DL11" s="1003"/>
      <c r="DM11" s="1004"/>
      <c r="DN11" s="1004"/>
      <c r="DO11" s="1004"/>
      <c r="DP11" s="1005"/>
      <c r="DQ11" s="1003"/>
      <c r="DR11" s="1004"/>
      <c r="DS11" s="1004"/>
      <c r="DT11" s="1004"/>
      <c r="DU11" s="1005"/>
      <c r="DV11" s="1006"/>
      <c r="DW11" s="1007"/>
      <c r="DX11" s="1007"/>
      <c r="DY11" s="1007"/>
      <c r="DZ11" s="1008"/>
      <c r="EA11" s="216"/>
    </row>
    <row r="12" spans="1:131" s="217" customFormat="1" ht="26.25" customHeight="1" x14ac:dyDescent="0.2">
      <c r="A12" s="220">
        <v>6</v>
      </c>
      <c r="B12" s="1044"/>
      <c r="C12" s="1045"/>
      <c r="D12" s="1045"/>
      <c r="E12" s="1045"/>
      <c r="F12" s="1045"/>
      <c r="G12" s="1045"/>
      <c r="H12" s="1045"/>
      <c r="I12" s="1045"/>
      <c r="J12" s="1045"/>
      <c r="K12" s="1045"/>
      <c r="L12" s="1045"/>
      <c r="M12" s="1045"/>
      <c r="N12" s="1045"/>
      <c r="O12" s="1045"/>
      <c r="P12" s="1046"/>
      <c r="Q12" s="1052"/>
      <c r="R12" s="1053"/>
      <c r="S12" s="1053"/>
      <c r="T12" s="1053"/>
      <c r="U12" s="1053"/>
      <c r="V12" s="1053"/>
      <c r="W12" s="1053"/>
      <c r="X12" s="1053"/>
      <c r="Y12" s="1053"/>
      <c r="Z12" s="1053"/>
      <c r="AA12" s="1053"/>
      <c r="AB12" s="1053"/>
      <c r="AC12" s="1053"/>
      <c r="AD12" s="1053"/>
      <c r="AE12" s="1054"/>
      <c r="AF12" s="1049"/>
      <c r="AG12" s="1050"/>
      <c r="AH12" s="1050"/>
      <c r="AI12" s="1050"/>
      <c r="AJ12" s="1051"/>
      <c r="AK12" s="1094"/>
      <c r="AL12" s="1095"/>
      <c r="AM12" s="1095"/>
      <c r="AN12" s="1095"/>
      <c r="AO12" s="1095"/>
      <c r="AP12" s="1095"/>
      <c r="AQ12" s="1095"/>
      <c r="AR12" s="1095"/>
      <c r="AS12" s="1095"/>
      <c r="AT12" s="1095"/>
      <c r="AU12" s="1096"/>
      <c r="AV12" s="1096"/>
      <c r="AW12" s="1096"/>
      <c r="AX12" s="1096"/>
      <c r="AY12" s="1097"/>
      <c r="AZ12" s="214"/>
      <c r="BA12" s="214"/>
      <c r="BB12" s="214"/>
      <c r="BC12" s="214"/>
      <c r="BD12" s="214"/>
      <c r="BE12" s="215"/>
      <c r="BF12" s="215"/>
      <c r="BG12" s="215"/>
      <c r="BH12" s="215"/>
      <c r="BI12" s="215"/>
      <c r="BJ12" s="215"/>
      <c r="BK12" s="215"/>
      <c r="BL12" s="215"/>
      <c r="BM12" s="215"/>
      <c r="BN12" s="215"/>
      <c r="BO12" s="215"/>
      <c r="BP12" s="215"/>
      <c r="BQ12" s="220">
        <v>6</v>
      </c>
      <c r="BR12" s="221"/>
      <c r="BS12" s="1006"/>
      <c r="BT12" s="1007"/>
      <c r="BU12" s="1007"/>
      <c r="BV12" s="1007"/>
      <c r="BW12" s="1007"/>
      <c r="BX12" s="1007"/>
      <c r="BY12" s="1007"/>
      <c r="BZ12" s="1007"/>
      <c r="CA12" s="1007"/>
      <c r="CB12" s="1007"/>
      <c r="CC12" s="1007"/>
      <c r="CD12" s="1007"/>
      <c r="CE12" s="1007"/>
      <c r="CF12" s="1007"/>
      <c r="CG12" s="1028"/>
      <c r="CH12" s="1003"/>
      <c r="CI12" s="1004"/>
      <c r="CJ12" s="1004"/>
      <c r="CK12" s="1004"/>
      <c r="CL12" s="1005"/>
      <c r="CM12" s="1003"/>
      <c r="CN12" s="1004"/>
      <c r="CO12" s="1004"/>
      <c r="CP12" s="1004"/>
      <c r="CQ12" s="1005"/>
      <c r="CR12" s="1003"/>
      <c r="CS12" s="1004"/>
      <c r="CT12" s="1004"/>
      <c r="CU12" s="1004"/>
      <c r="CV12" s="1005"/>
      <c r="CW12" s="1003"/>
      <c r="CX12" s="1004"/>
      <c r="CY12" s="1004"/>
      <c r="CZ12" s="1004"/>
      <c r="DA12" s="1005"/>
      <c r="DB12" s="1003"/>
      <c r="DC12" s="1004"/>
      <c r="DD12" s="1004"/>
      <c r="DE12" s="1004"/>
      <c r="DF12" s="1005"/>
      <c r="DG12" s="1003"/>
      <c r="DH12" s="1004"/>
      <c r="DI12" s="1004"/>
      <c r="DJ12" s="1004"/>
      <c r="DK12" s="1005"/>
      <c r="DL12" s="1003"/>
      <c r="DM12" s="1004"/>
      <c r="DN12" s="1004"/>
      <c r="DO12" s="1004"/>
      <c r="DP12" s="1005"/>
      <c r="DQ12" s="1003"/>
      <c r="DR12" s="1004"/>
      <c r="DS12" s="1004"/>
      <c r="DT12" s="1004"/>
      <c r="DU12" s="1005"/>
      <c r="DV12" s="1006"/>
      <c r="DW12" s="1007"/>
      <c r="DX12" s="1007"/>
      <c r="DY12" s="1007"/>
      <c r="DZ12" s="1008"/>
      <c r="EA12" s="216"/>
    </row>
    <row r="13" spans="1:131" s="217" customFormat="1" ht="26.25" customHeight="1" x14ac:dyDescent="0.2">
      <c r="A13" s="220">
        <v>7</v>
      </c>
      <c r="B13" s="1044"/>
      <c r="C13" s="1045"/>
      <c r="D13" s="1045"/>
      <c r="E13" s="1045"/>
      <c r="F13" s="1045"/>
      <c r="G13" s="1045"/>
      <c r="H13" s="1045"/>
      <c r="I13" s="1045"/>
      <c r="J13" s="1045"/>
      <c r="K13" s="1045"/>
      <c r="L13" s="1045"/>
      <c r="M13" s="1045"/>
      <c r="N13" s="1045"/>
      <c r="O13" s="1045"/>
      <c r="P13" s="1046"/>
      <c r="Q13" s="1052"/>
      <c r="R13" s="1053"/>
      <c r="S13" s="1053"/>
      <c r="T13" s="1053"/>
      <c r="U13" s="1053"/>
      <c r="V13" s="1053"/>
      <c r="W13" s="1053"/>
      <c r="X13" s="1053"/>
      <c r="Y13" s="1053"/>
      <c r="Z13" s="1053"/>
      <c r="AA13" s="1053"/>
      <c r="AB13" s="1053"/>
      <c r="AC13" s="1053"/>
      <c r="AD13" s="1053"/>
      <c r="AE13" s="1054"/>
      <c r="AF13" s="1049"/>
      <c r="AG13" s="1050"/>
      <c r="AH13" s="1050"/>
      <c r="AI13" s="1050"/>
      <c r="AJ13" s="1051"/>
      <c r="AK13" s="1094"/>
      <c r="AL13" s="1095"/>
      <c r="AM13" s="1095"/>
      <c r="AN13" s="1095"/>
      <c r="AO13" s="1095"/>
      <c r="AP13" s="1095"/>
      <c r="AQ13" s="1095"/>
      <c r="AR13" s="1095"/>
      <c r="AS13" s="1095"/>
      <c r="AT13" s="1095"/>
      <c r="AU13" s="1096"/>
      <c r="AV13" s="1096"/>
      <c r="AW13" s="1096"/>
      <c r="AX13" s="1096"/>
      <c r="AY13" s="1097"/>
      <c r="AZ13" s="214"/>
      <c r="BA13" s="214"/>
      <c r="BB13" s="214"/>
      <c r="BC13" s="214"/>
      <c r="BD13" s="214"/>
      <c r="BE13" s="215"/>
      <c r="BF13" s="215"/>
      <c r="BG13" s="215"/>
      <c r="BH13" s="215"/>
      <c r="BI13" s="215"/>
      <c r="BJ13" s="215"/>
      <c r="BK13" s="215"/>
      <c r="BL13" s="215"/>
      <c r="BM13" s="215"/>
      <c r="BN13" s="215"/>
      <c r="BO13" s="215"/>
      <c r="BP13" s="215"/>
      <c r="BQ13" s="220">
        <v>7</v>
      </c>
      <c r="BR13" s="221"/>
      <c r="BS13" s="1006"/>
      <c r="BT13" s="1007"/>
      <c r="BU13" s="1007"/>
      <c r="BV13" s="1007"/>
      <c r="BW13" s="1007"/>
      <c r="BX13" s="1007"/>
      <c r="BY13" s="1007"/>
      <c r="BZ13" s="1007"/>
      <c r="CA13" s="1007"/>
      <c r="CB13" s="1007"/>
      <c r="CC13" s="1007"/>
      <c r="CD13" s="1007"/>
      <c r="CE13" s="1007"/>
      <c r="CF13" s="1007"/>
      <c r="CG13" s="1028"/>
      <c r="CH13" s="1003"/>
      <c r="CI13" s="1004"/>
      <c r="CJ13" s="1004"/>
      <c r="CK13" s="1004"/>
      <c r="CL13" s="1005"/>
      <c r="CM13" s="1003"/>
      <c r="CN13" s="1004"/>
      <c r="CO13" s="1004"/>
      <c r="CP13" s="1004"/>
      <c r="CQ13" s="1005"/>
      <c r="CR13" s="1003"/>
      <c r="CS13" s="1004"/>
      <c r="CT13" s="1004"/>
      <c r="CU13" s="1004"/>
      <c r="CV13" s="1005"/>
      <c r="CW13" s="1003"/>
      <c r="CX13" s="1004"/>
      <c r="CY13" s="1004"/>
      <c r="CZ13" s="1004"/>
      <c r="DA13" s="1005"/>
      <c r="DB13" s="1003"/>
      <c r="DC13" s="1004"/>
      <c r="DD13" s="1004"/>
      <c r="DE13" s="1004"/>
      <c r="DF13" s="1005"/>
      <c r="DG13" s="1003"/>
      <c r="DH13" s="1004"/>
      <c r="DI13" s="1004"/>
      <c r="DJ13" s="1004"/>
      <c r="DK13" s="1005"/>
      <c r="DL13" s="1003"/>
      <c r="DM13" s="1004"/>
      <c r="DN13" s="1004"/>
      <c r="DO13" s="1004"/>
      <c r="DP13" s="1005"/>
      <c r="DQ13" s="1003"/>
      <c r="DR13" s="1004"/>
      <c r="DS13" s="1004"/>
      <c r="DT13" s="1004"/>
      <c r="DU13" s="1005"/>
      <c r="DV13" s="1006"/>
      <c r="DW13" s="1007"/>
      <c r="DX13" s="1007"/>
      <c r="DY13" s="1007"/>
      <c r="DZ13" s="1008"/>
      <c r="EA13" s="216"/>
    </row>
    <row r="14" spans="1:131" s="217" customFormat="1" ht="26.25" customHeight="1" x14ac:dyDescent="0.2">
      <c r="A14" s="220">
        <v>8</v>
      </c>
      <c r="B14" s="1044"/>
      <c r="C14" s="1045"/>
      <c r="D14" s="1045"/>
      <c r="E14" s="1045"/>
      <c r="F14" s="1045"/>
      <c r="G14" s="1045"/>
      <c r="H14" s="1045"/>
      <c r="I14" s="1045"/>
      <c r="J14" s="1045"/>
      <c r="K14" s="1045"/>
      <c r="L14" s="1045"/>
      <c r="M14" s="1045"/>
      <c r="N14" s="1045"/>
      <c r="O14" s="1045"/>
      <c r="P14" s="1046"/>
      <c r="Q14" s="1052"/>
      <c r="R14" s="1053"/>
      <c r="S14" s="1053"/>
      <c r="T14" s="1053"/>
      <c r="U14" s="1053"/>
      <c r="V14" s="1053"/>
      <c r="W14" s="1053"/>
      <c r="X14" s="1053"/>
      <c r="Y14" s="1053"/>
      <c r="Z14" s="1053"/>
      <c r="AA14" s="1053"/>
      <c r="AB14" s="1053"/>
      <c r="AC14" s="1053"/>
      <c r="AD14" s="1053"/>
      <c r="AE14" s="1054"/>
      <c r="AF14" s="1049"/>
      <c r="AG14" s="1050"/>
      <c r="AH14" s="1050"/>
      <c r="AI14" s="1050"/>
      <c r="AJ14" s="1051"/>
      <c r="AK14" s="1094"/>
      <c r="AL14" s="1095"/>
      <c r="AM14" s="1095"/>
      <c r="AN14" s="1095"/>
      <c r="AO14" s="1095"/>
      <c r="AP14" s="1095"/>
      <c r="AQ14" s="1095"/>
      <c r="AR14" s="1095"/>
      <c r="AS14" s="1095"/>
      <c r="AT14" s="1095"/>
      <c r="AU14" s="1096"/>
      <c r="AV14" s="1096"/>
      <c r="AW14" s="1096"/>
      <c r="AX14" s="1096"/>
      <c r="AY14" s="1097"/>
      <c r="AZ14" s="214"/>
      <c r="BA14" s="214"/>
      <c r="BB14" s="214"/>
      <c r="BC14" s="214"/>
      <c r="BD14" s="214"/>
      <c r="BE14" s="215"/>
      <c r="BF14" s="215"/>
      <c r="BG14" s="215"/>
      <c r="BH14" s="215"/>
      <c r="BI14" s="215"/>
      <c r="BJ14" s="215"/>
      <c r="BK14" s="215"/>
      <c r="BL14" s="215"/>
      <c r="BM14" s="215"/>
      <c r="BN14" s="215"/>
      <c r="BO14" s="215"/>
      <c r="BP14" s="215"/>
      <c r="BQ14" s="220">
        <v>8</v>
      </c>
      <c r="BR14" s="221"/>
      <c r="BS14" s="1006"/>
      <c r="BT14" s="1007"/>
      <c r="BU14" s="1007"/>
      <c r="BV14" s="1007"/>
      <c r="BW14" s="1007"/>
      <c r="BX14" s="1007"/>
      <c r="BY14" s="1007"/>
      <c r="BZ14" s="1007"/>
      <c r="CA14" s="1007"/>
      <c r="CB14" s="1007"/>
      <c r="CC14" s="1007"/>
      <c r="CD14" s="1007"/>
      <c r="CE14" s="1007"/>
      <c r="CF14" s="1007"/>
      <c r="CG14" s="1028"/>
      <c r="CH14" s="1003"/>
      <c r="CI14" s="1004"/>
      <c r="CJ14" s="1004"/>
      <c r="CK14" s="1004"/>
      <c r="CL14" s="1005"/>
      <c r="CM14" s="1003"/>
      <c r="CN14" s="1004"/>
      <c r="CO14" s="1004"/>
      <c r="CP14" s="1004"/>
      <c r="CQ14" s="1005"/>
      <c r="CR14" s="1003"/>
      <c r="CS14" s="1004"/>
      <c r="CT14" s="1004"/>
      <c r="CU14" s="1004"/>
      <c r="CV14" s="1005"/>
      <c r="CW14" s="1003"/>
      <c r="CX14" s="1004"/>
      <c r="CY14" s="1004"/>
      <c r="CZ14" s="1004"/>
      <c r="DA14" s="1005"/>
      <c r="DB14" s="1003"/>
      <c r="DC14" s="1004"/>
      <c r="DD14" s="1004"/>
      <c r="DE14" s="1004"/>
      <c r="DF14" s="1005"/>
      <c r="DG14" s="1003"/>
      <c r="DH14" s="1004"/>
      <c r="DI14" s="1004"/>
      <c r="DJ14" s="1004"/>
      <c r="DK14" s="1005"/>
      <c r="DL14" s="1003"/>
      <c r="DM14" s="1004"/>
      <c r="DN14" s="1004"/>
      <c r="DO14" s="1004"/>
      <c r="DP14" s="1005"/>
      <c r="DQ14" s="1003"/>
      <c r="DR14" s="1004"/>
      <c r="DS14" s="1004"/>
      <c r="DT14" s="1004"/>
      <c r="DU14" s="1005"/>
      <c r="DV14" s="1006"/>
      <c r="DW14" s="1007"/>
      <c r="DX14" s="1007"/>
      <c r="DY14" s="1007"/>
      <c r="DZ14" s="1008"/>
      <c r="EA14" s="216"/>
    </row>
    <row r="15" spans="1:131" s="217" customFormat="1" ht="26.25" customHeight="1" x14ac:dyDescent="0.2">
      <c r="A15" s="220">
        <v>9</v>
      </c>
      <c r="B15" s="1044"/>
      <c r="C15" s="1045"/>
      <c r="D15" s="1045"/>
      <c r="E15" s="1045"/>
      <c r="F15" s="1045"/>
      <c r="G15" s="1045"/>
      <c r="H15" s="1045"/>
      <c r="I15" s="1045"/>
      <c r="J15" s="1045"/>
      <c r="K15" s="1045"/>
      <c r="L15" s="1045"/>
      <c r="M15" s="1045"/>
      <c r="N15" s="1045"/>
      <c r="O15" s="1045"/>
      <c r="P15" s="1046"/>
      <c r="Q15" s="1052"/>
      <c r="R15" s="1053"/>
      <c r="S15" s="1053"/>
      <c r="T15" s="1053"/>
      <c r="U15" s="1053"/>
      <c r="V15" s="1053"/>
      <c r="W15" s="1053"/>
      <c r="X15" s="1053"/>
      <c r="Y15" s="1053"/>
      <c r="Z15" s="1053"/>
      <c r="AA15" s="1053"/>
      <c r="AB15" s="1053"/>
      <c r="AC15" s="1053"/>
      <c r="AD15" s="1053"/>
      <c r="AE15" s="1054"/>
      <c r="AF15" s="1049"/>
      <c r="AG15" s="1050"/>
      <c r="AH15" s="1050"/>
      <c r="AI15" s="1050"/>
      <c r="AJ15" s="1051"/>
      <c r="AK15" s="1094"/>
      <c r="AL15" s="1095"/>
      <c r="AM15" s="1095"/>
      <c r="AN15" s="1095"/>
      <c r="AO15" s="1095"/>
      <c r="AP15" s="1095"/>
      <c r="AQ15" s="1095"/>
      <c r="AR15" s="1095"/>
      <c r="AS15" s="1095"/>
      <c r="AT15" s="1095"/>
      <c r="AU15" s="1096"/>
      <c r="AV15" s="1096"/>
      <c r="AW15" s="1096"/>
      <c r="AX15" s="1096"/>
      <c r="AY15" s="1097"/>
      <c r="AZ15" s="214"/>
      <c r="BA15" s="214"/>
      <c r="BB15" s="214"/>
      <c r="BC15" s="214"/>
      <c r="BD15" s="214"/>
      <c r="BE15" s="215"/>
      <c r="BF15" s="215"/>
      <c r="BG15" s="215"/>
      <c r="BH15" s="215"/>
      <c r="BI15" s="215"/>
      <c r="BJ15" s="215"/>
      <c r="BK15" s="215"/>
      <c r="BL15" s="215"/>
      <c r="BM15" s="215"/>
      <c r="BN15" s="215"/>
      <c r="BO15" s="215"/>
      <c r="BP15" s="215"/>
      <c r="BQ15" s="220">
        <v>9</v>
      </c>
      <c r="BR15" s="221"/>
      <c r="BS15" s="1006"/>
      <c r="BT15" s="1007"/>
      <c r="BU15" s="1007"/>
      <c r="BV15" s="1007"/>
      <c r="BW15" s="1007"/>
      <c r="BX15" s="1007"/>
      <c r="BY15" s="1007"/>
      <c r="BZ15" s="1007"/>
      <c r="CA15" s="1007"/>
      <c r="CB15" s="1007"/>
      <c r="CC15" s="1007"/>
      <c r="CD15" s="1007"/>
      <c r="CE15" s="1007"/>
      <c r="CF15" s="1007"/>
      <c r="CG15" s="1028"/>
      <c r="CH15" s="1003"/>
      <c r="CI15" s="1004"/>
      <c r="CJ15" s="1004"/>
      <c r="CK15" s="1004"/>
      <c r="CL15" s="1005"/>
      <c r="CM15" s="1003"/>
      <c r="CN15" s="1004"/>
      <c r="CO15" s="1004"/>
      <c r="CP15" s="1004"/>
      <c r="CQ15" s="1005"/>
      <c r="CR15" s="1003"/>
      <c r="CS15" s="1004"/>
      <c r="CT15" s="1004"/>
      <c r="CU15" s="1004"/>
      <c r="CV15" s="1005"/>
      <c r="CW15" s="1003"/>
      <c r="CX15" s="1004"/>
      <c r="CY15" s="1004"/>
      <c r="CZ15" s="1004"/>
      <c r="DA15" s="1005"/>
      <c r="DB15" s="1003"/>
      <c r="DC15" s="1004"/>
      <c r="DD15" s="1004"/>
      <c r="DE15" s="1004"/>
      <c r="DF15" s="1005"/>
      <c r="DG15" s="1003"/>
      <c r="DH15" s="1004"/>
      <c r="DI15" s="1004"/>
      <c r="DJ15" s="1004"/>
      <c r="DK15" s="1005"/>
      <c r="DL15" s="1003"/>
      <c r="DM15" s="1004"/>
      <c r="DN15" s="1004"/>
      <c r="DO15" s="1004"/>
      <c r="DP15" s="1005"/>
      <c r="DQ15" s="1003"/>
      <c r="DR15" s="1004"/>
      <c r="DS15" s="1004"/>
      <c r="DT15" s="1004"/>
      <c r="DU15" s="1005"/>
      <c r="DV15" s="1006"/>
      <c r="DW15" s="1007"/>
      <c r="DX15" s="1007"/>
      <c r="DY15" s="1007"/>
      <c r="DZ15" s="1008"/>
      <c r="EA15" s="216"/>
    </row>
    <row r="16" spans="1:131" s="217" customFormat="1" ht="26.25" customHeight="1" x14ac:dyDescent="0.2">
      <c r="A16" s="220">
        <v>10</v>
      </c>
      <c r="B16" s="1044"/>
      <c r="C16" s="1045"/>
      <c r="D16" s="1045"/>
      <c r="E16" s="1045"/>
      <c r="F16" s="1045"/>
      <c r="G16" s="1045"/>
      <c r="H16" s="1045"/>
      <c r="I16" s="1045"/>
      <c r="J16" s="1045"/>
      <c r="K16" s="1045"/>
      <c r="L16" s="1045"/>
      <c r="M16" s="1045"/>
      <c r="N16" s="1045"/>
      <c r="O16" s="1045"/>
      <c r="P16" s="1046"/>
      <c r="Q16" s="1052"/>
      <c r="R16" s="1053"/>
      <c r="S16" s="1053"/>
      <c r="T16" s="1053"/>
      <c r="U16" s="1053"/>
      <c r="V16" s="1053"/>
      <c r="W16" s="1053"/>
      <c r="X16" s="1053"/>
      <c r="Y16" s="1053"/>
      <c r="Z16" s="1053"/>
      <c r="AA16" s="1053"/>
      <c r="AB16" s="1053"/>
      <c r="AC16" s="1053"/>
      <c r="AD16" s="1053"/>
      <c r="AE16" s="1054"/>
      <c r="AF16" s="1049"/>
      <c r="AG16" s="1050"/>
      <c r="AH16" s="1050"/>
      <c r="AI16" s="1050"/>
      <c r="AJ16" s="1051"/>
      <c r="AK16" s="1094"/>
      <c r="AL16" s="1095"/>
      <c r="AM16" s="1095"/>
      <c r="AN16" s="1095"/>
      <c r="AO16" s="1095"/>
      <c r="AP16" s="1095"/>
      <c r="AQ16" s="1095"/>
      <c r="AR16" s="1095"/>
      <c r="AS16" s="1095"/>
      <c r="AT16" s="1095"/>
      <c r="AU16" s="1096"/>
      <c r="AV16" s="1096"/>
      <c r="AW16" s="1096"/>
      <c r="AX16" s="1096"/>
      <c r="AY16" s="1097"/>
      <c r="AZ16" s="214"/>
      <c r="BA16" s="214"/>
      <c r="BB16" s="214"/>
      <c r="BC16" s="214"/>
      <c r="BD16" s="214"/>
      <c r="BE16" s="215"/>
      <c r="BF16" s="215"/>
      <c r="BG16" s="215"/>
      <c r="BH16" s="215"/>
      <c r="BI16" s="215"/>
      <c r="BJ16" s="215"/>
      <c r="BK16" s="215"/>
      <c r="BL16" s="215"/>
      <c r="BM16" s="215"/>
      <c r="BN16" s="215"/>
      <c r="BO16" s="215"/>
      <c r="BP16" s="215"/>
      <c r="BQ16" s="220">
        <v>10</v>
      </c>
      <c r="BR16" s="221"/>
      <c r="BS16" s="1006"/>
      <c r="BT16" s="1007"/>
      <c r="BU16" s="1007"/>
      <c r="BV16" s="1007"/>
      <c r="BW16" s="1007"/>
      <c r="BX16" s="1007"/>
      <c r="BY16" s="1007"/>
      <c r="BZ16" s="1007"/>
      <c r="CA16" s="1007"/>
      <c r="CB16" s="1007"/>
      <c r="CC16" s="1007"/>
      <c r="CD16" s="1007"/>
      <c r="CE16" s="1007"/>
      <c r="CF16" s="1007"/>
      <c r="CG16" s="1028"/>
      <c r="CH16" s="1003"/>
      <c r="CI16" s="1004"/>
      <c r="CJ16" s="1004"/>
      <c r="CK16" s="1004"/>
      <c r="CL16" s="1005"/>
      <c r="CM16" s="1003"/>
      <c r="CN16" s="1004"/>
      <c r="CO16" s="1004"/>
      <c r="CP16" s="1004"/>
      <c r="CQ16" s="1005"/>
      <c r="CR16" s="1003"/>
      <c r="CS16" s="1004"/>
      <c r="CT16" s="1004"/>
      <c r="CU16" s="1004"/>
      <c r="CV16" s="1005"/>
      <c r="CW16" s="1003"/>
      <c r="CX16" s="1004"/>
      <c r="CY16" s="1004"/>
      <c r="CZ16" s="1004"/>
      <c r="DA16" s="1005"/>
      <c r="DB16" s="1003"/>
      <c r="DC16" s="1004"/>
      <c r="DD16" s="1004"/>
      <c r="DE16" s="1004"/>
      <c r="DF16" s="1005"/>
      <c r="DG16" s="1003"/>
      <c r="DH16" s="1004"/>
      <c r="DI16" s="1004"/>
      <c r="DJ16" s="1004"/>
      <c r="DK16" s="1005"/>
      <c r="DL16" s="1003"/>
      <c r="DM16" s="1004"/>
      <c r="DN16" s="1004"/>
      <c r="DO16" s="1004"/>
      <c r="DP16" s="1005"/>
      <c r="DQ16" s="1003"/>
      <c r="DR16" s="1004"/>
      <c r="DS16" s="1004"/>
      <c r="DT16" s="1004"/>
      <c r="DU16" s="1005"/>
      <c r="DV16" s="1006"/>
      <c r="DW16" s="1007"/>
      <c r="DX16" s="1007"/>
      <c r="DY16" s="1007"/>
      <c r="DZ16" s="1008"/>
      <c r="EA16" s="216"/>
    </row>
    <row r="17" spans="1:131" s="217" customFormat="1" ht="26.25" customHeight="1" x14ac:dyDescent="0.2">
      <c r="A17" s="220">
        <v>11</v>
      </c>
      <c r="B17" s="1044"/>
      <c r="C17" s="1045"/>
      <c r="D17" s="1045"/>
      <c r="E17" s="1045"/>
      <c r="F17" s="1045"/>
      <c r="G17" s="1045"/>
      <c r="H17" s="1045"/>
      <c r="I17" s="1045"/>
      <c r="J17" s="1045"/>
      <c r="K17" s="1045"/>
      <c r="L17" s="1045"/>
      <c r="M17" s="1045"/>
      <c r="N17" s="1045"/>
      <c r="O17" s="1045"/>
      <c r="P17" s="1046"/>
      <c r="Q17" s="1052"/>
      <c r="R17" s="1053"/>
      <c r="S17" s="1053"/>
      <c r="T17" s="1053"/>
      <c r="U17" s="1053"/>
      <c r="V17" s="1053"/>
      <c r="W17" s="1053"/>
      <c r="X17" s="1053"/>
      <c r="Y17" s="1053"/>
      <c r="Z17" s="1053"/>
      <c r="AA17" s="1053"/>
      <c r="AB17" s="1053"/>
      <c r="AC17" s="1053"/>
      <c r="AD17" s="1053"/>
      <c r="AE17" s="1054"/>
      <c r="AF17" s="1049"/>
      <c r="AG17" s="1050"/>
      <c r="AH17" s="1050"/>
      <c r="AI17" s="1050"/>
      <c r="AJ17" s="1051"/>
      <c r="AK17" s="1094"/>
      <c r="AL17" s="1095"/>
      <c r="AM17" s="1095"/>
      <c r="AN17" s="1095"/>
      <c r="AO17" s="1095"/>
      <c r="AP17" s="1095"/>
      <c r="AQ17" s="1095"/>
      <c r="AR17" s="1095"/>
      <c r="AS17" s="1095"/>
      <c r="AT17" s="1095"/>
      <c r="AU17" s="1096"/>
      <c r="AV17" s="1096"/>
      <c r="AW17" s="1096"/>
      <c r="AX17" s="1096"/>
      <c r="AY17" s="1097"/>
      <c r="AZ17" s="214"/>
      <c r="BA17" s="214"/>
      <c r="BB17" s="214"/>
      <c r="BC17" s="214"/>
      <c r="BD17" s="214"/>
      <c r="BE17" s="215"/>
      <c r="BF17" s="215"/>
      <c r="BG17" s="215"/>
      <c r="BH17" s="215"/>
      <c r="BI17" s="215"/>
      <c r="BJ17" s="215"/>
      <c r="BK17" s="215"/>
      <c r="BL17" s="215"/>
      <c r="BM17" s="215"/>
      <c r="BN17" s="215"/>
      <c r="BO17" s="215"/>
      <c r="BP17" s="215"/>
      <c r="BQ17" s="220">
        <v>11</v>
      </c>
      <c r="BR17" s="221"/>
      <c r="BS17" s="1006"/>
      <c r="BT17" s="1007"/>
      <c r="BU17" s="1007"/>
      <c r="BV17" s="1007"/>
      <c r="BW17" s="1007"/>
      <c r="BX17" s="1007"/>
      <c r="BY17" s="1007"/>
      <c r="BZ17" s="1007"/>
      <c r="CA17" s="1007"/>
      <c r="CB17" s="1007"/>
      <c r="CC17" s="1007"/>
      <c r="CD17" s="1007"/>
      <c r="CE17" s="1007"/>
      <c r="CF17" s="1007"/>
      <c r="CG17" s="1028"/>
      <c r="CH17" s="1003"/>
      <c r="CI17" s="1004"/>
      <c r="CJ17" s="1004"/>
      <c r="CK17" s="1004"/>
      <c r="CL17" s="1005"/>
      <c r="CM17" s="1003"/>
      <c r="CN17" s="1004"/>
      <c r="CO17" s="1004"/>
      <c r="CP17" s="1004"/>
      <c r="CQ17" s="1005"/>
      <c r="CR17" s="1003"/>
      <c r="CS17" s="1004"/>
      <c r="CT17" s="1004"/>
      <c r="CU17" s="1004"/>
      <c r="CV17" s="1005"/>
      <c r="CW17" s="1003"/>
      <c r="CX17" s="1004"/>
      <c r="CY17" s="1004"/>
      <c r="CZ17" s="1004"/>
      <c r="DA17" s="1005"/>
      <c r="DB17" s="1003"/>
      <c r="DC17" s="1004"/>
      <c r="DD17" s="1004"/>
      <c r="DE17" s="1004"/>
      <c r="DF17" s="1005"/>
      <c r="DG17" s="1003"/>
      <c r="DH17" s="1004"/>
      <c r="DI17" s="1004"/>
      <c r="DJ17" s="1004"/>
      <c r="DK17" s="1005"/>
      <c r="DL17" s="1003"/>
      <c r="DM17" s="1004"/>
      <c r="DN17" s="1004"/>
      <c r="DO17" s="1004"/>
      <c r="DP17" s="1005"/>
      <c r="DQ17" s="1003"/>
      <c r="DR17" s="1004"/>
      <c r="DS17" s="1004"/>
      <c r="DT17" s="1004"/>
      <c r="DU17" s="1005"/>
      <c r="DV17" s="1006"/>
      <c r="DW17" s="1007"/>
      <c r="DX17" s="1007"/>
      <c r="DY17" s="1007"/>
      <c r="DZ17" s="1008"/>
      <c r="EA17" s="216"/>
    </row>
    <row r="18" spans="1:131" s="217" customFormat="1" ht="26.25" customHeight="1" x14ac:dyDescent="0.2">
      <c r="A18" s="220">
        <v>12</v>
      </c>
      <c r="B18" s="1044"/>
      <c r="C18" s="1045"/>
      <c r="D18" s="1045"/>
      <c r="E18" s="1045"/>
      <c r="F18" s="1045"/>
      <c r="G18" s="1045"/>
      <c r="H18" s="1045"/>
      <c r="I18" s="1045"/>
      <c r="J18" s="1045"/>
      <c r="K18" s="1045"/>
      <c r="L18" s="1045"/>
      <c r="M18" s="1045"/>
      <c r="N18" s="1045"/>
      <c r="O18" s="1045"/>
      <c r="P18" s="1046"/>
      <c r="Q18" s="1052"/>
      <c r="R18" s="1053"/>
      <c r="S18" s="1053"/>
      <c r="T18" s="1053"/>
      <c r="U18" s="1053"/>
      <c r="V18" s="1053"/>
      <c r="W18" s="1053"/>
      <c r="X18" s="1053"/>
      <c r="Y18" s="1053"/>
      <c r="Z18" s="1053"/>
      <c r="AA18" s="1053"/>
      <c r="AB18" s="1053"/>
      <c r="AC18" s="1053"/>
      <c r="AD18" s="1053"/>
      <c r="AE18" s="1054"/>
      <c r="AF18" s="1049"/>
      <c r="AG18" s="1050"/>
      <c r="AH18" s="1050"/>
      <c r="AI18" s="1050"/>
      <c r="AJ18" s="1051"/>
      <c r="AK18" s="1094"/>
      <c r="AL18" s="1095"/>
      <c r="AM18" s="1095"/>
      <c r="AN18" s="1095"/>
      <c r="AO18" s="1095"/>
      <c r="AP18" s="1095"/>
      <c r="AQ18" s="1095"/>
      <c r="AR18" s="1095"/>
      <c r="AS18" s="1095"/>
      <c r="AT18" s="1095"/>
      <c r="AU18" s="1096"/>
      <c r="AV18" s="1096"/>
      <c r="AW18" s="1096"/>
      <c r="AX18" s="1096"/>
      <c r="AY18" s="1097"/>
      <c r="AZ18" s="214"/>
      <c r="BA18" s="214"/>
      <c r="BB18" s="214"/>
      <c r="BC18" s="214"/>
      <c r="BD18" s="214"/>
      <c r="BE18" s="215"/>
      <c r="BF18" s="215"/>
      <c r="BG18" s="215"/>
      <c r="BH18" s="215"/>
      <c r="BI18" s="215"/>
      <c r="BJ18" s="215"/>
      <c r="BK18" s="215"/>
      <c r="BL18" s="215"/>
      <c r="BM18" s="215"/>
      <c r="BN18" s="215"/>
      <c r="BO18" s="215"/>
      <c r="BP18" s="215"/>
      <c r="BQ18" s="220">
        <v>12</v>
      </c>
      <c r="BR18" s="221"/>
      <c r="BS18" s="1006"/>
      <c r="BT18" s="1007"/>
      <c r="BU18" s="1007"/>
      <c r="BV18" s="1007"/>
      <c r="BW18" s="1007"/>
      <c r="BX18" s="1007"/>
      <c r="BY18" s="1007"/>
      <c r="BZ18" s="1007"/>
      <c r="CA18" s="1007"/>
      <c r="CB18" s="1007"/>
      <c r="CC18" s="1007"/>
      <c r="CD18" s="1007"/>
      <c r="CE18" s="1007"/>
      <c r="CF18" s="1007"/>
      <c r="CG18" s="1028"/>
      <c r="CH18" s="1003"/>
      <c r="CI18" s="1004"/>
      <c r="CJ18" s="1004"/>
      <c r="CK18" s="1004"/>
      <c r="CL18" s="1005"/>
      <c r="CM18" s="1003"/>
      <c r="CN18" s="1004"/>
      <c r="CO18" s="1004"/>
      <c r="CP18" s="1004"/>
      <c r="CQ18" s="1005"/>
      <c r="CR18" s="1003"/>
      <c r="CS18" s="1004"/>
      <c r="CT18" s="1004"/>
      <c r="CU18" s="1004"/>
      <c r="CV18" s="1005"/>
      <c r="CW18" s="1003"/>
      <c r="CX18" s="1004"/>
      <c r="CY18" s="1004"/>
      <c r="CZ18" s="1004"/>
      <c r="DA18" s="1005"/>
      <c r="DB18" s="1003"/>
      <c r="DC18" s="1004"/>
      <c r="DD18" s="1004"/>
      <c r="DE18" s="1004"/>
      <c r="DF18" s="1005"/>
      <c r="DG18" s="1003"/>
      <c r="DH18" s="1004"/>
      <c r="DI18" s="1004"/>
      <c r="DJ18" s="1004"/>
      <c r="DK18" s="1005"/>
      <c r="DL18" s="1003"/>
      <c r="DM18" s="1004"/>
      <c r="DN18" s="1004"/>
      <c r="DO18" s="1004"/>
      <c r="DP18" s="1005"/>
      <c r="DQ18" s="1003"/>
      <c r="DR18" s="1004"/>
      <c r="DS18" s="1004"/>
      <c r="DT18" s="1004"/>
      <c r="DU18" s="1005"/>
      <c r="DV18" s="1006"/>
      <c r="DW18" s="1007"/>
      <c r="DX18" s="1007"/>
      <c r="DY18" s="1007"/>
      <c r="DZ18" s="1008"/>
      <c r="EA18" s="216"/>
    </row>
    <row r="19" spans="1:131" s="217" customFormat="1" ht="26.25" customHeight="1" x14ac:dyDescent="0.2">
      <c r="A19" s="220">
        <v>13</v>
      </c>
      <c r="B19" s="1044"/>
      <c r="C19" s="1045"/>
      <c r="D19" s="1045"/>
      <c r="E19" s="1045"/>
      <c r="F19" s="1045"/>
      <c r="G19" s="1045"/>
      <c r="H19" s="1045"/>
      <c r="I19" s="1045"/>
      <c r="J19" s="1045"/>
      <c r="K19" s="1045"/>
      <c r="L19" s="1045"/>
      <c r="M19" s="1045"/>
      <c r="N19" s="1045"/>
      <c r="O19" s="1045"/>
      <c r="P19" s="1046"/>
      <c r="Q19" s="1052"/>
      <c r="R19" s="1053"/>
      <c r="S19" s="1053"/>
      <c r="T19" s="1053"/>
      <c r="U19" s="1053"/>
      <c r="V19" s="1053"/>
      <c r="W19" s="1053"/>
      <c r="X19" s="1053"/>
      <c r="Y19" s="1053"/>
      <c r="Z19" s="1053"/>
      <c r="AA19" s="1053"/>
      <c r="AB19" s="1053"/>
      <c r="AC19" s="1053"/>
      <c r="AD19" s="1053"/>
      <c r="AE19" s="1054"/>
      <c r="AF19" s="1049"/>
      <c r="AG19" s="1050"/>
      <c r="AH19" s="1050"/>
      <c r="AI19" s="1050"/>
      <c r="AJ19" s="1051"/>
      <c r="AK19" s="1094"/>
      <c r="AL19" s="1095"/>
      <c r="AM19" s="1095"/>
      <c r="AN19" s="1095"/>
      <c r="AO19" s="1095"/>
      <c r="AP19" s="1095"/>
      <c r="AQ19" s="1095"/>
      <c r="AR19" s="1095"/>
      <c r="AS19" s="1095"/>
      <c r="AT19" s="1095"/>
      <c r="AU19" s="1096"/>
      <c r="AV19" s="1096"/>
      <c r="AW19" s="1096"/>
      <c r="AX19" s="1096"/>
      <c r="AY19" s="1097"/>
      <c r="AZ19" s="214"/>
      <c r="BA19" s="214"/>
      <c r="BB19" s="214"/>
      <c r="BC19" s="214"/>
      <c r="BD19" s="214"/>
      <c r="BE19" s="215"/>
      <c r="BF19" s="215"/>
      <c r="BG19" s="215"/>
      <c r="BH19" s="215"/>
      <c r="BI19" s="215"/>
      <c r="BJ19" s="215"/>
      <c r="BK19" s="215"/>
      <c r="BL19" s="215"/>
      <c r="BM19" s="215"/>
      <c r="BN19" s="215"/>
      <c r="BO19" s="215"/>
      <c r="BP19" s="215"/>
      <c r="BQ19" s="220">
        <v>13</v>
      </c>
      <c r="BR19" s="221"/>
      <c r="BS19" s="1006"/>
      <c r="BT19" s="1007"/>
      <c r="BU19" s="1007"/>
      <c r="BV19" s="1007"/>
      <c r="BW19" s="1007"/>
      <c r="BX19" s="1007"/>
      <c r="BY19" s="1007"/>
      <c r="BZ19" s="1007"/>
      <c r="CA19" s="1007"/>
      <c r="CB19" s="1007"/>
      <c r="CC19" s="1007"/>
      <c r="CD19" s="1007"/>
      <c r="CE19" s="1007"/>
      <c r="CF19" s="1007"/>
      <c r="CG19" s="1028"/>
      <c r="CH19" s="1003"/>
      <c r="CI19" s="1004"/>
      <c r="CJ19" s="1004"/>
      <c r="CK19" s="1004"/>
      <c r="CL19" s="1005"/>
      <c r="CM19" s="1003"/>
      <c r="CN19" s="1004"/>
      <c r="CO19" s="1004"/>
      <c r="CP19" s="1004"/>
      <c r="CQ19" s="1005"/>
      <c r="CR19" s="1003"/>
      <c r="CS19" s="1004"/>
      <c r="CT19" s="1004"/>
      <c r="CU19" s="1004"/>
      <c r="CV19" s="1005"/>
      <c r="CW19" s="1003"/>
      <c r="CX19" s="1004"/>
      <c r="CY19" s="1004"/>
      <c r="CZ19" s="1004"/>
      <c r="DA19" s="1005"/>
      <c r="DB19" s="1003"/>
      <c r="DC19" s="1004"/>
      <c r="DD19" s="1004"/>
      <c r="DE19" s="1004"/>
      <c r="DF19" s="1005"/>
      <c r="DG19" s="1003"/>
      <c r="DH19" s="1004"/>
      <c r="DI19" s="1004"/>
      <c r="DJ19" s="1004"/>
      <c r="DK19" s="1005"/>
      <c r="DL19" s="1003"/>
      <c r="DM19" s="1004"/>
      <c r="DN19" s="1004"/>
      <c r="DO19" s="1004"/>
      <c r="DP19" s="1005"/>
      <c r="DQ19" s="1003"/>
      <c r="DR19" s="1004"/>
      <c r="DS19" s="1004"/>
      <c r="DT19" s="1004"/>
      <c r="DU19" s="1005"/>
      <c r="DV19" s="1006"/>
      <c r="DW19" s="1007"/>
      <c r="DX19" s="1007"/>
      <c r="DY19" s="1007"/>
      <c r="DZ19" s="1008"/>
      <c r="EA19" s="216"/>
    </row>
    <row r="20" spans="1:131" s="217" customFormat="1" ht="26.25" customHeight="1" x14ac:dyDescent="0.2">
      <c r="A20" s="220">
        <v>14</v>
      </c>
      <c r="B20" s="1044"/>
      <c r="C20" s="1045"/>
      <c r="D20" s="1045"/>
      <c r="E20" s="1045"/>
      <c r="F20" s="1045"/>
      <c r="G20" s="1045"/>
      <c r="H20" s="1045"/>
      <c r="I20" s="1045"/>
      <c r="J20" s="1045"/>
      <c r="K20" s="1045"/>
      <c r="L20" s="1045"/>
      <c r="M20" s="1045"/>
      <c r="N20" s="1045"/>
      <c r="O20" s="1045"/>
      <c r="P20" s="1046"/>
      <c r="Q20" s="1052"/>
      <c r="R20" s="1053"/>
      <c r="S20" s="1053"/>
      <c r="T20" s="1053"/>
      <c r="U20" s="1053"/>
      <c r="V20" s="1053"/>
      <c r="W20" s="1053"/>
      <c r="X20" s="1053"/>
      <c r="Y20" s="1053"/>
      <c r="Z20" s="1053"/>
      <c r="AA20" s="1053"/>
      <c r="AB20" s="1053"/>
      <c r="AC20" s="1053"/>
      <c r="AD20" s="1053"/>
      <c r="AE20" s="1054"/>
      <c r="AF20" s="1049"/>
      <c r="AG20" s="1050"/>
      <c r="AH20" s="1050"/>
      <c r="AI20" s="1050"/>
      <c r="AJ20" s="1051"/>
      <c r="AK20" s="1094"/>
      <c r="AL20" s="1095"/>
      <c r="AM20" s="1095"/>
      <c r="AN20" s="1095"/>
      <c r="AO20" s="1095"/>
      <c r="AP20" s="1095"/>
      <c r="AQ20" s="1095"/>
      <c r="AR20" s="1095"/>
      <c r="AS20" s="1095"/>
      <c r="AT20" s="1095"/>
      <c r="AU20" s="1096"/>
      <c r="AV20" s="1096"/>
      <c r="AW20" s="1096"/>
      <c r="AX20" s="1096"/>
      <c r="AY20" s="1097"/>
      <c r="AZ20" s="214"/>
      <c r="BA20" s="214"/>
      <c r="BB20" s="214"/>
      <c r="BC20" s="214"/>
      <c r="BD20" s="214"/>
      <c r="BE20" s="215"/>
      <c r="BF20" s="215"/>
      <c r="BG20" s="215"/>
      <c r="BH20" s="215"/>
      <c r="BI20" s="215"/>
      <c r="BJ20" s="215"/>
      <c r="BK20" s="215"/>
      <c r="BL20" s="215"/>
      <c r="BM20" s="215"/>
      <c r="BN20" s="215"/>
      <c r="BO20" s="215"/>
      <c r="BP20" s="215"/>
      <c r="BQ20" s="220">
        <v>14</v>
      </c>
      <c r="BR20" s="221"/>
      <c r="BS20" s="1006"/>
      <c r="BT20" s="1007"/>
      <c r="BU20" s="1007"/>
      <c r="BV20" s="1007"/>
      <c r="BW20" s="1007"/>
      <c r="BX20" s="1007"/>
      <c r="BY20" s="1007"/>
      <c r="BZ20" s="1007"/>
      <c r="CA20" s="1007"/>
      <c r="CB20" s="1007"/>
      <c r="CC20" s="1007"/>
      <c r="CD20" s="1007"/>
      <c r="CE20" s="1007"/>
      <c r="CF20" s="1007"/>
      <c r="CG20" s="1028"/>
      <c r="CH20" s="1003"/>
      <c r="CI20" s="1004"/>
      <c r="CJ20" s="1004"/>
      <c r="CK20" s="1004"/>
      <c r="CL20" s="1005"/>
      <c r="CM20" s="1003"/>
      <c r="CN20" s="1004"/>
      <c r="CO20" s="1004"/>
      <c r="CP20" s="1004"/>
      <c r="CQ20" s="1005"/>
      <c r="CR20" s="1003"/>
      <c r="CS20" s="1004"/>
      <c r="CT20" s="1004"/>
      <c r="CU20" s="1004"/>
      <c r="CV20" s="1005"/>
      <c r="CW20" s="1003"/>
      <c r="CX20" s="1004"/>
      <c r="CY20" s="1004"/>
      <c r="CZ20" s="1004"/>
      <c r="DA20" s="1005"/>
      <c r="DB20" s="1003"/>
      <c r="DC20" s="1004"/>
      <c r="DD20" s="1004"/>
      <c r="DE20" s="1004"/>
      <c r="DF20" s="1005"/>
      <c r="DG20" s="1003"/>
      <c r="DH20" s="1004"/>
      <c r="DI20" s="1004"/>
      <c r="DJ20" s="1004"/>
      <c r="DK20" s="1005"/>
      <c r="DL20" s="1003"/>
      <c r="DM20" s="1004"/>
      <c r="DN20" s="1004"/>
      <c r="DO20" s="1004"/>
      <c r="DP20" s="1005"/>
      <c r="DQ20" s="1003"/>
      <c r="DR20" s="1004"/>
      <c r="DS20" s="1004"/>
      <c r="DT20" s="1004"/>
      <c r="DU20" s="1005"/>
      <c r="DV20" s="1006"/>
      <c r="DW20" s="1007"/>
      <c r="DX20" s="1007"/>
      <c r="DY20" s="1007"/>
      <c r="DZ20" s="1008"/>
      <c r="EA20" s="216"/>
    </row>
    <row r="21" spans="1:131" s="217" customFormat="1" ht="26.25" customHeight="1" thickBot="1" x14ac:dyDescent="0.25">
      <c r="A21" s="220">
        <v>15</v>
      </c>
      <c r="B21" s="1044"/>
      <c r="C21" s="1045"/>
      <c r="D21" s="1045"/>
      <c r="E21" s="1045"/>
      <c r="F21" s="1045"/>
      <c r="G21" s="1045"/>
      <c r="H21" s="1045"/>
      <c r="I21" s="1045"/>
      <c r="J21" s="1045"/>
      <c r="K21" s="1045"/>
      <c r="L21" s="1045"/>
      <c r="M21" s="1045"/>
      <c r="N21" s="1045"/>
      <c r="O21" s="1045"/>
      <c r="P21" s="1046"/>
      <c r="Q21" s="1052"/>
      <c r="R21" s="1053"/>
      <c r="S21" s="1053"/>
      <c r="T21" s="1053"/>
      <c r="U21" s="1053"/>
      <c r="V21" s="1053"/>
      <c r="W21" s="1053"/>
      <c r="X21" s="1053"/>
      <c r="Y21" s="1053"/>
      <c r="Z21" s="1053"/>
      <c r="AA21" s="1053"/>
      <c r="AB21" s="1053"/>
      <c r="AC21" s="1053"/>
      <c r="AD21" s="1053"/>
      <c r="AE21" s="1054"/>
      <c r="AF21" s="1049"/>
      <c r="AG21" s="1050"/>
      <c r="AH21" s="1050"/>
      <c r="AI21" s="1050"/>
      <c r="AJ21" s="1051"/>
      <c r="AK21" s="1094"/>
      <c r="AL21" s="1095"/>
      <c r="AM21" s="1095"/>
      <c r="AN21" s="1095"/>
      <c r="AO21" s="1095"/>
      <c r="AP21" s="1095"/>
      <c r="AQ21" s="1095"/>
      <c r="AR21" s="1095"/>
      <c r="AS21" s="1095"/>
      <c r="AT21" s="1095"/>
      <c r="AU21" s="1096"/>
      <c r="AV21" s="1096"/>
      <c r="AW21" s="1096"/>
      <c r="AX21" s="1096"/>
      <c r="AY21" s="1097"/>
      <c r="AZ21" s="214"/>
      <c r="BA21" s="214"/>
      <c r="BB21" s="214"/>
      <c r="BC21" s="214"/>
      <c r="BD21" s="214"/>
      <c r="BE21" s="215"/>
      <c r="BF21" s="215"/>
      <c r="BG21" s="215"/>
      <c r="BH21" s="215"/>
      <c r="BI21" s="215"/>
      <c r="BJ21" s="215"/>
      <c r="BK21" s="215"/>
      <c r="BL21" s="215"/>
      <c r="BM21" s="215"/>
      <c r="BN21" s="215"/>
      <c r="BO21" s="215"/>
      <c r="BP21" s="215"/>
      <c r="BQ21" s="220">
        <v>15</v>
      </c>
      <c r="BR21" s="221"/>
      <c r="BS21" s="1006"/>
      <c r="BT21" s="1007"/>
      <c r="BU21" s="1007"/>
      <c r="BV21" s="1007"/>
      <c r="BW21" s="1007"/>
      <c r="BX21" s="1007"/>
      <c r="BY21" s="1007"/>
      <c r="BZ21" s="1007"/>
      <c r="CA21" s="1007"/>
      <c r="CB21" s="1007"/>
      <c r="CC21" s="1007"/>
      <c r="CD21" s="1007"/>
      <c r="CE21" s="1007"/>
      <c r="CF21" s="1007"/>
      <c r="CG21" s="1028"/>
      <c r="CH21" s="1003"/>
      <c r="CI21" s="1004"/>
      <c r="CJ21" s="1004"/>
      <c r="CK21" s="1004"/>
      <c r="CL21" s="1005"/>
      <c r="CM21" s="1003"/>
      <c r="CN21" s="1004"/>
      <c r="CO21" s="1004"/>
      <c r="CP21" s="1004"/>
      <c r="CQ21" s="1005"/>
      <c r="CR21" s="1003"/>
      <c r="CS21" s="1004"/>
      <c r="CT21" s="1004"/>
      <c r="CU21" s="1004"/>
      <c r="CV21" s="1005"/>
      <c r="CW21" s="1003"/>
      <c r="CX21" s="1004"/>
      <c r="CY21" s="1004"/>
      <c r="CZ21" s="1004"/>
      <c r="DA21" s="1005"/>
      <c r="DB21" s="1003"/>
      <c r="DC21" s="1004"/>
      <c r="DD21" s="1004"/>
      <c r="DE21" s="1004"/>
      <c r="DF21" s="1005"/>
      <c r="DG21" s="1003"/>
      <c r="DH21" s="1004"/>
      <c r="DI21" s="1004"/>
      <c r="DJ21" s="1004"/>
      <c r="DK21" s="1005"/>
      <c r="DL21" s="1003"/>
      <c r="DM21" s="1004"/>
      <c r="DN21" s="1004"/>
      <c r="DO21" s="1004"/>
      <c r="DP21" s="1005"/>
      <c r="DQ21" s="1003"/>
      <c r="DR21" s="1004"/>
      <c r="DS21" s="1004"/>
      <c r="DT21" s="1004"/>
      <c r="DU21" s="1005"/>
      <c r="DV21" s="1006"/>
      <c r="DW21" s="1007"/>
      <c r="DX21" s="1007"/>
      <c r="DY21" s="1007"/>
      <c r="DZ21" s="1008"/>
      <c r="EA21" s="216"/>
    </row>
    <row r="22" spans="1:131" s="217" customFormat="1" ht="26.25" customHeight="1" x14ac:dyDescent="0.2">
      <c r="A22" s="220">
        <v>16</v>
      </c>
      <c r="B22" s="1044"/>
      <c r="C22" s="1045"/>
      <c r="D22" s="1045"/>
      <c r="E22" s="1045"/>
      <c r="F22" s="1045"/>
      <c r="G22" s="1045"/>
      <c r="H22" s="1045"/>
      <c r="I22" s="1045"/>
      <c r="J22" s="1045"/>
      <c r="K22" s="1045"/>
      <c r="L22" s="1045"/>
      <c r="M22" s="1045"/>
      <c r="N22" s="1045"/>
      <c r="O22" s="1045"/>
      <c r="P22" s="1046"/>
      <c r="Q22" s="1087"/>
      <c r="R22" s="1088"/>
      <c r="S22" s="1088"/>
      <c r="T22" s="1088"/>
      <c r="U22" s="1088"/>
      <c r="V22" s="1088"/>
      <c r="W22" s="1088"/>
      <c r="X22" s="1088"/>
      <c r="Y22" s="1088"/>
      <c r="Z22" s="1088"/>
      <c r="AA22" s="1088"/>
      <c r="AB22" s="1088"/>
      <c r="AC22" s="1088"/>
      <c r="AD22" s="1088"/>
      <c r="AE22" s="1089"/>
      <c r="AF22" s="1049"/>
      <c r="AG22" s="1050"/>
      <c r="AH22" s="1050"/>
      <c r="AI22" s="1050"/>
      <c r="AJ22" s="1051"/>
      <c r="AK22" s="1090"/>
      <c r="AL22" s="1091"/>
      <c r="AM22" s="1091"/>
      <c r="AN22" s="1091"/>
      <c r="AO22" s="1091"/>
      <c r="AP22" s="1091"/>
      <c r="AQ22" s="1091"/>
      <c r="AR22" s="1091"/>
      <c r="AS22" s="1091"/>
      <c r="AT22" s="1091"/>
      <c r="AU22" s="1092"/>
      <c r="AV22" s="1092"/>
      <c r="AW22" s="1092"/>
      <c r="AX22" s="1092"/>
      <c r="AY22" s="1093"/>
      <c r="AZ22" s="1042" t="s">
        <v>376</v>
      </c>
      <c r="BA22" s="1042"/>
      <c r="BB22" s="1042"/>
      <c r="BC22" s="1042"/>
      <c r="BD22" s="1043"/>
      <c r="BE22" s="215"/>
      <c r="BF22" s="215"/>
      <c r="BG22" s="215"/>
      <c r="BH22" s="215"/>
      <c r="BI22" s="215"/>
      <c r="BJ22" s="215"/>
      <c r="BK22" s="215"/>
      <c r="BL22" s="215"/>
      <c r="BM22" s="215"/>
      <c r="BN22" s="215"/>
      <c r="BO22" s="215"/>
      <c r="BP22" s="215"/>
      <c r="BQ22" s="220">
        <v>16</v>
      </c>
      <c r="BR22" s="221"/>
      <c r="BS22" s="1006"/>
      <c r="BT22" s="1007"/>
      <c r="BU22" s="1007"/>
      <c r="BV22" s="1007"/>
      <c r="BW22" s="1007"/>
      <c r="BX22" s="1007"/>
      <c r="BY22" s="1007"/>
      <c r="BZ22" s="1007"/>
      <c r="CA22" s="1007"/>
      <c r="CB22" s="1007"/>
      <c r="CC22" s="1007"/>
      <c r="CD22" s="1007"/>
      <c r="CE22" s="1007"/>
      <c r="CF22" s="1007"/>
      <c r="CG22" s="1028"/>
      <c r="CH22" s="1003"/>
      <c r="CI22" s="1004"/>
      <c r="CJ22" s="1004"/>
      <c r="CK22" s="1004"/>
      <c r="CL22" s="1005"/>
      <c r="CM22" s="1003"/>
      <c r="CN22" s="1004"/>
      <c r="CO22" s="1004"/>
      <c r="CP22" s="1004"/>
      <c r="CQ22" s="1005"/>
      <c r="CR22" s="1003"/>
      <c r="CS22" s="1004"/>
      <c r="CT22" s="1004"/>
      <c r="CU22" s="1004"/>
      <c r="CV22" s="1005"/>
      <c r="CW22" s="1003"/>
      <c r="CX22" s="1004"/>
      <c r="CY22" s="1004"/>
      <c r="CZ22" s="1004"/>
      <c r="DA22" s="1005"/>
      <c r="DB22" s="1003"/>
      <c r="DC22" s="1004"/>
      <c r="DD22" s="1004"/>
      <c r="DE22" s="1004"/>
      <c r="DF22" s="1005"/>
      <c r="DG22" s="1003"/>
      <c r="DH22" s="1004"/>
      <c r="DI22" s="1004"/>
      <c r="DJ22" s="1004"/>
      <c r="DK22" s="1005"/>
      <c r="DL22" s="1003"/>
      <c r="DM22" s="1004"/>
      <c r="DN22" s="1004"/>
      <c r="DO22" s="1004"/>
      <c r="DP22" s="1005"/>
      <c r="DQ22" s="1003"/>
      <c r="DR22" s="1004"/>
      <c r="DS22" s="1004"/>
      <c r="DT22" s="1004"/>
      <c r="DU22" s="1005"/>
      <c r="DV22" s="1006"/>
      <c r="DW22" s="1007"/>
      <c r="DX22" s="1007"/>
      <c r="DY22" s="1007"/>
      <c r="DZ22" s="1008"/>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1">
        <v>28794</v>
      </c>
      <c r="R23" s="1075"/>
      <c r="S23" s="1075"/>
      <c r="T23" s="1075"/>
      <c r="U23" s="1075"/>
      <c r="V23" s="1075">
        <v>28464</v>
      </c>
      <c r="W23" s="1075"/>
      <c r="X23" s="1075"/>
      <c r="Y23" s="1075"/>
      <c r="Z23" s="1075"/>
      <c r="AA23" s="1075">
        <v>330</v>
      </c>
      <c r="AB23" s="1075"/>
      <c r="AC23" s="1075"/>
      <c r="AD23" s="1075"/>
      <c r="AE23" s="1082"/>
      <c r="AF23" s="1083">
        <v>310</v>
      </c>
      <c r="AG23" s="1075"/>
      <c r="AH23" s="1075"/>
      <c r="AI23" s="1075"/>
      <c r="AJ23" s="1084"/>
      <c r="AK23" s="1085"/>
      <c r="AL23" s="1086"/>
      <c r="AM23" s="1086"/>
      <c r="AN23" s="1086"/>
      <c r="AO23" s="1086"/>
      <c r="AP23" s="1075">
        <v>22423</v>
      </c>
      <c r="AQ23" s="1075"/>
      <c r="AR23" s="1075"/>
      <c r="AS23" s="1075"/>
      <c r="AT23" s="1075"/>
      <c r="AU23" s="1076"/>
      <c r="AV23" s="1076"/>
      <c r="AW23" s="1076"/>
      <c r="AX23" s="1076"/>
      <c r="AY23" s="1077"/>
      <c r="AZ23" s="1078" t="s">
        <v>122</v>
      </c>
      <c r="BA23" s="1079"/>
      <c r="BB23" s="1079"/>
      <c r="BC23" s="1079"/>
      <c r="BD23" s="1080"/>
      <c r="BE23" s="215"/>
      <c r="BF23" s="215"/>
      <c r="BG23" s="215"/>
      <c r="BH23" s="215"/>
      <c r="BI23" s="215"/>
      <c r="BJ23" s="215"/>
      <c r="BK23" s="215"/>
      <c r="BL23" s="215"/>
      <c r="BM23" s="215"/>
      <c r="BN23" s="215"/>
      <c r="BO23" s="215"/>
      <c r="BP23" s="215"/>
      <c r="BQ23" s="220">
        <v>17</v>
      </c>
      <c r="BR23" s="221"/>
      <c r="BS23" s="1006"/>
      <c r="BT23" s="1007"/>
      <c r="BU23" s="1007"/>
      <c r="BV23" s="1007"/>
      <c r="BW23" s="1007"/>
      <c r="BX23" s="1007"/>
      <c r="BY23" s="1007"/>
      <c r="BZ23" s="1007"/>
      <c r="CA23" s="1007"/>
      <c r="CB23" s="1007"/>
      <c r="CC23" s="1007"/>
      <c r="CD23" s="1007"/>
      <c r="CE23" s="1007"/>
      <c r="CF23" s="1007"/>
      <c r="CG23" s="1028"/>
      <c r="CH23" s="1003"/>
      <c r="CI23" s="1004"/>
      <c r="CJ23" s="1004"/>
      <c r="CK23" s="1004"/>
      <c r="CL23" s="1005"/>
      <c r="CM23" s="1003"/>
      <c r="CN23" s="1004"/>
      <c r="CO23" s="1004"/>
      <c r="CP23" s="1004"/>
      <c r="CQ23" s="1005"/>
      <c r="CR23" s="1003"/>
      <c r="CS23" s="1004"/>
      <c r="CT23" s="1004"/>
      <c r="CU23" s="1004"/>
      <c r="CV23" s="1005"/>
      <c r="CW23" s="1003"/>
      <c r="CX23" s="1004"/>
      <c r="CY23" s="1004"/>
      <c r="CZ23" s="1004"/>
      <c r="DA23" s="1005"/>
      <c r="DB23" s="1003"/>
      <c r="DC23" s="1004"/>
      <c r="DD23" s="1004"/>
      <c r="DE23" s="1004"/>
      <c r="DF23" s="1005"/>
      <c r="DG23" s="1003"/>
      <c r="DH23" s="1004"/>
      <c r="DI23" s="1004"/>
      <c r="DJ23" s="1004"/>
      <c r="DK23" s="1005"/>
      <c r="DL23" s="1003"/>
      <c r="DM23" s="1004"/>
      <c r="DN23" s="1004"/>
      <c r="DO23" s="1004"/>
      <c r="DP23" s="1005"/>
      <c r="DQ23" s="1003"/>
      <c r="DR23" s="1004"/>
      <c r="DS23" s="1004"/>
      <c r="DT23" s="1004"/>
      <c r="DU23" s="1005"/>
      <c r="DV23" s="1006"/>
      <c r="DW23" s="1007"/>
      <c r="DX23" s="1007"/>
      <c r="DY23" s="1007"/>
      <c r="DZ23" s="1008"/>
      <c r="EA23" s="216"/>
    </row>
    <row r="24" spans="1:131" s="217" customFormat="1" ht="26.25" customHeight="1" x14ac:dyDescent="0.2">
      <c r="A24" s="1074" t="s">
        <v>379</v>
      </c>
      <c r="B24" s="1074"/>
      <c r="C24" s="1074"/>
      <c r="D24" s="1074"/>
      <c r="E24" s="1074"/>
      <c r="F24" s="1074"/>
      <c r="G24" s="1074"/>
      <c r="H24" s="1074"/>
      <c r="I24" s="1074"/>
      <c r="J24" s="1074"/>
      <c r="K24" s="1074"/>
      <c r="L24" s="1074"/>
      <c r="M24" s="1074"/>
      <c r="N24" s="1074"/>
      <c r="O24" s="1074"/>
      <c r="P24" s="1074"/>
      <c r="Q24" s="1074"/>
      <c r="R24" s="1074"/>
      <c r="S24" s="1074"/>
      <c r="T24" s="1074"/>
      <c r="U24" s="1074"/>
      <c r="V24" s="1074"/>
      <c r="W24" s="1074"/>
      <c r="X24" s="1074"/>
      <c r="Y24" s="1074"/>
      <c r="Z24" s="1074"/>
      <c r="AA24" s="1074"/>
      <c r="AB24" s="1074"/>
      <c r="AC24" s="1074"/>
      <c r="AD24" s="1074"/>
      <c r="AE24" s="1074"/>
      <c r="AF24" s="1074"/>
      <c r="AG24" s="1074"/>
      <c r="AH24" s="1074"/>
      <c r="AI24" s="1074"/>
      <c r="AJ24" s="1074"/>
      <c r="AK24" s="1074"/>
      <c r="AL24" s="1074"/>
      <c r="AM24" s="1074"/>
      <c r="AN24" s="1074"/>
      <c r="AO24" s="1074"/>
      <c r="AP24" s="1074"/>
      <c r="AQ24" s="1074"/>
      <c r="AR24" s="1074"/>
      <c r="AS24" s="1074"/>
      <c r="AT24" s="1074"/>
      <c r="AU24" s="1074"/>
      <c r="AV24" s="1074"/>
      <c r="AW24" s="1074"/>
      <c r="AX24" s="1074"/>
      <c r="AY24" s="1074"/>
      <c r="AZ24" s="214"/>
      <c r="BA24" s="214"/>
      <c r="BB24" s="214"/>
      <c r="BC24" s="214"/>
      <c r="BD24" s="214"/>
      <c r="BE24" s="215"/>
      <c r="BF24" s="215"/>
      <c r="BG24" s="215"/>
      <c r="BH24" s="215"/>
      <c r="BI24" s="215"/>
      <c r="BJ24" s="215"/>
      <c r="BK24" s="215"/>
      <c r="BL24" s="215"/>
      <c r="BM24" s="215"/>
      <c r="BN24" s="215"/>
      <c r="BO24" s="215"/>
      <c r="BP24" s="215"/>
      <c r="BQ24" s="220">
        <v>18</v>
      </c>
      <c r="BR24" s="221"/>
      <c r="BS24" s="1006"/>
      <c r="BT24" s="1007"/>
      <c r="BU24" s="1007"/>
      <c r="BV24" s="1007"/>
      <c r="BW24" s="1007"/>
      <c r="BX24" s="1007"/>
      <c r="BY24" s="1007"/>
      <c r="BZ24" s="1007"/>
      <c r="CA24" s="1007"/>
      <c r="CB24" s="1007"/>
      <c r="CC24" s="1007"/>
      <c r="CD24" s="1007"/>
      <c r="CE24" s="1007"/>
      <c r="CF24" s="1007"/>
      <c r="CG24" s="1028"/>
      <c r="CH24" s="1003"/>
      <c r="CI24" s="1004"/>
      <c r="CJ24" s="1004"/>
      <c r="CK24" s="1004"/>
      <c r="CL24" s="1005"/>
      <c r="CM24" s="1003"/>
      <c r="CN24" s="1004"/>
      <c r="CO24" s="1004"/>
      <c r="CP24" s="1004"/>
      <c r="CQ24" s="1005"/>
      <c r="CR24" s="1003"/>
      <c r="CS24" s="1004"/>
      <c r="CT24" s="1004"/>
      <c r="CU24" s="1004"/>
      <c r="CV24" s="1005"/>
      <c r="CW24" s="1003"/>
      <c r="CX24" s="1004"/>
      <c r="CY24" s="1004"/>
      <c r="CZ24" s="1004"/>
      <c r="DA24" s="1005"/>
      <c r="DB24" s="1003"/>
      <c r="DC24" s="1004"/>
      <c r="DD24" s="1004"/>
      <c r="DE24" s="1004"/>
      <c r="DF24" s="1005"/>
      <c r="DG24" s="1003"/>
      <c r="DH24" s="1004"/>
      <c r="DI24" s="1004"/>
      <c r="DJ24" s="1004"/>
      <c r="DK24" s="1005"/>
      <c r="DL24" s="1003"/>
      <c r="DM24" s="1004"/>
      <c r="DN24" s="1004"/>
      <c r="DO24" s="1004"/>
      <c r="DP24" s="1005"/>
      <c r="DQ24" s="1003"/>
      <c r="DR24" s="1004"/>
      <c r="DS24" s="1004"/>
      <c r="DT24" s="1004"/>
      <c r="DU24" s="1005"/>
      <c r="DV24" s="1006"/>
      <c r="DW24" s="1007"/>
      <c r="DX24" s="1007"/>
      <c r="DY24" s="1007"/>
      <c r="DZ24" s="1008"/>
      <c r="EA24" s="216"/>
    </row>
    <row r="25" spans="1:131" ht="26.25" customHeight="1" thickBot="1" x14ac:dyDescent="0.25">
      <c r="A25" s="1073" t="s">
        <v>380</v>
      </c>
      <c r="B25" s="1073"/>
      <c r="C25" s="1073"/>
      <c r="D25" s="1073"/>
      <c r="E25" s="1073"/>
      <c r="F25" s="1073"/>
      <c r="G25" s="1073"/>
      <c r="H25" s="1073"/>
      <c r="I25" s="1073"/>
      <c r="J25" s="1073"/>
      <c r="K25" s="1073"/>
      <c r="L25" s="1073"/>
      <c r="M25" s="1073"/>
      <c r="N25" s="1073"/>
      <c r="O25" s="1073"/>
      <c r="P25" s="1073"/>
      <c r="Q25" s="1073"/>
      <c r="R25" s="1073"/>
      <c r="S25" s="1073"/>
      <c r="T25" s="1073"/>
      <c r="U25" s="1073"/>
      <c r="V25" s="1073"/>
      <c r="W25" s="1073"/>
      <c r="X25" s="1073"/>
      <c r="Y25" s="1073"/>
      <c r="Z25" s="1073"/>
      <c r="AA25" s="1073"/>
      <c r="AB25" s="1073"/>
      <c r="AC25" s="1073"/>
      <c r="AD25" s="1073"/>
      <c r="AE25" s="1073"/>
      <c r="AF25" s="1073"/>
      <c r="AG25" s="1073"/>
      <c r="AH25" s="1073"/>
      <c r="AI25" s="1073"/>
      <c r="AJ25" s="1073"/>
      <c r="AK25" s="1073"/>
      <c r="AL25" s="1073"/>
      <c r="AM25" s="1073"/>
      <c r="AN25" s="1073"/>
      <c r="AO25" s="1073"/>
      <c r="AP25" s="1073"/>
      <c r="AQ25" s="1073"/>
      <c r="AR25" s="1073"/>
      <c r="AS25" s="1073"/>
      <c r="AT25" s="1073"/>
      <c r="AU25" s="1073"/>
      <c r="AV25" s="1073"/>
      <c r="AW25" s="1073"/>
      <c r="AX25" s="1073"/>
      <c r="AY25" s="1073"/>
      <c r="AZ25" s="1073"/>
      <c r="BA25" s="1073"/>
      <c r="BB25" s="1073"/>
      <c r="BC25" s="1073"/>
      <c r="BD25" s="1073"/>
      <c r="BE25" s="1073"/>
      <c r="BF25" s="1073"/>
      <c r="BG25" s="1073"/>
      <c r="BH25" s="1073"/>
      <c r="BI25" s="1073"/>
      <c r="BJ25" s="214"/>
      <c r="BK25" s="214"/>
      <c r="BL25" s="214"/>
      <c r="BM25" s="214"/>
      <c r="BN25" s="214"/>
      <c r="BO25" s="223"/>
      <c r="BP25" s="223"/>
      <c r="BQ25" s="220">
        <v>19</v>
      </c>
      <c r="BR25" s="221"/>
      <c r="BS25" s="1006"/>
      <c r="BT25" s="1007"/>
      <c r="BU25" s="1007"/>
      <c r="BV25" s="1007"/>
      <c r="BW25" s="1007"/>
      <c r="BX25" s="1007"/>
      <c r="BY25" s="1007"/>
      <c r="BZ25" s="1007"/>
      <c r="CA25" s="1007"/>
      <c r="CB25" s="1007"/>
      <c r="CC25" s="1007"/>
      <c r="CD25" s="1007"/>
      <c r="CE25" s="1007"/>
      <c r="CF25" s="1007"/>
      <c r="CG25" s="1028"/>
      <c r="CH25" s="1003"/>
      <c r="CI25" s="1004"/>
      <c r="CJ25" s="1004"/>
      <c r="CK25" s="1004"/>
      <c r="CL25" s="1005"/>
      <c r="CM25" s="1003"/>
      <c r="CN25" s="1004"/>
      <c r="CO25" s="1004"/>
      <c r="CP25" s="1004"/>
      <c r="CQ25" s="1005"/>
      <c r="CR25" s="1003"/>
      <c r="CS25" s="1004"/>
      <c r="CT25" s="1004"/>
      <c r="CU25" s="1004"/>
      <c r="CV25" s="1005"/>
      <c r="CW25" s="1003"/>
      <c r="CX25" s="1004"/>
      <c r="CY25" s="1004"/>
      <c r="CZ25" s="1004"/>
      <c r="DA25" s="1005"/>
      <c r="DB25" s="1003"/>
      <c r="DC25" s="1004"/>
      <c r="DD25" s="1004"/>
      <c r="DE25" s="1004"/>
      <c r="DF25" s="1005"/>
      <c r="DG25" s="1003"/>
      <c r="DH25" s="1004"/>
      <c r="DI25" s="1004"/>
      <c r="DJ25" s="1004"/>
      <c r="DK25" s="1005"/>
      <c r="DL25" s="1003"/>
      <c r="DM25" s="1004"/>
      <c r="DN25" s="1004"/>
      <c r="DO25" s="1004"/>
      <c r="DP25" s="1005"/>
      <c r="DQ25" s="1003"/>
      <c r="DR25" s="1004"/>
      <c r="DS25" s="1004"/>
      <c r="DT25" s="1004"/>
      <c r="DU25" s="1005"/>
      <c r="DV25" s="1006"/>
      <c r="DW25" s="1007"/>
      <c r="DX25" s="1007"/>
      <c r="DY25" s="1007"/>
      <c r="DZ25" s="1008"/>
      <c r="EA25" s="212"/>
    </row>
    <row r="26" spans="1:131" ht="26.25" customHeight="1" x14ac:dyDescent="0.2">
      <c r="A26" s="1009" t="s">
        <v>357</v>
      </c>
      <c r="B26" s="1010"/>
      <c r="C26" s="1010"/>
      <c r="D26" s="1010"/>
      <c r="E26" s="1010"/>
      <c r="F26" s="1010"/>
      <c r="G26" s="1010"/>
      <c r="H26" s="1010"/>
      <c r="I26" s="1010"/>
      <c r="J26" s="1010"/>
      <c r="K26" s="1010"/>
      <c r="L26" s="1010"/>
      <c r="M26" s="1010"/>
      <c r="N26" s="1010"/>
      <c r="O26" s="1010"/>
      <c r="P26" s="1011"/>
      <c r="Q26" s="1015" t="s">
        <v>381</v>
      </c>
      <c r="R26" s="1016"/>
      <c r="S26" s="1016"/>
      <c r="T26" s="1016"/>
      <c r="U26" s="1017"/>
      <c r="V26" s="1015" t="s">
        <v>382</v>
      </c>
      <c r="W26" s="1016"/>
      <c r="X26" s="1016"/>
      <c r="Y26" s="1016"/>
      <c r="Z26" s="1017"/>
      <c r="AA26" s="1015" t="s">
        <v>383</v>
      </c>
      <c r="AB26" s="1016"/>
      <c r="AC26" s="1016"/>
      <c r="AD26" s="1016"/>
      <c r="AE26" s="1016"/>
      <c r="AF26" s="1069" t="s">
        <v>384</v>
      </c>
      <c r="AG26" s="1022"/>
      <c r="AH26" s="1022"/>
      <c r="AI26" s="1022"/>
      <c r="AJ26" s="1070"/>
      <c r="AK26" s="1016" t="s">
        <v>385</v>
      </c>
      <c r="AL26" s="1016"/>
      <c r="AM26" s="1016"/>
      <c r="AN26" s="1016"/>
      <c r="AO26" s="1017"/>
      <c r="AP26" s="1015" t="s">
        <v>386</v>
      </c>
      <c r="AQ26" s="1016"/>
      <c r="AR26" s="1016"/>
      <c r="AS26" s="1016"/>
      <c r="AT26" s="1017"/>
      <c r="AU26" s="1015" t="s">
        <v>387</v>
      </c>
      <c r="AV26" s="1016"/>
      <c r="AW26" s="1016"/>
      <c r="AX26" s="1016"/>
      <c r="AY26" s="1017"/>
      <c r="AZ26" s="1015" t="s">
        <v>388</v>
      </c>
      <c r="BA26" s="1016"/>
      <c r="BB26" s="1016"/>
      <c r="BC26" s="1016"/>
      <c r="BD26" s="1017"/>
      <c r="BE26" s="1015" t="s">
        <v>364</v>
      </c>
      <c r="BF26" s="1016"/>
      <c r="BG26" s="1016"/>
      <c r="BH26" s="1016"/>
      <c r="BI26" s="1029"/>
      <c r="BJ26" s="214"/>
      <c r="BK26" s="214"/>
      <c r="BL26" s="214"/>
      <c r="BM26" s="214"/>
      <c r="BN26" s="214"/>
      <c r="BO26" s="223"/>
      <c r="BP26" s="223"/>
      <c r="BQ26" s="220">
        <v>20</v>
      </c>
      <c r="BR26" s="221"/>
      <c r="BS26" s="1006"/>
      <c r="BT26" s="1007"/>
      <c r="BU26" s="1007"/>
      <c r="BV26" s="1007"/>
      <c r="BW26" s="1007"/>
      <c r="BX26" s="1007"/>
      <c r="BY26" s="1007"/>
      <c r="BZ26" s="1007"/>
      <c r="CA26" s="1007"/>
      <c r="CB26" s="1007"/>
      <c r="CC26" s="1007"/>
      <c r="CD26" s="1007"/>
      <c r="CE26" s="1007"/>
      <c r="CF26" s="1007"/>
      <c r="CG26" s="1028"/>
      <c r="CH26" s="1003"/>
      <c r="CI26" s="1004"/>
      <c r="CJ26" s="1004"/>
      <c r="CK26" s="1004"/>
      <c r="CL26" s="1005"/>
      <c r="CM26" s="1003"/>
      <c r="CN26" s="1004"/>
      <c r="CO26" s="1004"/>
      <c r="CP26" s="1004"/>
      <c r="CQ26" s="1005"/>
      <c r="CR26" s="1003"/>
      <c r="CS26" s="1004"/>
      <c r="CT26" s="1004"/>
      <c r="CU26" s="1004"/>
      <c r="CV26" s="1005"/>
      <c r="CW26" s="1003"/>
      <c r="CX26" s="1004"/>
      <c r="CY26" s="1004"/>
      <c r="CZ26" s="1004"/>
      <c r="DA26" s="1005"/>
      <c r="DB26" s="1003"/>
      <c r="DC26" s="1004"/>
      <c r="DD26" s="1004"/>
      <c r="DE26" s="1004"/>
      <c r="DF26" s="1005"/>
      <c r="DG26" s="1003"/>
      <c r="DH26" s="1004"/>
      <c r="DI26" s="1004"/>
      <c r="DJ26" s="1004"/>
      <c r="DK26" s="1005"/>
      <c r="DL26" s="1003"/>
      <c r="DM26" s="1004"/>
      <c r="DN26" s="1004"/>
      <c r="DO26" s="1004"/>
      <c r="DP26" s="1005"/>
      <c r="DQ26" s="1003"/>
      <c r="DR26" s="1004"/>
      <c r="DS26" s="1004"/>
      <c r="DT26" s="1004"/>
      <c r="DU26" s="1005"/>
      <c r="DV26" s="1006"/>
      <c r="DW26" s="1007"/>
      <c r="DX26" s="1007"/>
      <c r="DY26" s="1007"/>
      <c r="DZ26" s="1008"/>
      <c r="EA26" s="212"/>
    </row>
    <row r="27" spans="1:131" ht="26.25" customHeight="1" thickBot="1" x14ac:dyDescent="0.25">
      <c r="A27" s="1012"/>
      <c r="B27" s="1013"/>
      <c r="C27" s="1013"/>
      <c r="D27" s="1013"/>
      <c r="E27" s="1013"/>
      <c r="F27" s="1013"/>
      <c r="G27" s="1013"/>
      <c r="H27" s="1013"/>
      <c r="I27" s="1013"/>
      <c r="J27" s="1013"/>
      <c r="K27" s="1013"/>
      <c r="L27" s="1013"/>
      <c r="M27" s="1013"/>
      <c r="N27" s="1013"/>
      <c r="O27" s="1013"/>
      <c r="P27" s="1014"/>
      <c r="Q27" s="1018"/>
      <c r="R27" s="1019"/>
      <c r="S27" s="1019"/>
      <c r="T27" s="1019"/>
      <c r="U27" s="1020"/>
      <c r="V27" s="1018"/>
      <c r="W27" s="1019"/>
      <c r="X27" s="1019"/>
      <c r="Y27" s="1019"/>
      <c r="Z27" s="1020"/>
      <c r="AA27" s="1018"/>
      <c r="AB27" s="1019"/>
      <c r="AC27" s="1019"/>
      <c r="AD27" s="1019"/>
      <c r="AE27" s="1019"/>
      <c r="AF27" s="1071"/>
      <c r="AG27" s="1025"/>
      <c r="AH27" s="1025"/>
      <c r="AI27" s="1025"/>
      <c r="AJ27" s="1072"/>
      <c r="AK27" s="1019"/>
      <c r="AL27" s="1019"/>
      <c r="AM27" s="1019"/>
      <c r="AN27" s="1019"/>
      <c r="AO27" s="1020"/>
      <c r="AP27" s="1018"/>
      <c r="AQ27" s="1019"/>
      <c r="AR27" s="1019"/>
      <c r="AS27" s="1019"/>
      <c r="AT27" s="1020"/>
      <c r="AU27" s="1018"/>
      <c r="AV27" s="1019"/>
      <c r="AW27" s="1019"/>
      <c r="AX27" s="1019"/>
      <c r="AY27" s="1020"/>
      <c r="AZ27" s="1018"/>
      <c r="BA27" s="1019"/>
      <c r="BB27" s="1019"/>
      <c r="BC27" s="1019"/>
      <c r="BD27" s="1020"/>
      <c r="BE27" s="1018"/>
      <c r="BF27" s="1019"/>
      <c r="BG27" s="1019"/>
      <c r="BH27" s="1019"/>
      <c r="BI27" s="1030"/>
      <c r="BJ27" s="214"/>
      <c r="BK27" s="214"/>
      <c r="BL27" s="214"/>
      <c r="BM27" s="214"/>
      <c r="BN27" s="214"/>
      <c r="BO27" s="223"/>
      <c r="BP27" s="223"/>
      <c r="BQ27" s="220">
        <v>21</v>
      </c>
      <c r="BR27" s="221"/>
      <c r="BS27" s="1006"/>
      <c r="BT27" s="1007"/>
      <c r="BU27" s="1007"/>
      <c r="BV27" s="1007"/>
      <c r="BW27" s="1007"/>
      <c r="BX27" s="1007"/>
      <c r="BY27" s="1007"/>
      <c r="BZ27" s="1007"/>
      <c r="CA27" s="1007"/>
      <c r="CB27" s="1007"/>
      <c r="CC27" s="1007"/>
      <c r="CD27" s="1007"/>
      <c r="CE27" s="1007"/>
      <c r="CF27" s="1007"/>
      <c r="CG27" s="1028"/>
      <c r="CH27" s="1003"/>
      <c r="CI27" s="1004"/>
      <c r="CJ27" s="1004"/>
      <c r="CK27" s="1004"/>
      <c r="CL27" s="1005"/>
      <c r="CM27" s="1003"/>
      <c r="CN27" s="1004"/>
      <c r="CO27" s="1004"/>
      <c r="CP27" s="1004"/>
      <c r="CQ27" s="1005"/>
      <c r="CR27" s="1003"/>
      <c r="CS27" s="1004"/>
      <c r="CT27" s="1004"/>
      <c r="CU27" s="1004"/>
      <c r="CV27" s="1005"/>
      <c r="CW27" s="1003"/>
      <c r="CX27" s="1004"/>
      <c r="CY27" s="1004"/>
      <c r="CZ27" s="1004"/>
      <c r="DA27" s="1005"/>
      <c r="DB27" s="1003"/>
      <c r="DC27" s="1004"/>
      <c r="DD27" s="1004"/>
      <c r="DE27" s="1004"/>
      <c r="DF27" s="1005"/>
      <c r="DG27" s="1003"/>
      <c r="DH27" s="1004"/>
      <c r="DI27" s="1004"/>
      <c r="DJ27" s="1004"/>
      <c r="DK27" s="1005"/>
      <c r="DL27" s="1003"/>
      <c r="DM27" s="1004"/>
      <c r="DN27" s="1004"/>
      <c r="DO27" s="1004"/>
      <c r="DP27" s="1005"/>
      <c r="DQ27" s="1003"/>
      <c r="DR27" s="1004"/>
      <c r="DS27" s="1004"/>
      <c r="DT27" s="1004"/>
      <c r="DU27" s="1005"/>
      <c r="DV27" s="1006"/>
      <c r="DW27" s="1007"/>
      <c r="DX27" s="1007"/>
      <c r="DY27" s="1007"/>
      <c r="DZ27" s="1008"/>
      <c r="EA27" s="212"/>
    </row>
    <row r="28" spans="1:131" ht="26.25" customHeight="1" thickTop="1" x14ac:dyDescent="0.2">
      <c r="A28" s="224">
        <v>1</v>
      </c>
      <c r="B28" s="1061" t="s">
        <v>389</v>
      </c>
      <c r="C28" s="1062"/>
      <c r="D28" s="1062"/>
      <c r="E28" s="1062"/>
      <c r="F28" s="1062"/>
      <c r="G28" s="1062"/>
      <c r="H28" s="1062"/>
      <c r="I28" s="1062"/>
      <c r="J28" s="1062"/>
      <c r="K28" s="1062"/>
      <c r="L28" s="1062"/>
      <c r="M28" s="1062"/>
      <c r="N28" s="1062"/>
      <c r="O28" s="1062"/>
      <c r="P28" s="1063"/>
      <c r="Q28" s="1064">
        <v>7449</v>
      </c>
      <c r="R28" s="1065"/>
      <c r="S28" s="1065"/>
      <c r="T28" s="1065"/>
      <c r="U28" s="1065"/>
      <c r="V28" s="1065">
        <v>7442</v>
      </c>
      <c r="W28" s="1065"/>
      <c r="X28" s="1065"/>
      <c r="Y28" s="1065"/>
      <c r="Z28" s="1065"/>
      <c r="AA28" s="1065">
        <v>7</v>
      </c>
      <c r="AB28" s="1065"/>
      <c r="AC28" s="1065"/>
      <c r="AD28" s="1065"/>
      <c r="AE28" s="1066"/>
      <c r="AF28" s="1067">
        <v>7</v>
      </c>
      <c r="AG28" s="1065"/>
      <c r="AH28" s="1065"/>
      <c r="AI28" s="1065"/>
      <c r="AJ28" s="1068"/>
      <c r="AK28" s="1056">
        <v>954</v>
      </c>
      <c r="AL28" s="1057"/>
      <c r="AM28" s="1057"/>
      <c r="AN28" s="1057"/>
      <c r="AO28" s="1057"/>
      <c r="AP28" s="1057" t="s">
        <v>543</v>
      </c>
      <c r="AQ28" s="1057"/>
      <c r="AR28" s="1057"/>
      <c r="AS28" s="1057"/>
      <c r="AT28" s="1057"/>
      <c r="AU28" s="1057" t="s">
        <v>543</v>
      </c>
      <c r="AV28" s="1057"/>
      <c r="AW28" s="1057"/>
      <c r="AX28" s="1057"/>
      <c r="AY28" s="1057"/>
      <c r="AZ28" s="1058" t="s">
        <v>543</v>
      </c>
      <c r="BA28" s="1058"/>
      <c r="BB28" s="1058"/>
      <c r="BC28" s="1058"/>
      <c r="BD28" s="1058"/>
      <c r="BE28" s="1059"/>
      <c r="BF28" s="1059"/>
      <c r="BG28" s="1059"/>
      <c r="BH28" s="1059"/>
      <c r="BI28" s="1060"/>
      <c r="BJ28" s="214"/>
      <c r="BK28" s="214"/>
      <c r="BL28" s="214"/>
      <c r="BM28" s="214"/>
      <c r="BN28" s="214"/>
      <c r="BO28" s="223"/>
      <c r="BP28" s="223"/>
      <c r="BQ28" s="220">
        <v>22</v>
      </c>
      <c r="BR28" s="221"/>
      <c r="BS28" s="1006"/>
      <c r="BT28" s="1007"/>
      <c r="BU28" s="1007"/>
      <c r="BV28" s="1007"/>
      <c r="BW28" s="1007"/>
      <c r="BX28" s="1007"/>
      <c r="BY28" s="1007"/>
      <c r="BZ28" s="1007"/>
      <c r="CA28" s="1007"/>
      <c r="CB28" s="1007"/>
      <c r="CC28" s="1007"/>
      <c r="CD28" s="1007"/>
      <c r="CE28" s="1007"/>
      <c r="CF28" s="1007"/>
      <c r="CG28" s="1028"/>
      <c r="CH28" s="1003"/>
      <c r="CI28" s="1004"/>
      <c r="CJ28" s="1004"/>
      <c r="CK28" s="1004"/>
      <c r="CL28" s="1005"/>
      <c r="CM28" s="1003"/>
      <c r="CN28" s="1004"/>
      <c r="CO28" s="1004"/>
      <c r="CP28" s="1004"/>
      <c r="CQ28" s="1005"/>
      <c r="CR28" s="1003"/>
      <c r="CS28" s="1004"/>
      <c r="CT28" s="1004"/>
      <c r="CU28" s="1004"/>
      <c r="CV28" s="1005"/>
      <c r="CW28" s="1003"/>
      <c r="CX28" s="1004"/>
      <c r="CY28" s="1004"/>
      <c r="CZ28" s="1004"/>
      <c r="DA28" s="1005"/>
      <c r="DB28" s="1003"/>
      <c r="DC28" s="1004"/>
      <c r="DD28" s="1004"/>
      <c r="DE28" s="1004"/>
      <c r="DF28" s="1005"/>
      <c r="DG28" s="1003"/>
      <c r="DH28" s="1004"/>
      <c r="DI28" s="1004"/>
      <c r="DJ28" s="1004"/>
      <c r="DK28" s="1005"/>
      <c r="DL28" s="1003"/>
      <c r="DM28" s="1004"/>
      <c r="DN28" s="1004"/>
      <c r="DO28" s="1004"/>
      <c r="DP28" s="1005"/>
      <c r="DQ28" s="1003"/>
      <c r="DR28" s="1004"/>
      <c r="DS28" s="1004"/>
      <c r="DT28" s="1004"/>
      <c r="DU28" s="1005"/>
      <c r="DV28" s="1006"/>
      <c r="DW28" s="1007"/>
      <c r="DX28" s="1007"/>
      <c r="DY28" s="1007"/>
      <c r="DZ28" s="1008"/>
      <c r="EA28" s="212"/>
    </row>
    <row r="29" spans="1:131" ht="26.25" customHeight="1" x14ac:dyDescent="0.2">
      <c r="A29" s="224">
        <v>2</v>
      </c>
      <c r="B29" s="1044" t="s">
        <v>390</v>
      </c>
      <c r="C29" s="1045"/>
      <c r="D29" s="1045"/>
      <c r="E29" s="1045"/>
      <c r="F29" s="1045"/>
      <c r="G29" s="1045"/>
      <c r="H29" s="1045"/>
      <c r="I29" s="1045"/>
      <c r="J29" s="1045"/>
      <c r="K29" s="1045"/>
      <c r="L29" s="1045"/>
      <c r="M29" s="1045"/>
      <c r="N29" s="1045"/>
      <c r="O29" s="1045"/>
      <c r="P29" s="1046"/>
      <c r="Q29" s="1052">
        <v>6239</v>
      </c>
      <c r="R29" s="1053"/>
      <c r="S29" s="1053"/>
      <c r="T29" s="1053"/>
      <c r="U29" s="1053"/>
      <c r="V29" s="1053">
        <v>6167</v>
      </c>
      <c r="W29" s="1053"/>
      <c r="X29" s="1053"/>
      <c r="Y29" s="1053"/>
      <c r="Z29" s="1053"/>
      <c r="AA29" s="1053">
        <v>71</v>
      </c>
      <c r="AB29" s="1053"/>
      <c r="AC29" s="1053"/>
      <c r="AD29" s="1053"/>
      <c r="AE29" s="1054"/>
      <c r="AF29" s="1049">
        <v>71</v>
      </c>
      <c r="AG29" s="1050"/>
      <c r="AH29" s="1050"/>
      <c r="AI29" s="1050"/>
      <c r="AJ29" s="1051"/>
      <c r="AK29" s="993">
        <v>1043</v>
      </c>
      <c r="AL29" s="984"/>
      <c r="AM29" s="984"/>
      <c r="AN29" s="984"/>
      <c r="AO29" s="984"/>
      <c r="AP29" s="984" t="s">
        <v>543</v>
      </c>
      <c r="AQ29" s="984"/>
      <c r="AR29" s="984"/>
      <c r="AS29" s="984"/>
      <c r="AT29" s="984"/>
      <c r="AU29" s="984" t="s">
        <v>543</v>
      </c>
      <c r="AV29" s="984"/>
      <c r="AW29" s="984"/>
      <c r="AX29" s="984"/>
      <c r="AY29" s="984"/>
      <c r="AZ29" s="1055" t="s">
        <v>543</v>
      </c>
      <c r="BA29" s="1055"/>
      <c r="BB29" s="1055"/>
      <c r="BC29" s="1055"/>
      <c r="BD29" s="1055"/>
      <c r="BE29" s="985"/>
      <c r="BF29" s="985"/>
      <c r="BG29" s="985"/>
      <c r="BH29" s="985"/>
      <c r="BI29" s="986"/>
      <c r="BJ29" s="214"/>
      <c r="BK29" s="214"/>
      <c r="BL29" s="214"/>
      <c r="BM29" s="214"/>
      <c r="BN29" s="214"/>
      <c r="BO29" s="223"/>
      <c r="BP29" s="223"/>
      <c r="BQ29" s="220">
        <v>23</v>
      </c>
      <c r="BR29" s="221"/>
      <c r="BS29" s="1006"/>
      <c r="BT29" s="1007"/>
      <c r="BU29" s="1007"/>
      <c r="BV29" s="1007"/>
      <c r="BW29" s="1007"/>
      <c r="BX29" s="1007"/>
      <c r="BY29" s="1007"/>
      <c r="BZ29" s="1007"/>
      <c r="CA29" s="1007"/>
      <c r="CB29" s="1007"/>
      <c r="CC29" s="1007"/>
      <c r="CD29" s="1007"/>
      <c r="CE29" s="1007"/>
      <c r="CF29" s="1007"/>
      <c r="CG29" s="1028"/>
      <c r="CH29" s="1003"/>
      <c r="CI29" s="1004"/>
      <c r="CJ29" s="1004"/>
      <c r="CK29" s="1004"/>
      <c r="CL29" s="1005"/>
      <c r="CM29" s="1003"/>
      <c r="CN29" s="1004"/>
      <c r="CO29" s="1004"/>
      <c r="CP29" s="1004"/>
      <c r="CQ29" s="1005"/>
      <c r="CR29" s="1003"/>
      <c r="CS29" s="1004"/>
      <c r="CT29" s="1004"/>
      <c r="CU29" s="1004"/>
      <c r="CV29" s="1005"/>
      <c r="CW29" s="1003"/>
      <c r="CX29" s="1004"/>
      <c r="CY29" s="1004"/>
      <c r="CZ29" s="1004"/>
      <c r="DA29" s="1005"/>
      <c r="DB29" s="1003"/>
      <c r="DC29" s="1004"/>
      <c r="DD29" s="1004"/>
      <c r="DE29" s="1004"/>
      <c r="DF29" s="1005"/>
      <c r="DG29" s="1003"/>
      <c r="DH29" s="1004"/>
      <c r="DI29" s="1004"/>
      <c r="DJ29" s="1004"/>
      <c r="DK29" s="1005"/>
      <c r="DL29" s="1003"/>
      <c r="DM29" s="1004"/>
      <c r="DN29" s="1004"/>
      <c r="DO29" s="1004"/>
      <c r="DP29" s="1005"/>
      <c r="DQ29" s="1003"/>
      <c r="DR29" s="1004"/>
      <c r="DS29" s="1004"/>
      <c r="DT29" s="1004"/>
      <c r="DU29" s="1005"/>
      <c r="DV29" s="1006"/>
      <c r="DW29" s="1007"/>
      <c r="DX29" s="1007"/>
      <c r="DY29" s="1007"/>
      <c r="DZ29" s="1008"/>
      <c r="EA29" s="212"/>
    </row>
    <row r="30" spans="1:131" ht="26.25" customHeight="1" x14ac:dyDescent="0.2">
      <c r="A30" s="224">
        <v>3</v>
      </c>
      <c r="B30" s="1044" t="s">
        <v>391</v>
      </c>
      <c r="C30" s="1045"/>
      <c r="D30" s="1045"/>
      <c r="E30" s="1045"/>
      <c r="F30" s="1045"/>
      <c r="G30" s="1045"/>
      <c r="H30" s="1045"/>
      <c r="I30" s="1045"/>
      <c r="J30" s="1045"/>
      <c r="K30" s="1045"/>
      <c r="L30" s="1045"/>
      <c r="M30" s="1045"/>
      <c r="N30" s="1045"/>
      <c r="O30" s="1045"/>
      <c r="P30" s="1046"/>
      <c r="Q30" s="1052">
        <v>1174</v>
      </c>
      <c r="R30" s="1053"/>
      <c r="S30" s="1053"/>
      <c r="T30" s="1053"/>
      <c r="U30" s="1053"/>
      <c r="V30" s="1053">
        <v>1140</v>
      </c>
      <c r="W30" s="1053"/>
      <c r="X30" s="1053"/>
      <c r="Y30" s="1053"/>
      <c r="Z30" s="1053"/>
      <c r="AA30" s="1053">
        <v>34</v>
      </c>
      <c r="AB30" s="1053"/>
      <c r="AC30" s="1053"/>
      <c r="AD30" s="1053"/>
      <c r="AE30" s="1054"/>
      <c r="AF30" s="1049">
        <v>34</v>
      </c>
      <c r="AG30" s="1050"/>
      <c r="AH30" s="1050"/>
      <c r="AI30" s="1050"/>
      <c r="AJ30" s="1051"/>
      <c r="AK30" s="993">
        <v>247</v>
      </c>
      <c r="AL30" s="984"/>
      <c r="AM30" s="984"/>
      <c r="AN30" s="984"/>
      <c r="AO30" s="984"/>
      <c r="AP30" s="984" t="s">
        <v>543</v>
      </c>
      <c r="AQ30" s="984"/>
      <c r="AR30" s="984"/>
      <c r="AS30" s="984"/>
      <c r="AT30" s="984"/>
      <c r="AU30" s="984" t="s">
        <v>543</v>
      </c>
      <c r="AV30" s="984"/>
      <c r="AW30" s="984"/>
      <c r="AX30" s="984"/>
      <c r="AY30" s="984"/>
      <c r="AZ30" s="1055" t="s">
        <v>543</v>
      </c>
      <c r="BA30" s="1055"/>
      <c r="BB30" s="1055"/>
      <c r="BC30" s="1055"/>
      <c r="BD30" s="1055"/>
      <c r="BE30" s="985"/>
      <c r="BF30" s="985"/>
      <c r="BG30" s="985"/>
      <c r="BH30" s="985"/>
      <c r="BI30" s="986"/>
      <c r="BJ30" s="214"/>
      <c r="BK30" s="214"/>
      <c r="BL30" s="214"/>
      <c r="BM30" s="214"/>
      <c r="BN30" s="214"/>
      <c r="BO30" s="223"/>
      <c r="BP30" s="223"/>
      <c r="BQ30" s="220">
        <v>24</v>
      </c>
      <c r="BR30" s="221"/>
      <c r="BS30" s="1006"/>
      <c r="BT30" s="1007"/>
      <c r="BU30" s="1007"/>
      <c r="BV30" s="1007"/>
      <c r="BW30" s="1007"/>
      <c r="BX30" s="1007"/>
      <c r="BY30" s="1007"/>
      <c r="BZ30" s="1007"/>
      <c r="CA30" s="1007"/>
      <c r="CB30" s="1007"/>
      <c r="CC30" s="1007"/>
      <c r="CD30" s="1007"/>
      <c r="CE30" s="1007"/>
      <c r="CF30" s="1007"/>
      <c r="CG30" s="1028"/>
      <c r="CH30" s="1003"/>
      <c r="CI30" s="1004"/>
      <c r="CJ30" s="1004"/>
      <c r="CK30" s="1004"/>
      <c r="CL30" s="1005"/>
      <c r="CM30" s="1003"/>
      <c r="CN30" s="1004"/>
      <c r="CO30" s="1004"/>
      <c r="CP30" s="1004"/>
      <c r="CQ30" s="1005"/>
      <c r="CR30" s="1003"/>
      <c r="CS30" s="1004"/>
      <c r="CT30" s="1004"/>
      <c r="CU30" s="1004"/>
      <c r="CV30" s="1005"/>
      <c r="CW30" s="1003"/>
      <c r="CX30" s="1004"/>
      <c r="CY30" s="1004"/>
      <c r="CZ30" s="1004"/>
      <c r="DA30" s="1005"/>
      <c r="DB30" s="1003"/>
      <c r="DC30" s="1004"/>
      <c r="DD30" s="1004"/>
      <c r="DE30" s="1004"/>
      <c r="DF30" s="1005"/>
      <c r="DG30" s="1003"/>
      <c r="DH30" s="1004"/>
      <c r="DI30" s="1004"/>
      <c r="DJ30" s="1004"/>
      <c r="DK30" s="1005"/>
      <c r="DL30" s="1003"/>
      <c r="DM30" s="1004"/>
      <c r="DN30" s="1004"/>
      <c r="DO30" s="1004"/>
      <c r="DP30" s="1005"/>
      <c r="DQ30" s="1003"/>
      <c r="DR30" s="1004"/>
      <c r="DS30" s="1004"/>
      <c r="DT30" s="1004"/>
      <c r="DU30" s="1005"/>
      <c r="DV30" s="1006"/>
      <c r="DW30" s="1007"/>
      <c r="DX30" s="1007"/>
      <c r="DY30" s="1007"/>
      <c r="DZ30" s="1008"/>
      <c r="EA30" s="212"/>
    </row>
    <row r="31" spans="1:131" ht="26.25" customHeight="1" x14ac:dyDescent="0.2">
      <c r="A31" s="224">
        <v>4</v>
      </c>
      <c r="B31" s="1044" t="s">
        <v>392</v>
      </c>
      <c r="C31" s="1045"/>
      <c r="D31" s="1045"/>
      <c r="E31" s="1045"/>
      <c r="F31" s="1045"/>
      <c r="G31" s="1045"/>
      <c r="H31" s="1045"/>
      <c r="I31" s="1045"/>
      <c r="J31" s="1045"/>
      <c r="K31" s="1045"/>
      <c r="L31" s="1045"/>
      <c r="M31" s="1045"/>
      <c r="N31" s="1045"/>
      <c r="O31" s="1045"/>
      <c r="P31" s="1046"/>
      <c r="Q31" s="1052">
        <v>1905</v>
      </c>
      <c r="R31" s="1053"/>
      <c r="S31" s="1053"/>
      <c r="T31" s="1053"/>
      <c r="U31" s="1053"/>
      <c r="V31" s="1053">
        <v>1808</v>
      </c>
      <c r="W31" s="1053"/>
      <c r="X31" s="1053"/>
      <c r="Y31" s="1053"/>
      <c r="Z31" s="1053"/>
      <c r="AA31" s="1053">
        <v>98</v>
      </c>
      <c r="AB31" s="1053"/>
      <c r="AC31" s="1053"/>
      <c r="AD31" s="1053"/>
      <c r="AE31" s="1054"/>
      <c r="AF31" s="1049">
        <v>252</v>
      </c>
      <c r="AG31" s="1050"/>
      <c r="AH31" s="1050"/>
      <c r="AI31" s="1050"/>
      <c r="AJ31" s="1051"/>
      <c r="AK31" s="993">
        <v>584</v>
      </c>
      <c r="AL31" s="984"/>
      <c r="AM31" s="984"/>
      <c r="AN31" s="984"/>
      <c r="AO31" s="984"/>
      <c r="AP31" s="984">
        <v>6896</v>
      </c>
      <c r="AQ31" s="984"/>
      <c r="AR31" s="984"/>
      <c r="AS31" s="984"/>
      <c r="AT31" s="984"/>
      <c r="AU31" s="984">
        <v>2200</v>
      </c>
      <c r="AV31" s="984"/>
      <c r="AW31" s="984"/>
      <c r="AX31" s="984"/>
      <c r="AY31" s="984"/>
      <c r="AZ31" s="1055" t="s">
        <v>543</v>
      </c>
      <c r="BA31" s="1055"/>
      <c r="BB31" s="1055"/>
      <c r="BC31" s="1055"/>
      <c r="BD31" s="1055"/>
      <c r="BE31" s="985" t="s">
        <v>393</v>
      </c>
      <c r="BF31" s="985"/>
      <c r="BG31" s="985"/>
      <c r="BH31" s="985"/>
      <c r="BI31" s="986"/>
      <c r="BJ31" s="214"/>
      <c r="BK31" s="214"/>
      <c r="BL31" s="214"/>
      <c r="BM31" s="214"/>
      <c r="BN31" s="214"/>
      <c r="BO31" s="223"/>
      <c r="BP31" s="223"/>
      <c r="BQ31" s="220">
        <v>25</v>
      </c>
      <c r="BR31" s="221"/>
      <c r="BS31" s="1006"/>
      <c r="BT31" s="1007"/>
      <c r="BU31" s="1007"/>
      <c r="BV31" s="1007"/>
      <c r="BW31" s="1007"/>
      <c r="BX31" s="1007"/>
      <c r="BY31" s="1007"/>
      <c r="BZ31" s="1007"/>
      <c r="CA31" s="1007"/>
      <c r="CB31" s="1007"/>
      <c r="CC31" s="1007"/>
      <c r="CD31" s="1007"/>
      <c r="CE31" s="1007"/>
      <c r="CF31" s="1007"/>
      <c r="CG31" s="1028"/>
      <c r="CH31" s="1003"/>
      <c r="CI31" s="1004"/>
      <c r="CJ31" s="1004"/>
      <c r="CK31" s="1004"/>
      <c r="CL31" s="1005"/>
      <c r="CM31" s="1003"/>
      <c r="CN31" s="1004"/>
      <c r="CO31" s="1004"/>
      <c r="CP31" s="1004"/>
      <c r="CQ31" s="1005"/>
      <c r="CR31" s="1003"/>
      <c r="CS31" s="1004"/>
      <c r="CT31" s="1004"/>
      <c r="CU31" s="1004"/>
      <c r="CV31" s="1005"/>
      <c r="CW31" s="1003"/>
      <c r="CX31" s="1004"/>
      <c r="CY31" s="1004"/>
      <c r="CZ31" s="1004"/>
      <c r="DA31" s="1005"/>
      <c r="DB31" s="1003"/>
      <c r="DC31" s="1004"/>
      <c r="DD31" s="1004"/>
      <c r="DE31" s="1004"/>
      <c r="DF31" s="1005"/>
      <c r="DG31" s="1003"/>
      <c r="DH31" s="1004"/>
      <c r="DI31" s="1004"/>
      <c r="DJ31" s="1004"/>
      <c r="DK31" s="1005"/>
      <c r="DL31" s="1003"/>
      <c r="DM31" s="1004"/>
      <c r="DN31" s="1004"/>
      <c r="DO31" s="1004"/>
      <c r="DP31" s="1005"/>
      <c r="DQ31" s="1003"/>
      <c r="DR31" s="1004"/>
      <c r="DS31" s="1004"/>
      <c r="DT31" s="1004"/>
      <c r="DU31" s="1005"/>
      <c r="DV31" s="1006"/>
      <c r="DW31" s="1007"/>
      <c r="DX31" s="1007"/>
      <c r="DY31" s="1007"/>
      <c r="DZ31" s="1008"/>
      <c r="EA31" s="212"/>
    </row>
    <row r="32" spans="1:131" ht="26.25" customHeight="1" x14ac:dyDescent="0.2">
      <c r="A32" s="224">
        <v>5</v>
      </c>
      <c r="B32" s="1044"/>
      <c r="C32" s="1045"/>
      <c r="D32" s="1045"/>
      <c r="E32" s="1045"/>
      <c r="F32" s="1045"/>
      <c r="G32" s="1045"/>
      <c r="H32" s="1045"/>
      <c r="I32" s="1045"/>
      <c r="J32" s="1045"/>
      <c r="K32" s="1045"/>
      <c r="L32" s="1045"/>
      <c r="M32" s="1045"/>
      <c r="N32" s="1045"/>
      <c r="O32" s="1045"/>
      <c r="P32" s="1046"/>
      <c r="Q32" s="1052"/>
      <c r="R32" s="1053"/>
      <c r="S32" s="1053"/>
      <c r="T32" s="1053"/>
      <c r="U32" s="1053"/>
      <c r="V32" s="1053"/>
      <c r="W32" s="1053"/>
      <c r="X32" s="1053"/>
      <c r="Y32" s="1053"/>
      <c r="Z32" s="1053"/>
      <c r="AA32" s="1053"/>
      <c r="AB32" s="1053"/>
      <c r="AC32" s="1053"/>
      <c r="AD32" s="1053"/>
      <c r="AE32" s="1054"/>
      <c r="AF32" s="1049"/>
      <c r="AG32" s="1050"/>
      <c r="AH32" s="1050"/>
      <c r="AI32" s="1050"/>
      <c r="AJ32" s="1051"/>
      <c r="AK32" s="993"/>
      <c r="AL32" s="984"/>
      <c r="AM32" s="984"/>
      <c r="AN32" s="984"/>
      <c r="AO32" s="984"/>
      <c r="AP32" s="984"/>
      <c r="AQ32" s="984"/>
      <c r="AR32" s="984"/>
      <c r="AS32" s="984"/>
      <c r="AT32" s="984"/>
      <c r="AU32" s="984"/>
      <c r="AV32" s="984"/>
      <c r="AW32" s="984"/>
      <c r="AX32" s="984"/>
      <c r="AY32" s="984"/>
      <c r="AZ32" s="1055"/>
      <c r="BA32" s="1055"/>
      <c r="BB32" s="1055"/>
      <c r="BC32" s="1055"/>
      <c r="BD32" s="1055"/>
      <c r="BE32" s="985"/>
      <c r="BF32" s="985"/>
      <c r="BG32" s="985"/>
      <c r="BH32" s="985"/>
      <c r="BI32" s="986"/>
      <c r="BJ32" s="214"/>
      <c r="BK32" s="214"/>
      <c r="BL32" s="214"/>
      <c r="BM32" s="214"/>
      <c r="BN32" s="214"/>
      <c r="BO32" s="223"/>
      <c r="BP32" s="223"/>
      <c r="BQ32" s="220">
        <v>26</v>
      </c>
      <c r="BR32" s="221"/>
      <c r="BS32" s="1006"/>
      <c r="BT32" s="1007"/>
      <c r="BU32" s="1007"/>
      <c r="BV32" s="1007"/>
      <c r="BW32" s="1007"/>
      <c r="BX32" s="1007"/>
      <c r="BY32" s="1007"/>
      <c r="BZ32" s="1007"/>
      <c r="CA32" s="1007"/>
      <c r="CB32" s="1007"/>
      <c r="CC32" s="1007"/>
      <c r="CD32" s="1007"/>
      <c r="CE32" s="1007"/>
      <c r="CF32" s="1007"/>
      <c r="CG32" s="1028"/>
      <c r="CH32" s="1003"/>
      <c r="CI32" s="1004"/>
      <c r="CJ32" s="1004"/>
      <c r="CK32" s="1004"/>
      <c r="CL32" s="1005"/>
      <c r="CM32" s="1003"/>
      <c r="CN32" s="1004"/>
      <c r="CO32" s="1004"/>
      <c r="CP32" s="1004"/>
      <c r="CQ32" s="1005"/>
      <c r="CR32" s="1003"/>
      <c r="CS32" s="1004"/>
      <c r="CT32" s="1004"/>
      <c r="CU32" s="1004"/>
      <c r="CV32" s="1005"/>
      <c r="CW32" s="1003"/>
      <c r="CX32" s="1004"/>
      <c r="CY32" s="1004"/>
      <c r="CZ32" s="1004"/>
      <c r="DA32" s="1005"/>
      <c r="DB32" s="1003"/>
      <c r="DC32" s="1004"/>
      <c r="DD32" s="1004"/>
      <c r="DE32" s="1004"/>
      <c r="DF32" s="1005"/>
      <c r="DG32" s="1003"/>
      <c r="DH32" s="1004"/>
      <c r="DI32" s="1004"/>
      <c r="DJ32" s="1004"/>
      <c r="DK32" s="1005"/>
      <c r="DL32" s="1003"/>
      <c r="DM32" s="1004"/>
      <c r="DN32" s="1004"/>
      <c r="DO32" s="1004"/>
      <c r="DP32" s="1005"/>
      <c r="DQ32" s="1003"/>
      <c r="DR32" s="1004"/>
      <c r="DS32" s="1004"/>
      <c r="DT32" s="1004"/>
      <c r="DU32" s="1005"/>
      <c r="DV32" s="1006"/>
      <c r="DW32" s="1007"/>
      <c r="DX32" s="1007"/>
      <c r="DY32" s="1007"/>
      <c r="DZ32" s="1008"/>
      <c r="EA32" s="212"/>
    </row>
    <row r="33" spans="1:131" ht="26.25" customHeight="1" x14ac:dyDescent="0.2">
      <c r="A33" s="224">
        <v>6</v>
      </c>
      <c r="B33" s="1044"/>
      <c r="C33" s="1045"/>
      <c r="D33" s="1045"/>
      <c r="E33" s="1045"/>
      <c r="F33" s="1045"/>
      <c r="G33" s="1045"/>
      <c r="H33" s="1045"/>
      <c r="I33" s="1045"/>
      <c r="J33" s="1045"/>
      <c r="K33" s="1045"/>
      <c r="L33" s="1045"/>
      <c r="M33" s="1045"/>
      <c r="N33" s="1045"/>
      <c r="O33" s="1045"/>
      <c r="P33" s="1046"/>
      <c r="Q33" s="1052"/>
      <c r="R33" s="1053"/>
      <c r="S33" s="1053"/>
      <c r="T33" s="1053"/>
      <c r="U33" s="1053"/>
      <c r="V33" s="1053"/>
      <c r="W33" s="1053"/>
      <c r="X33" s="1053"/>
      <c r="Y33" s="1053"/>
      <c r="Z33" s="1053"/>
      <c r="AA33" s="1053"/>
      <c r="AB33" s="1053"/>
      <c r="AC33" s="1053"/>
      <c r="AD33" s="1053"/>
      <c r="AE33" s="1054"/>
      <c r="AF33" s="1049"/>
      <c r="AG33" s="1050"/>
      <c r="AH33" s="1050"/>
      <c r="AI33" s="1050"/>
      <c r="AJ33" s="1051"/>
      <c r="AK33" s="993"/>
      <c r="AL33" s="984"/>
      <c r="AM33" s="984"/>
      <c r="AN33" s="984"/>
      <c r="AO33" s="984"/>
      <c r="AP33" s="984"/>
      <c r="AQ33" s="984"/>
      <c r="AR33" s="984"/>
      <c r="AS33" s="984"/>
      <c r="AT33" s="984"/>
      <c r="AU33" s="984"/>
      <c r="AV33" s="984"/>
      <c r="AW33" s="984"/>
      <c r="AX33" s="984"/>
      <c r="AY33" s="984"/>
      <c r="AZ33" s="1055"/>
      <c r="BA33" s="1055"/>
      <c r="BB33" s="1055"/>
      <c r="BC33" s="1055"/>
      <c r="BD33" s="1055"/>
      <c r="BE33" s="985"/>
      <c r="BF33" s="985"/>
      <c r="BG33" s="985"/>
      <c r="BH33" s="985"/>
      <c r="BI33" s="986"/>
      <c r="BJ33" s="214"/>
      <c r="BK33" s="214"/>
      <c r="BL33" s="214"/>
      <c r="BM33" s="214"/>
      <c r="BN33" s="214"/>
      <c r="BO33" s="223"/>
      <c r="BP33" s="223"/>
      <c r="BQ33" s="220">
        <v>27</v>
      </c>
      <c r="BR33" s="221"/>
      <c r="BS33" s="1006"/>
      <c r="BT33" s="1007"/>
      <c r="BU33" s="1007"/>
      <c r="BV33" s="1007"/>
      <c r="BW33" s="1007"/>
      <c r="BX33" s="1007"/>
      <c r="BY33" s="1007"/>
      <c r="BZ33" s="1007"/>
      <c r="CA33" s="1007"/>
      <c r="CB33" s="1007"/>
      <c r="CC33" s="1007"/>
      <c r="CD33" s="1007"/>
      <c r="CE33" s="1007"/>
      <c r="CF33" s="1007"/>
      <c r="CG33" s="1028"/>
      <c r="CH33" s="1003"/>
      <c r="CI33" s="1004"/>
      <c r="CJ33" s="1004"/>
      <c r="CK33" s="1004"/>
      <c r="CL33" s="1005"/>
      <c r="CM33" s="1003"/>
      <c r="CN33" s="1004"/>
      <c r="CO33" s="1004"/>
      <c r="CP33" s="1004"/>
      <c r="CQ33" s="1005"/>
      <c r="CR33" s="1003"/>
      <c r="CS33" s="1004"/>
      <c r="CT33" s="1004"/>
      <c r="CU33" s="1004"/>
      <c r="CV33" s="1005"/>
      <c r="CW33" s="1003"/>
      <c r="CX33" s="1004"/>
      <c r="CY33" s="1004"/>
      <c r="CZ33" s="1004"/>
      <c r="DA33" s="1005"/>
      <c r="DB33" s="1003"/>
      <c r="DC33" s="1004"/>
      <c r="DD33" s="1004"/>
      <c r="DE33" s="1004"/>
      <c r="DF33" s="1005"/>
      <c r="DG33" s="1003"/>
      <c r="DH33" s="1004"/>
      <c r="DI33" s="1004"/>
      <c r="DJ33" s="1004"/>
      <c r="DK33" s="1005"/>
      <c r="DL33" s="1003"/>
      <c r="DM33" s="1004"/>
      <c r="DN33" s="1004"/>
      <c r="DO33" s="1004"/>
      <c r="DP33" s="1005"/>
      <c r="DQ33" s="1003"/>
      <c r="DR33" s="1004"/>
      <c r="DS33" s="1004"/>
      <c r="DT33" s="1004"/>
      <c r="DU33" s="1005"/>
      <c r="DV33" s="1006"/>
      <c r="DW33" s="1007"/>
      <c r="DX33" s="1007"/>
      <c r="DY33" s="1007"/>
      <c r="DZ33" s="1008"/>
      <c r="EA33" s="212"/>
    </row>
    <row r="34" spans="1:131" ht="26.25" customHeight="1" x14ac:dyDescent="0.2">
      <c r="A34" s="224">
        <v>7</v>
      </c>
      <c r="B34" s="1044"/>
      <c r="C34" s="1045"/>
      <c r="D34" s="1045"/>
      <c r="E34" s="1045"/>
      <c r="F34" s="1045"/>
      <c r="G34" s="1045"/>
      <c r="H34" s="1045"/>
      <c r="I34" s="1045"/>
      <c r="J34" s="1045"/>
      <c r="K34" s="1045"/>
      <c r="L34" s="1045"/>
      <c r="M34" s="1045"/>
      <c r="N34" s="1045"/>
      <c r="O34" s="1045"/>
      <c r="P34" s="1046"/>
      <c r="Q34" s="1052"/>
      <c r="R34" s="1053"/>
      <c r="S34" s="1053"/>
      <c r="T34" s="1053"/>
      <c r="U34" s="1053"/>
      <c r="V34" s="1053"/>
      <c r="W34" s="1053"/>
      <c r="X34" s="1053"/>
      <c r="Y34" s="1053"/>
      <c r="Z34" s="1053"/>
      <c r="AA34" s="1053"/>
      <c r="AB34" s="1053"/>
      <c r="AC34" s="1053"/>
      <c r="AD34" s="1053"/>
      <c r="AE34" s="1054"/>
      <c r="AF34" s="1049"/>
      <c r="AG34" s="1050"/>
      <c r="AH34" s="1050"/>
      <c r="AI34" s="1050"/>
      <c r="AJ34" s="1051"/>
      <c r="AK34" s="993"/>
      <c r="AL34" s="984"/>
      <c r="AM34" s="984"/>
      <c r="AN34" s="984"/>
      <c r="AO34" s="984"/>
      <c r="AP34" s="984"/>
      <c r="AQ34" s="984"/>
      <c r="AR34" s="984"/>
      <c r="AS34" s="984"/>
      <c r="AT34" s="984"/>
      <c r="AU34" s="984"/>
      <c r="AV34" s="984"/>
      <c r="AW34" s="984"/>
      <c r="AX34" s="984"/>
      <c r="AY34" s="984"/>
      <c r="AZ34" s="1055"/>
      <c r="BA34" s="1055"/>
      <c r="BB34" s="1055"/>
      <c r="BC34" s="1055"/>
      <c r="BD34" s="1055"/>
      <c r="BE34" s="985"/>
      <c r="BF34" s="985"/>
      <c r="BG34" s="985"/>
      <c r="BH34" s="985"/>
      <c r="BI34" s="986"/>
      <c r="BJ34" s="214"/>
      <c r="BK34" s="214"/>
      <c r="BL34" s="214"/>
      <c r="BM34" s="214"/>
      <c r="BN34" s="214"/>
      <c r="BO34" s="223"/>
      <c r="BP34" s="223"/>
      <c r="BQ34" s="220">
        <v>28</v>
      </c>
      <c r="BR34" s="221"/>
      <c r="BS34" s="1006"/>
      <c r="BT34" s="1007"/>
      <c r="BU34" s="1007"/>
      <c r="BV34" s="1007"/>
      <c r="BW34" s="1007"/>
      <c r="BX34" s="1007"/>
      <c r="BY34" s="1007"/>
      <c r="BZ34" s="1007"/>
      <c r="CA34" s="1007"/>
      <c r="CB34" s="1007"/>
      <c r="CC34" s="1007"/>
      <c r="CD34" s="1007"/>
      <c r="CE34" s="1007"/>
      <c r="CF34" s="1007"/>
      <c r="CG34" s="1028"/>
      <c r="CH34" s="1003"/>
      <c r="CI34" s="1004"/>
      <c r="CJ34" s="1004"/>
      <c r="CK34" s="1004"/>
      <c r="CL34" s="1005"/>
      <c r="CM34" s="1003"/>
      <c r="CN34" s="1004"/>
      <c r="CO34" s="1004"/>
      <c r="CP34" s="1004"/>
      <c r="CQ34" s="1005"/>
      <c r="CR34" s="1003"/>
      <c r="CS34" s="1004"/>
      <c r="CT34" s="1004"/>
      <c r="CU34" s="1004"/>
      <c r="CV34" s="1005"/>
      <c r="CW34" s="1003"/>
      <c r="CX34" s="1004"/>
      <c r="CY34" s="1004"/>
      <c r="CZ34" s="1004"/>
      <c r="DA34" s="1005"/>
      <c r="DB34" s="1003"/>
      <c r="DC34" s="1004"/>
      <c r="DD34" s="1004"/>
      <c r="DE34" s="1004"/>
      <c r="DF34" s="1005"/>
      <c r="DG34" s="1003"/>
      <c r="DH34" s="1004"/>
      <c r="DI34" s="1004"/>
      <c r="DJ34" s="1004"/>
      <c r="DK34" s="1005"/>
      <c r="DL34" s="1003"/>
      <c r="DM34" s="1004"/>
      <c r="DN34" s="1004"/>
      <c r="DO34" s="1004"/>
      <c r="DP34" s="1005"/>
      <c r="DQ34" s="1003"/>
      <c r="DR34" s="1004"/>
      <c r="DS34" s="1004"/>
      <c r="DT34" s="1004"/>
      <c r="DU34" s="1005"/>
      <c r="DV34" s="1006"/>
      <c r="DW34" s="1007"/>
      <c r="DX34" s="1007"/>
      <c r="DY34" s="1007"/>
      <c r="DZ34" s="1008"/>
      <c r="EA34" s="212"/>
    </row>
    <row r="35" spans="1:131" ht="26.25" customHeight="1" x14ac:dyDescent="0.2">
      <c r="A35" s="224">
        <v>8</v>
      </c>
      <c r="B35" s="1044"/>
      <c r="C35" s="1045"/>
      <c r="D35" s="1045"/>
      <c r="E35" s="1045"/>
      <c r="F35" s="1045"/>
      <c r="G35" s="1045"/>
      <c r="H35" s="1045"/>
      <c r="I35" s="1045"/>
      <c r="J35" s="1045"/>
      <c r="K35" s="1045"/>
      <c r="L35" s="1045"/>
      <c r="M35" s="1045"/>
      <c r="N35" s="1045"/>
      <c r="O35" s="1045"/>
      <c r="P35" s="1046"/>
      <c r="Q35" s="1052"/>
      <c r="R35" s="1053"/>
      <c r="S35" s="1053"/>
      <c r="T35" s="1053"/>
      <c r="U35" s="1053"/>
      <c r="V35" s="1053"/>
      <c r="W35" s="1053"/>
      <c r="X35" s="1053"/>
      <c r="Y35" s="1053"/>
      <c r="Z35" s="1053"/>
      <c r="AA35" s="1053"/>
      <c r="AB35" s="1053"/>
      <c r="AC35" s="1053"/>
      <c r="AD35" s="1053"/>
      <c r="AE35" s="1054"/>
      <c r="AF35" s="1049"/>
      <c r="AG35" s="1050"/>
      <c r="AH35" s="1050"/>
      <c r="AI35" s="1050"/>
      <c r="AJ35" s="1051"/>
      <c r="AK35" s="993"/>
      <c r="AL35" s="984"/>
      <c r="AM35" s="984"/>
      <c r="AN35" s="984"/>
      <c r="AO35" s="984"/>
      <c r="AP35" s="984"/>
      <c r="AQ35" s="984"/>
      <c r="AR35" s="984"/>
      <c r="AS35" s="984"/>
      <c r="AT35" s="984"/>
      <c r="AU35" s="984"/>
      <c r="AV35" s="984"/>
      <c r="AW35" s="984"/>
      <c r="AX35" s="984"/>
      <c r="AY35" s="984"/>
      <c r="AZ35" s="1055"/>
      <c r="BA35" s="1055"/>
      <c r="BB35" s="1055"/>
      <c r="BC35" s="1055"/>
      <c r="BD35" s="1055"/>
      <c r="BE35" s="985"/>
      <c r="BF35" s="985"/>
      <c r="BG35" s="985"/>
      <c r="BH35" s="985"/>
      <c r="BI35" s="986"/>
      <c r="BJ35" s="214"/>
      <c r="BK35" s="214"/>
      <c r="BL35" s="214"/>
      <c r="BM35" s="214"/>
      <c r="BN35" s="214"/>
      <c r="BO35" s="223"/>
      <c r="BP35" s="223"/>
      <c r="BQ35" s="220">
        <v>29</v>
      </c>
      <c r="BR35" s="221"/>
      <c r="BS35" s="1006"/>
      <c r="BT35" s="1007"/>
      <c r="BU35" s="1007"/>
      <c r="BV35" s="1007"/>
      <c r="BW35" s="1007"/>
      <c r="BX35" s="1007"/>
      <c r="BY35" s="1007"/>
      <c r="BZ35" s="1007"/>
      <c r="CA35" s="1007"/>
      <c r="CB35" s="1007"/>
      <c r="CC35" s="1007"/>
      <c r="CD35" s="1007"/>
      <c r="CE35" s="1007"/>
      <c r="CF35" s="1007"/>
      <c r="CG35" s="1028"/>
      <c r="CH35" s="1003"/>
      <c r="CI35" s="1004"/>
      <c r="CJ35" s="1004"/>
      <c r="CK35" s="1004"/>
      <c r="CL35" s="1005"/>
      <c r="CM35" s="1003"/>
      <c r="CN35" s="1004"/>
      <c r="CO35" s="1004"/>
      <c r="CP35" s="1004"/>
      <c r="CQ35" s="1005"/>
      <c r="CR35" s="1003"/>
      <c r="CS35" s="1004"/>
      <c r="CT35" s="1004"/>
      <c r="CU35" s="1004"/>
      <c r="CV35" s="1005"/>
      <c r="CW35" s="1003"/>
      <c r="CX35" s="1004"/>
      <c r="CY35" s="1004"/>
      <c r="CZ35" s="1004"/>
      <c r="DA35" s="1005"/>
      <c r="DB35" s="1003"/>
      <c r="DC35" s="1004"/>
      <c r="DD35" s="1004"/>
      <c r="DE35" s="1004"/>
      <c r="DF35" s="1005"/>
      <c r="DG35" s="1003"/>
      <c r="DH35" s="1004"/>
      <c r="DI35" s="1004"/>
      <c r="DJ35" s="1004"/>
      <c r="DK35" s="1005"/>
      <c r="DL35" s="1003"/>
      <c r="DM35" s="1004"/>
      <c r="DN35" s="1004"/>
      <c r="DO35" s="1004"/>
      <c r="DP35" s="1005"/>
      <c r="DQ35" s="1003"/>
      <c r="DR35" s="1004"/>
      <c r="DS35" s="1004"/>
      <c r="DT35" s="1004"/>
      <c r="DU35" s="1005"/>
      <c r="DV35" s="1006"/>
      <c r="DW35" s="1007"/>
      <c r="DX35" s="1007"/>
      <c r="DY35" s="1007"/>
      <c r="DZ35" s="1008"/>
      <c r="EA35" s="212"/>
    </row>
    <row r="36" spans="1:131" ht="26.25" customHeight="1" x14ac:dyDescent="0.2">
      <c r="A36" s="224">
        <v>9</v>
      </c>
      <c r="B36" s="1044"/>
      <c r="C36" s="1045"/>
      <c r="D36" s="1045"/>
      <c r="E36" s="1045"/>
      <c r="F36" s="1045"/>
      <c r="G36" s="1045"/>
      <c r="H36" s="1045"/>
      <c r="I36" s="1045"/>
      <c r="J36" s="1045"/>
      <c r="K36" s="1045"/>
      <c r="L36" s="1045"/>
      <c r="M36" s="1045"/>
      <c r="N36" s="1045"/>
      <c r="O36" s="1045"/>
      <c r="P36" s="1046"/>
      <c r="Q36" s="1052"/>
      <c r="R36" s="1053"/>
      <c r="S36" s="1053"/>
      <c r="T36" s="1053"/>
      <c r="U36" s="1053"/>
      <c r="V36" s="1053"/>
      <c r="W36" s="1053"/>
      <c r="X36" s="1053"/>
      <c r="Y36" s="1053"/>
      <c r="Z36" s="1053"/>
      <c r="AA36" s="1053"/>
      <c r="AB36" s="1053"/>
      <c r="AC36" s="1053"/>
      <c r="AD36" s="1053"/>
      <c r="AE36" s="1054"/>
      <c r="AF36" s="1049"/>
      <c r="AG36" s="1050"/>
      <c r="AH36" s="1050"/>
      <c r="AI36" s="1050"/>
      <c r="AJ36" s="1051"/>
      <c r="AK36" s="993"/>
      <c r="AL36" s="984"/>
      <c r="AM36" s="984"/>
      <c r="AN36" s="984"/>
      <c r="AO36" s="984"/>
      <c r="AP36" s="984"/>
      <c r="AQ36" s="984"/>
      <c r="AR36" s="984"/>
      <c r="AS36" s="984"/>
      <c r="AT36" s="984"/>
      <c r="AU36" s="984"/>
      <c r="AV36" s="984"/>
      <c r="AW36" s="984"/>
      <c r="AX36" s="984"/>
      <c r="AY36" s="984"/>
      <c r="AZ36" s="1055"/>
      <c r="BA36" s="1055"/>
      <c r="BB36" s="1055"/>
      <c r="BC36" s="1055"/>
      <c r="BD36" s="1055"/>
      <c r="BE36" s="985"/>
      <c r="BF36" s="985"/>
      <c r="BG36" s="985"/>
      <c r="BH36" s="985"/>
      <c r="BI36" s="986"/>
      <c r="BJ36" s="214"/>
      <c r="BK36" s="214"/>
      <c r="BL36" s="214"/>
      <c r="BM36" s="214"/>
      <c r="BN36" s="214"/>
      <c r="BO36" s="223"/>
      <c r="BP36" s="223"/>
      <c r="BQ36" s="220">
        <v>30</v>
      </c>
      <c r="BR36" s="221"/>
      <c r="BS36" s="1006"/>
      <c r="BT36" s="1007"/>
      <c r="BU36" s="1007"/>
      <c r="BV36" s="1007"/>
      <c r="BW36" s="1007"/>
      <c r="BX36" s="1007"/>
      <c r="BY36" s="1007"/>
      <c r="BZ36" s="1007"/>
      <c r="CA36" s="1007"/>
      <c r="CB36" s="1007"/>
      <c r="CC36" s="1007"/>
      <c r="CD36" s="1007"/>
      <c r="CE36" s="1007"/>
      <c r="CF36" s="1007"/>
      <c r="CG36" s="1028"/>
      <c r="CH36" s="1003"/>
      <c r="CI36" s="1004"/>
      <c r="CJ36" s="1004"/>
      <c r="CK36" s="1004"/>
      <c r="CL36" s="1005"/>
      <c r="CM36" s="1003"/>
      <c r="CN36" s="1004"/>
      <c r="CO36" s="1004"/>
      <c r="CP36" s="1004"/>
      <c r="CQ36" s="1005"/>
      <c r="CR36" s="1003"/>
      <c r="CS36" s="1004"/>
      <c r="CT36" s="1004"/>
      <c r="CU36" s="1004"/>
      <c r="CV36" s="1005"/>
      <c r="CW36" s="1003"/>
      <c r="CX36" s="1004"/>
      <c r="CY36" s="1004"/>
      <c r="CZ36" s="1004"/>
      <c r="DA36" s="1005"/>
      <c r="DB36" s="1003"/>
      <c r="DC36" s="1004"/>
      <c r="DD36" s="1004"/>
      <c r="DE36" s="1004"/>
      <c r="DF36" s="1005"/>
      <c r="DG36" s="1003"/>
      <c r="DH36" s="1004"/>
      <c r="DI36" s="1004"/>
      <c r="DJ36" s="1004"/>
      <c r="DK36" s="1005"/>
      <c r="DL36" s="1003"/>
      <c r="DM36" s="1004"/>
      <c r="DN36" s="1004"/>
      <c r="DO36" s="1004"/>
      <c r="DP36" s="1005"/>
      <c r="DQ36" s="1003"/>
      <c r="DR36" s="1004"/>
      <c r="DS36" s="1004"/>
      <c r="DT36" s="1004"/>
      <c r="DU36" s="1005"/>
      <c r="DV36" s="1006"/>
      <c r="DW36" s="1007"/>
      <c r="DX36" s="1007"/>
      <c r="DY36" s="1007"/>
      <c r="DZ36" s="1008"/>
      <c r="EA36" s="212"/>
    </row>
    <row r="37" spans="1:131" ht="26.25" customHeight="1" x14ac:dyDescent="0.2">
      <c r="A37" s="224">
        <v>10</v>
      </c>
      <c r="B37" s="1044"/>
      <c r="C37" s="1045"/>
      <c r="D37" s="1045"/>
      <c r="E37" s="1045"/>
      <c r="F37" s="1045"/>
      <c r="G37" s="1045"/>
      <c r="H37" s="1045"/>
      <c r="I37" s="1045"/>
      <c r="J37" s="1045"/>
      <c r="K37" s="1045"/>
      <c r="L37" s="1045"/>
      <c r="M37" s="1045"/>
      <c r="N37" s="1045"/>
      <c r="O37" s="1045"/>
      <c r="P37" s="1046"/>
      <c r="Q37" s="1052"/>
      <c r="R37" s="1053"/>
      <c r="S37" s="1053"/>
      <c r="T37" s="1053"/>
      <c r="U37" s="1053"/>
      <c r="V37" s="1053"/>
      <c r="W37" s="1053"/>
      <c r="X37" s="1053"/>
      <c r="Y37" s="1053"/>
      <c r="Z37" s="1053"/>
      <c r="AA37" s="1053"/>
      <c r="AB37" s="1053"/>
      <c r="AC37" s="1053"/>
      <c r="AD37" s="1053"/>
      <c r="AE37" s="1054"/>
      <c r="AF37" s="1049"/>
      <c r="AG37" s="1050"/>
      <c r="AH37" s="1050"/>
      <c r="AI37" s="1050"/>
      <c r="AJ37" s="1051"/>
      <c r="AK37" s="993"/>
      <c r="AL37" s="984"/>
      <c r="AM37" s="984"/>
      <c r="AN37" s="984"/>
      <c r="AO37" s="984"/>
      <c r="AP37" s="984"/>
      <c r="AQ37" s="984"/>
      <c r="AR37" s="984"/>
      <c r="AS37" s="984"/>
      <c r="AT37" s="984"/>
      <c r="AU37" s="984"/>
      <c r="AV37" s="984"/>
      <c r="AW37" s="984"/>
      <c r="AX37" s="984"/>
      <c r="AY37" s="984"/>
      <c r="AZ37" s="1055"/>
      <c r="BA37" s="1055"/>
      <c r="BB37" s="1055"/>
      <c r="BC37" s="1055"/>
      <c r="BD37" s="1055"/>
      <c r="BE37" s="985"/>
      <c r="BF37" s="985"/>
      <c r="BG37" s="985"/>
      <c r="BH37" s="985"/>
      <c r="BI37" s="986"/>
      <c r="BJ37" s="214"/>
      <c r="BK37" s="214"/>
      <c r="BL37" s="214"/>
      <c r="BM37" s="214"/>
      <c r="BN37" s="214"/>
      <c r="BO37" s="223"/>
      <c r="BP37" s="223"/>
      <c r="BQ37" s="220">
        <v>31</v>
      </c>
      <c r="BR37" s="221"/>
      <c r="BS37" s="1006"/>
      <c r="BT37" s="1007"/>
      <c r="BU37" s="1007"/>
      <c r="BV37" s="1007"/>
      <c r="BW37" s="1007"/>
      <c r="BX37" s="1007"/>
      <c r="BY37" s="1007"/>
      <c r="BZ37" s="1007"/>
      <c r="CA37" s="1007"/>
      <c r="CB37" s="1007"/>
      <c r="CC37" s="1007"/>
      <c r="CD37" s="1007"/>
      <c r="CE37" s="1007"/>
      <c r="CF37" s="1007"/>
      <c r="CG37" s="1028"/>
      <c r="CH37" s="1003"/>
      <c r="CI37" s="1004"/>
      <c r="CJ37" s="1004"/>
      <c r="CK37" s="1004"/>
      <c r="CL37" s="1005"/>
      <c r="CM37" s="1003"/>
      <c r="CN37" s="1004"/>
      <c r="CO37" s="1004"/>
      <c r="CP37" s="1004"/>
      <c r="CQ37" s="1005"/>
      <c r="CR37" s="1003"/>
      <c r="CS37" s="1004"/>
      <c r="CT37" s="1004"/>
      <c r="CU37" s="1004"/>
      <c r="CV37" s="1005"/>
      <c r="CW37" s="1003"/>
      <c r="CX37" s="1004"/>
      <c r="CY37" s="1004"/>
      <c r="CZ37" s="1004"/>
      <c r="DA37" s="1005"/>
      <c r="DB37" s="1003"/>
      <c r="DC37" s="1004"/>
      <c r="DD37" s="1004"/>
      <c r="DE37" s="1004"/>
      <c r="DF37" s="1005"/>
      <c r="DG37" s="1003"/>
      <c r="DH37" s="1004"/>
      <c r="DI37" s="1004"/>
      <c r="DJ37" s="1004"/>
      <c r="DK37" s="1005"/>
      <c r="DL37" s="1003"/>
      <c r="DM37" s="1004"/>
      <c r="DN37" s="1004"/>
      <c r="DO37" s="1004"/>
      <c r="DP37" s="1005"/>
      <c r="DQ37" s="1003"/>
      <c r="DR37" s="1004"/>
      <c r="DS37" s="1004"/>
      <c r="DT37" s="1004"/>
      <c r="DU37" s="1005"/>
      <c r="DV37" s="1006"/>
      <c r="DW37" s="1007"/>
      <c r="DX37" s="1007"/>
      <c r="DY37" s="1007"/>
      <c r="DZ37" s="1008"/>
      <c r="EA37" s="212"/>
    </row>
    <row r="38" spans="1:131" ht="26.25" customHeight="1" x14ac:dyDescent="0.2">
      <c r="A38" s="224">
        <v>11</v>
      </c>
      <c r="B38" s="1044"/>
      <c r="C38" s="1045"/>
      <c r="D38" s="1045"/>
      <c r="E38" s="1045"/>
      <c r="F38" s="1045"/>
      <c r="G38" s="1045"/>
      <c r="H38" s="1045"/>
      <c r="I38" s="1045"/>
      <c r="J38" s="1045"/>
      <c r="K38" s="1045"/>
      <c r="L38" s="1045"/>
      <c r="M38" s="1045"/>
      <c r="N38" s="1045"/>
      <c r="O38" s="1045"/>
      <c r="P38" s="1046"/>
      <c r="Q38" s="1052"/>
      <c r="R38" s="1053"/>
      <c r="S38" s="1053"/>
      <c r="T38" s="1053"/>
      <c r="U38" s="1053"/>
      <c r="V38" s="1053"/>
      <c r="W38" s="1053"/>
      <c r="X38" s="1053"/>
      <c r="Y38" s="1053"/>
      <c r="Z38" s="1053"/>
      <c r="AA38" s="1053"/>
      <c r="AB38" s="1053"/>
      <c r="AC38" s="1053"/>
      <c r="AD38" s="1053"/>
      <c r="AE38" s="1054"/>
      <c r="AF38" s="1049"/>
      <c r="AG38" s="1050"/>
      <c r="AH38" s="1050"/>
      <c r="AI38" s="1050"/>
      <c r="AJ38" s="1051"/>
      <c r="AK38" s="993"/>
      <c r="AL38" s="984"/>
      <c r="AM38" s="984"/>
      <c r="AN38" s="984"/>
      <c r="AO38" s="984"/>
      <c r="AP38" s="984"/>
      <c r="AQ38" s="984"/>
      <c r="AR38" s="984"/>
      <c r="AS38" s="984"/>
      <c r="AT38" s="984"/>
      <c r="AU38" s="984"/>
      <c r="AV38" s="984"/>
      <c r="AW38" s="984"/>
      <c r="AX38" s="984"/>
      <c r="AY38" s="984"/>
      <c r="AZ38" s="1055"/>
      <c r="BA38" s="1055"/>
      <c r="BB38" s="1055"/>
      <c r="BC38" s="1055"/>
      <c r="BD38" s="1055"/>
      <c r="BE38" s="985"/>
      <c r="BF38" s="985"/>
      <c r="BG38" s="985"/>
      <c r="BH38" s="985"/>
      <c r="BI38" s="986"/>
      <c r="BJ38" s="214"/>
      <c r="BK38" s="214"/>
      <c r="BL38" s="214"/>
      <c r="BM38" s="214"/>
      <c r="BN38" s="214"/>
      <c r="BO38" s="223"/>
      <c r="BP38" s="223"/>
      <c r="BQ38" s="220">
        <v>32</v>
      </c>
      <c r="BR38" s="221"/>
      <c r="BS38" s="1006"/>
      <c r="BT38" s="1007"/>
      <c r="BU38" s="1007"/>
      <c r="BV38" s="1007"/>
      <c r="BW38" s="1007"/>
      <c r="BX38" s="1007"/>
      <c r="BY38" s="1007"/>
      <c r="BZ38" s="1007"/>
      <c r="CA38" s="1007"/>
      <c r="CB38" s="1007"/>
      <c r="CC38" s="1007"/>
      <c r="CD38" s="1007"/>
      <c r="CE38" s="1007"/>
      <c r="CF38" s="1007"/>
      <c r="CG38" s="1028"/>
      <c r="CH38" s="1003"/>
      <c r="CI38" s="1004"/>
      <c r="CJ38" s="1004"/>
      <c r="CK38" s="1004"/>
      <c r="CL38" s="1005"/>
      <c r="CM38" s="1003"/>
      <c r="CN38" s="1004"/>
      <c r="CO38" s="1004"/>
      <c r="CP38" s="1004"/>
      <c r="CQ38" s="1005"/>
      <c r="CR38" s="1003"/>
      <c r="CS38" s="1004"/>
      <c r="CT38" s="1004"/>
      <c r="CU38" s="1004"/>
      <c r="CV38" s="1005"/>
      <c r="CW38" s="1003"/>
      <c r="CX38" s="1004"/>
      <c r="CY38" s="1004"/>
      <c r="CZ38" s="1004"/>
      <c r="DA38" s="1005"/>
      <c r="DB38" s="1003"/>
      <c r="DC38" s="1004"/>
      <c r="DD38" s="1004"/>
      <c r="DE38" s="1004"/>
      <c r="DF38" s="1005"/>
      <c r="DG38" s="1003"/>
      <c r="DH38" s="1004"/>
      <c r="DI38" s="1004"/>
      <c r="DJ38" s="1004"/>
      <c r="DK38" s="1005"/>
      <c r="DL38" s="1003"/>
      <c r="DM38" s="1004"/>
      <c r="DN38" s="1004"/>
      <c r="DO38" s="1004"/>
      <c r="DP38" s="1005"/>
      <c r="DQ38" s="1003"/>
      <c r="DR38" s="1004"/>
      <c r="DS38" s="1004"/>
      <c r="DT38" s="1004"/>
      <c r="DU38" s="1005"/>
      <c r="DV38" s="1006"/>
      <c r="DW38" s="1007"/>
      <c r="DX38" s="1007"/>
      <c r="DY38" s="1007"/>
      <c r="DZ38" s="1008"/>
      <c r="EA38" s="212"/>
    </row>
    <row r="39" spans="1:131" ht="26.25" customHeight="1" x14ac:dyDescent="0.2">
      <c r="A39" s="224">
        <v>12</v>
      </c>
      <c r="B39" s="1044"/>
      <c r="C39" s="1045"/>
      <c r="D39" s="1045"/>
      <c r="E39" s="1045"/>
      <c r="F39" s="1045"/>
      <c r="G39" s="1045"/>
      <c r="H39" s="1045"/>
      <c r="I39" s="1045"/>
      <c r="J39" s="1045"/>
      <c r="K39" s="1045"/>
      <c r="L39" s="1045"/>
      <c r="M39" s="1045"/>
      <c r="N39" s="1045"/>
      <c r="O39" s="1045"/>
      <c r="P39" s="1046"/>
      <c r="Q39" s="1052"/>
      <c r="R39" s="1053"/>
      <c r="S39" s="1053"/>
      <c r="T39" s="1053"/>
      <c r="U39" s="1053"/>
      <c r="V39" s="1053"/>
      <c r="W39" s="1053"/>
      <c r="X39" s="1053"/>
      <c r="Y39" s="1053"/>
      <c r="Z39" s="1053"/>
      <c r="AA39" s="1053"/>
      <c r="AB39" s="1053"/>
      <c r="AC39" s="1053"/>
      <c r="AD39" s="1053"/>
      <c r="AE39" s="1054"/>
      <c r="AF39" s="1049"/>
      <c r="AG39" s="1050"/>
      <c r="AH39" s="1050"/>
      <c r="AI39" s="1050"/>
      <c r="AJ39" s="1051"/>
      <c r="AK39" s="993"/>
      <c r="AL39" s="984"/>
      <c r="AM39" s="984"/>
      <c r="AN39" s="984"/>
      <c r="AO39" s="984"/>
      <c r="AP39" s="984"/>
      <c r="AQ39" s="984"/>
      <c r="AR39" s="984"/>
      <c r="AS39" s="984"/>
      <c r="AT39" s="984"/>
      <c r="AU39" s="984"/>
      <c r="AV39" s="984"/>
      <c r="AW39" s="984"/>
      <c r="AX39" s="984"/>
      <c r="AY39" s="984"/>
      <c r="AZ39" s="1055"/>
      <c r="BA39" s="1055"/>
      <c r="BB39" s="1055"/>
      <c r="BC39" s="1055"/>
      <c r="BD39" s="1055"/>
      <c r="BE39" s="985"/>
      <c r="BF39" s="985"/>
      <c r="BG39" s="985"/>
      <c r="BH39" s="985"/>
      <c r="BI39" s="986"/>
      <c r="BJ39" s="214"/>
      <c r="BK39" s="214"/>
      <c r="BL39" s="214"/>
      <c r="BM39" s="214"/>
      <c r="BN39" s="214"/>
      <c r="BO39" s="223"/>
      <c r="BP39" s="223"/>
      <c r="BQ39" s="220">
        <v>33</v>
      </c>
      <c r="BR39" s="221"/>
      <c r="BS39" s="1006"/>
      <c r="BT39" s="1007"/>
      <c r="BU39" s="1007"/>
      <c r="BV39" s="1007"/>
      <c r="BW39" s="1007"/>
      <c r="BX39" s="1007"/>
      <c r="BY39" s="1007"/>
      <c r="BZ39" s="1007"/>
      <c r="CA39" s="1007"/>
      <c r="CB39" s="1007"/>
      <c r="CC39" s="1007"/>
      <c r="CD39" s="1007"/>
      <c r="CE39" s="1007"/>
      <c r="CF39" s="1007"/>
      <c r="CG39" s="1028"/>
      <c r="CH39" s="1003"/>
      <c r="CI39" s="1004"/>
      <c r="CJ39" s="1004"/>
      <c r="CK39" s="1004"/>
      <c r="CL39" s="1005"/>
      <c r="CM39" s="1003"/>
      <c r="CN39" s="1004"/>
      <c r="CO39" s="1004"/>
      <c r="CP39" s="1004"/>
      <c r="CQ39" s="1005"/>
      <c r="CR39" s="1003"/>
      <c r="CS39" s="1004"/>
      <c r="CT39" s="1004"/>
      <c r="CU39" s="1004"/>
      <c r="CV39" s="1005"/>
      <c r="CW39" s="1003"/>
      <c r="CX39" s="1004"/>
      <c r="CY39" s="1004"/>
      <c r="CZ39" s="1004"/>
      <c r="DA39" s="1005"/>
      <c r="DB39" s="1003"/>
      <c r="DC39" s="1004"/>
      <c r="DD39" s="1004"/>
      <c r="DE39" s="1004"/>
      <c r="DF39" s="1005"/>
      <c r="DG39" s="1003"/>
      <c r="DH39" s="1004"/>
      <c r="DI39" s="1004"/>
      <c r="DJ39" s="1004"/>
      <c r="DK39" s="1005"/>
      <c r="DL39" s="1003"/>
      <c r="DM39" s="1004"/>
      <c r="DN39" s="1004"/>
      <c r="DO39" s="1004"/>
      <c r="DP39" s="1005"/>
      <c r="DQ39" s="1003"/>
      <c r="DR39" s="1004"/>
      <c r="DS39" s="1004"/>
      <c r="DT39" s="1004"/>
      <c r="DU39" s="1005"/>
      <c r="DV39" s="1006"/>
      <c r="DW39" s="1007"/>
      <c r="DX39" s="1007"/>
      <c r="DY39" s="1007"/>
      <c r="DZ39" s="1008"/>
      <c r="EA39" s="212"/>
    </row>
    <row r="40" spans="1:131" ht="26.25" customHeight="1" x14ac:dyDescent="0.2">
      <c r="A40" s="220">
        <v>13</v>
      </c>
      <c r="B40" s="1044"/>
      <c r="C40" s="1045"/>
      <c r="D40" s="1045"/>
      <c r="E40" s="1045"/>
      <c r="F40" s="1045"/>
      <c r="G40" s="1045"/>
      <c r="H40" s="1045"/>
      <c r="I40" s="1045"/>
      <c r="J40" s="1045"/>
      <c r="K40" s="1045"/>
      <c r="L40" s="1045"/>
      <c r="M40" s="1045"/>
      <c r="N40" s="1045"/>
      <c r="O40" s="1045"/>
      <c r="P40" s="1046"/>
      <c r="Q40" s="1052"/>
      <c r="R40" s="1053"/>
      <c r="S40" s="1053"/>
      <c r="T40" s="1053"/>
      <c r="U40" s="1053"/>
      <c r="V40" s="1053"/>
      <c r="W40" s="1053"/>
      <c r="X40" s="1053"/>
      <c r="Y40" s="1053"/>
      <c r="Z40" s="1053"/>
      <c r="AA40" s="1053"/>
      <c r="AB40" s="1053"/>
      <c r="AC40" s="1053"/>
      <c r="AD40" s="1053"/>
      <c r="AE40" s="1054"/>
      <c r="AF40" s="1049"/>
      <c r="AG40" s="1050"/>
      <c r="AH40" s="1050"/>
      <c r="AI40" s="1050"/>
      <c r="AJ40" s="1051"/>
      <c r="AK40" s="993"/>
      <c r="AL40" s="984"/>
      <c r="AM40" s="984"/>
      <c r="AN40" s="984"/>
      <c r="AO40" s="984"/>
      <c r="AP40" s="984"/>
      <c r="AQ40" s="984"/>
      <c r="AR40" s="984"/>
      <c r="AS40" s="984"/>
      <c r="AT40" s="984"/>
      <c r="AU40" s="984"/>
      <c r="AV40" s="984"/>
      <c r="AW40" s="984"/>
      <c r="AX40" s="984"/>
      <c r="AY40" s="984"/>
      <c r="AZ40" s="1055"/>
      <c r="BA40" s="1055"/>
      <c r="BB40" s="1055"/>
      <c r="BC40" s="1055"/>
      <c r="BD40" s="1055"/>
      <c r="BE40" s="985"/>
      <c r="BF40" s="985"/>
      <c r="BG40" s="985"/>
      <c r="BH40" s="985"/>
      <c r="BI40" s="986"/>
      <c r="BJ40" s="214"/>
      <c r="BK40" s="214"/>
      <c r="BL40" s="214"/>
      <c r="BM40" s="214"/>
      <c r="BN40" s="214"/>
      <c r="BO40" s="223"/>
      <c r="BP40" s="223"/>
      <c r="BQ40" s="220">
        <v>34</v>
      </c>
      <c r="BR40" s="221"/>
      <c r="BS40" s="1006"/>
      <c r="BT40" s="1007"/>
      <c r="BU40" s="1007"/>
      <c r="BV40" s="1007"/>
      <c r="BW40" s="1007"/>
      <c r="BX40" s="1007"/>
      <c r="BY40" s="1007"/>
      <c r="BZ40" s="1007"/>
      <c r="CA40" s="1007"/>
      <c r="CB40" s="1007"/>
      <c r="CC40" s="1007"/>
      <c r="CD40" s="1007"/>
      <c r="CE40" s="1007"/>
      <c r="CF40" s="1007"/>
      <c r="CG40" s="1028"/>
      <c r="CH40" s="1003"/>
      <c r="CI40" s="1004"/>
      <c r="CJ40" s="1004"/>
      <c r="CK40" s="1004"/>
      <c r="CL40" s="1005"/>
      <c r="CM40" s="1003"/>
      <c r="CN40" s="1004"/>
      <c r="CO40" s="1004"/>
      <c r="CP40" s="1004"/>
      <c r="CQ40" s="1005"/>
      <c r="CR40" s="1003"/>
      <c r="CS40" s="1004"/>
      <c r="CT40" s="1004"/>
      <c r="CU40" s="1004"/>
      <c r="CV40" s="1005"/>
      <c r="CW40" s="1003"/>
      <c r="CX40" s="1004"/>
      <c r="CY40" s="1004"/>
      <c r="CZ40" s="1004"/>
      <c r="DA40" s="1005"/>
      <c r="DB40" s="1003"/>
      <c r="DC40" s="1004"/>
      <c r="DD40" s="1004"/>
      <c r="DE40" s="1004"/>
      <c r="DF40" s="1005"/>
      <c r="DG40" s="1003"/>
      <c r="DH40" s="1004"/>
      <c r="DI40" s="1004"/>
      <c r="DJ40" s="1004"/>
      <c r="DK40" s="1005"/>
      <c r="DL40" s="1003"/>
      <c r="DM40" s="1004"/>
      <c r="DN40" s="1004"/>
      <c r="DO40" s="1004"/>
      <c r="DP40" s="1005"/>
      <c r="DQ40" s="1003"/>
      <c r="DR40" s="1004"/>
      <c r="DS40" s="1004"/>
      <c r="DT40" s="1004"/>
      <c r="DU40" s="1005"/>
      <c r="DV40" s="1006"/>
      <c r="DW40" s="1007"/>
      <c r="DX40" s="1007"/>
      <c r="DY40" s="1007"/>
      <c r="DZ40" s="1008"/>
      <c r="EA40" s="212"/>
    </row>
    <row r="41" spans="1:131" ht="26.25" customHeight="1" x14ac:dyDescent="0.2">
      <c r="A41" s="220">
        <v>14</v>
      </c>
      <c r="B41" s="1044"/>
      <c r="C41" s="1045"/>
      <c r="D41" s="1045"/>
      <c r="E41" s="1045"/>
      <c r="F41" s="1045"/>
      <c r="G41" s="1045"/>
      <c r="H41" s="1045"/>
      <c r="I41" s="1045"/>
      <c r="J41" s="1045"/>
      <c r="K41" s="1045"/>
      <c r="L41" s="1045"/>
      <c r="M41" s="1045"/>
      <c r="N41" s="1045"/>
      <c r="O41" s="1045"/>
      <c r="P41" s="1046"/>
      <c r="Q41" s="1052"/>
      <c r="R41" s="1053"/>
      <c r="S41" s="1053"/>
      <c r="T41" s="1053"/>
      <c r="U41" s="1053"/>
      <c r="V41" s="1053"/>
      <c r="W41" s="1053"/>
      <c r="X41" s="1053"/>
      <c r="Y41" s="1053"/>
      <c r="Z41" s="1053"/>
      <c r="AA41" s="1053"/>
      <c r="AB41" s="1053"/>
      <c r="AC41" s="1053"/>
      <c r="AD41" s="1053"/>
      <c r="AE41" s="1054"/>
      <c r="AF41" s="1049"/>
      <c r="AG41" s="1050"/>
      <c r="AH41" s="1050"/>
      <c r="AI41" s="1050"/>
      <c r="AJ41" s="1051"/>
      <c r="AK41" s="993"/>
      <c r="AL41" s="984"/>
      <c r="AM41" s="984"/>
      <c r="AN41" s="984"/>
      <c r="AO41" s="984"/>
      <c r="AP41" s="984"/>
      <c r="AQ41" s="984"/>
      <c r="AR41" s="984"/>
      <c r="AS41" s="984"/>
      <c r="AT41" s="984"/>
      <c r="AU41" s="984"/>
      <c r="AV41" s="984"/>
      <c r="AW41" s="984"/>
      <c r="AX41" s="984"/>
      <c r="AY41" s="984"/>
      <c r="AZ41" s="1055"/>
      <c r="BA41" s="1055"/>
      <c r="BB41" s="1055"/>
      <c r="BC41" s="1055"/>
      <c r="BD41" s="1055"/>
      <c r="BE41" s="985"/>
      <c r="BF41" s="985"/>
      <c r="BG41" s="985"/>
      <c r="BH41" s="985"/>
      <c r="BI41" s="986"/>
      <c r="BJ41" s="214"/>
      <c r="BK41" s="214"/>
      <c r="BL41" s="214"/>
      <c r="BM41" s="214"/>
      <c r="BN41" s="214"/>
      <c r="BO41" s="223"/>
      <c r="BP41" s="223"/>
      <c r="BQ41" s="220">
        <v>35</v>
      </c>
      <c r="BR41" s="221"/>
      <c r="BS41" s="1006"/>
      <c r="BT41" s="1007"/>
      <c r="BU41" s="1007"/>
      <c r="BV41" s="1007"/>
      <c r="BW41" s="1007"/>
      <c r="BX41" s="1007"/>
      <c r="BY41" s="1007"/>
      <c r="BZ41" s="1007"/>
      <c r="CA41" s="1007"/>
      <c r="CB41" s="1007"/>
      <c r="CC41" s="1007"/>
      <c r="CD41" s="1007"/>
      <c r="CE41" s="1007"/>
      <c r="CF41" s="1007"/>
      <c r="CG41" s="1028"/>
      <c r="CH41" s="1003"/>
      <c r="CI41" s="1004"/>
      <c r="CJ41" s="1004"/>
      <c r="CK41" s="1004"/>
      <c r="CL41" s="1005"/>
      <c r="CM41" s="1003"/>
      <c r="CN41" s="1004"/>
      <c r="CO41" s="1004"/>
      <c r="CP41" s="1004"/>
      <c r="CQ41" s="1005"/>
      <c r="CR41" s="1003"/>
      <c r="CS41" s="1004"/>
      <c r="CT41" s="1004"/>
      <c r="CU41" s="1004"/>
      <c r="CV41" s="1005"/>
      <c r="CW41" s="1003"/>
      <c r="CX41" s="1004"/>
      <c r="CY41" s="1004"/>
      <c r="CZ41" s="1004"/>
      <c r="DA41" s="1005"/>
      <c r="DB41" s="1003"/>
      <c r="DC41" s="1004"/>
      <c r="DD41" s="1004"/>
      <c r="DE41" s="1004"/>
      <c r="DF41" s="1005"/>
      <c r="DG41" s="1003"/>
      <c r="DH41" s="1004"/>
      <c r="DI41" s="1004"/>
      <c r="DJ41" s="1004"/>
      <c r="DK41" s="1005"/>
      <c r="DL41" s="1003"/>
      <c r="DM41" s="1004"/>
      <c r="DN41" s="1004"/>
      <c r="DO41" s="1004"/>
      <c r="DP41" s="1005"/>
      <c r="DQ41" s="1003"/>
      <c r="DR41" s="1004"/>
      <c r="DS41" s="1004"/>
      <c r="DT41" s="1004"/>
      <c r="DU41" s="1005"/>
      <c r="DV41" s="1006"/>
      <c r="DW41" s="1007"/>
      <c r="DX41" s="1007"/>
      <c r="DY41" s="1007"/>
      <c r="DZ41" s="1008"/>
      <c r="EA41" s="212"/>
    </row>
    <row r="42" spans="1:131" ht="26.25" customHeight="1" x14ac:dyDescent="0.2">
      <c r="A42" s="220">
        <v>15</v>
      </c>
      <c r="B42" s="1044"/>
      <c r="C42" s="1045"/>
      <c r="D42" s="1045"/>
      <c r="E42" s="1045"/>
      <c r="F42" s="1045"/>
      <c r="G42" s="1045"/>
      <c r="H42" s="1045"/>
      <c r="I42" s="1045"/>
      <c r="J42" s="1045"/>
      <c r="K42" s="1045"/>
      <c r="L42" s="1045"/>
      <c r="M42" s="1045"/>
      <c r="N42" s="1045"/>
      <c r="O42" s="1045"/>
      <c r="P42" s="1046"/>
      <c r="Q42" s="1052"/>
      <c r="R42" s="1053"/>
      <c r="S42" s="1053"/>
      <c r="T42" s="1053"/>
      <c r="U42" s="1053"/>
      <c r="V42" s="1053"/>
      <c r="W42" s="1053"/>
      <c r="X42" s="1053"/>
      <c r="Y42" s="1053"/>
      <c r="Z42" s="1053"/>
      <c r="AA42" s="1053"/>
      <c r="AB42" s="1053"/>
      <c r="AC42" s="1053"/>
      <c r="AD42" s="1053"/>
      <c r="AE42" s="1054"/>
      <c r="AF42" s="1049"/>
      <c r="AG42" s="1050"/>
      <c r="AH42" s="1050"/>
      <c r="AI42" s="1050"/>
      <c r="AJ42" s="1051"/>
      <c r="AK42" s="993"/>
      <c r="AL42" s="984"/>
      <c r="AM42" s="984"/>
      <c r="AN42" s="984"/>
      <c r="AO42" s="984"/>
      <c r="AP42" s="984"/>
      <c r="AQ42" s="984"/>
      <c r="AR42" s="984"/>
      <c r="AS42" s="984"/>
      <c r="AT42" s="984"/>
      <c r="AU42" s="984"/>
      <c r="AV42" s="984"/>
      <c r="AW42" s="984"/>
      <c r="AX42" s="984"/>
      <c r="AY42" s="984"/>
      <c r="AZ42" s="1055"/>
      <c r="BA42" s="1055"/>
      <c r="BB42" s="1055"/>
      <c r="BC42" s="1055"/>
      <c r="BD42" s="1055"/>
      <c r="BE42" s="985"/>
      <c r="BF42" s="985"/>
      <c r="BG42" s="985"/>
      <c r="BH42" s="985"/>
      <c r="BI42" s="986"/>
      <c r="BJ42" s="214"/>
      <c r="BK42" s="214"/>
      <c r="BL42" s="214"/>
      <c r="BM42" s="214"/>
      <c r="BN42" s="214"/>
      <c r="BO42" s="223"/>
      <c r="BP42" s="223"/>
      <c r="BQ42" s="220">
        <v>36</v>
      </c>
      <c r="BR42" s="221"/>
      <c r="BS42" s="1006"/>
      <c r="BT42" s="1007"/>
      <c r="BU42" s="1007"/>
      <c r="BV42" s="1007"/>
      <c r="BW42" s="1007"/>
      <c r="BX42" s="1007"/>
      <c r="BY42" s="1007"/>
      <c r="BZ42" s="1007"/>
      <c r="CA42" s="1007"/>
      <c r="CB42" s="1007"/>
      <c r="CC42" s="1007"/>
      <c r="CD42" s="1007"/>
      <c r="CE42" s="1007"/>
      <c r="CF42" s="1007"/>
      <c r="CG42" s="1028"/>
      <c r="CH42" s="1003"/>
      <c r="CI42" s="1004"/>
      <c r="CJ42" s="1004"/>
      <c r="CK42" s="1004"/>
      <c r="CL42" s="1005"/>
      <c r="CM42" s="1003"/>
      <c r="CN42" s="1004"/>
      <c r="CO42" s="1004"/>
      <c r="CP42" s="1004"/>
      <c r="CQ42" s="1005"/>
      <c r="CR42" s="1003"/>
      <c r="CS42" s="1004"/>
      <c r="CT42" s="1004"/>
      <c r="CU42" s="1004"/>
      <c r="CV42" s="1005"/>
      <c r="CW42" s="1003"/>
      <c r="CX42" s="1004"/>
      <c r="CY42" s="1004"/>
      <c r="CZ42" s="1004"/>
      <c r="DA42" s="1005"/>
      <c r="DB42" s="1003"/>
      <c r="DC42" s="1004"/>
      <c r="DD42" s="1004"/>
      <c r="DE42" s="1004"/>
      <c r="DF42" s="1005"/>
      <c r="DG42" s="1003"/>
      <c r="DH42" s="1004"/>
      <c r="DI42" s="1004"/>
      <c r="DJ42" s="1004"/>
      <c r="DK42" s="1005"/>
      <c r="DL42" s="1003"/>
      <c r="DM42" s="1004"/>
      <c r="DN42" s="1004"/>
      <c r="DO42" s="1004"/>
      <c r="DP42" s="1005"/>
      <c r="DQ42" s="1003"/>
      <c r="DR42" s="1004"/>
      <c r="DS42" s="1004"/>
      <c r="DT42" s="1004"/>
      <c r="DU42" s="1005"/>
      <c r="DV42" s="1006"/>
      <c r="DW42" s="1007"/>
      <c r="DX42" s="1007"/>
      <c r="DY42" s="1007"/>
      <c r="DZ42" s="1008"/>
      <c r="EA42" s="212"/>
    </row>
    <row r="43" spans="1:131" ht="26.25" customHeight="1" x14ac:dyDescent="0.2">
      <c r="A43" s="220">
        <v>16</v>
      </c>
      <c r="B43" s="1044"/>
      <c r="C43" s="1045"/>
      <c r="D43" s="1045"/>
      <c r="E43" s="1045"/>
      <c r="F43" s="1045"/>
      <c r="G43" s="1045"/>
      <c r="H43" s="1045"/>
      <c r="I43" s="1045"/>
      <c r="J43" s="1045"/>
      <c r="K43" s="1045"/>
      <c r="L43" s="1045"/>
      <c r="M43" s="1045"/>
      <c r="N43" s="1045"/>
      <c r="O43" s="1045"/>
      <c r="P43" s="1046"/>
      <c r="Q43" s="1052"/>
      <c r="R43" s="1053"/>
      <c r="S43" s="1053"/>
      <c r="T43" s="1053"/>
      <c r="U43" s="1053"/>
      <c r="V43" s="1053"/>
      <c r="W43" s="1053"/>
      <c r="X43" s="1053"/>
      <c r="Y43" s="1053"/>
      <c r="Z43" s="1053"/>
      <c r="AA43" s="1053"/>
      <c r="AB43" s="1053"/>
      <c r="AC43" s="1053"/>
      <c r="AD43" s="1053"/>
      <c r="AE43" s="1054"/>
      <c r="AF43" s="1049"/>
      <c r="AG43" s="1050"/>
      <c r="AH43" s="1050"/>
      <c r="AI43" s="1050"/>
      <c r="AJ43" s="1051"/>
      <c r="AK43" s="993"/>
      <c r="AL43" s="984"/>
      <c r="AM43" s="984"/>
      <c r="AN43" s="984"/>
      <c r="AO43" s="984"/>
      <c r="AP43" s="984"/>
      <c r="AQ43" s="984"/>
      <c r="AR43" s="984"/>
      <c r="AS43" s="984"/>
      <c r="AT43" s="984"/>
      <c r="AU43" s="984"/>
      <c r="AV43" s="984"/>
      <c r="AW43" s="984"/>
      <c r="AX43" s="984"/>
      <c r="AY43" s="984"/>
      <c r="AZ43" s="1055"/>
      <c r="BA43" s="1055"/>
      <c r="BB43" s="1055"/>
      <c r="BC43" s="1055"/>
      <c r="BD43" s="1055"/>
      <c r="BE43" s="985"/>
      <c r="BF43" s="985"/>
      <c r="BG43" s="985"/>
      <c r="BH43" s="985"/>
      <c r="BI43" s="986"/>
      <c r="BJ43" s="214"/>
      <c r="BK43" s="214"/>
      <c r="BL43" s="214"/>
      <c r="BM43" s="214"/>
      <c r="BN43" s="214"/>
      <c r="BO43" s="223"/>
      <c r="BP43" s="223"/>
      <c r="BQ43" s="220">
        <v>37</v>
      </c>
      <c r="BR43" s="221"/>
      <c r="BS43" s="1006"/>
      <c r="BT43" s="1007"/>
      <c r="BU43" s="1007"/>
      <c r="BV43" s="1007"/>
      <c r="BW43" s="1007"/>
      <c r="BX43" s="1007"/>
      <c r="BY43" s="1007"/>
      <c r="BZ43" s="1007"/>
      <c r="CA43" s="1007"/>
      <c r="CB43" s="1007"/>
      <c r="CC43" s="1007"/>
      <c r="CD43" s="1007"/>
      <c r="CE43" s="1007"/>
      <c r="CF43" s="1007"/>
      <c r="CG43" s="1028"/>
      <c r="CH43" s="1003"/>
      <c r="CI43" s="1004"/>
      <c r="CJ43" s="1004"/>
      <c r="CK43" s="1004"/>
      <c r="CL43" s="1005"/>
      <c r="CM43" s="1003"/>
      <c r="CN43" s="1004"/>
      <c r="CO43" s="1004"/>
      <c r="CP43" s="1004"/>
      <c r="CQ43" s="1005"/>
      <c r="CR43" s="1003"/>
      <c r="CS43" s="1004"/>
      <c r="CT43" s="1004"/>
      <c r="CU43" s="1004"/>
      <c r="CV43" s="1005"/>
      <c r="CW43" s="1003"/>
      <c r="CX43" s="1004"/>
      <c r="CY43" s="1004"/>
      <c r="CZ43" s="1004"/>
      <c r="DA43" s="1005"/>
      <c r="DB43" s="1003"/>
      <c r="DC43" s="1004"/>
      <c r="DD43" s="1004"/>
      <c r="DE43" s="1004"/>
      <c r="DF43" s="1005"/>
      <c r="DG43" s="1003"/>
      <c r="DH43" s="1004"/>
      <c r="DI43" s="1004"/>
      <c r="DJ43" s="1004"/>
      <c r="DK43" s="1005"/>
      <c r="DL43" s="1003"/>
      <c r="DM43" s="1004"/>
      <c r="DN43" s="1004"/>
      <c r="DO43" s="1004"/>
      <c r="DP43" s="1005"/>
      <c r="DQ43" s="1003"/>
      <c r="DR43" s="1004"/>
      <c r="DS43" s="1004"/>
      <c r="DT43" s="1004"/>
      <c r="DU43" s="1005"/>
      <c r="DV43" s="1006"/>
      <c r="DW43" s="1007"/>
      <c r="DX43" s="1007"/>
      <c r="DY43" s="1007"/>
      <c r="DZ43" s="1008"/>
      <c r="EA43" s="212"/>
    </row>
    <row r="44" spans="1:131" ht="26.25" customHeight="1" x14ac:dyDescent="0.2">
      <c r="A44" s="220">
        <v>17</v>
      </c>
      <c r="B44" s="1044"/>
      <c r="C44" s="1045"/>
      <c r="D44" s="1045"/>
      <c r="E44" s="1045"/>
      <c r="F44" s="1045"/>
      <c r="G44" s="1045"/>
      <c r="H44" s="1045"/>
      <c r="I44" s="1045"/>
      <c r="J44" s="1045"/>
      <c r="K44" s="1045"/>
      <c r="L44" s="1045"/>
      <c r="M44" s="1045"/>
      <c r="N44" s="1045"/>
      <c r="O44" s="1045"/>
      <c r="P44" s="1046"/>
      <c r="Q44" s="1052"/>
      <c r="R44" s="1053"/>
      <c r="S44" s="1053"/>
      <c r="T44" s="1053"/>
      <c r="U44" s="1053"/>
      <c r="V44" s="1053"/>
      <c r="W44" s="1053"/>
      <c r="X44" s="1053"/>
      <c r="Y44" s="1053"/>
      <c r="Z44" s="1053"/>
      <c r="AA44" s="1053"/>
      <c r="AB44" s="1053"/>
      <c r="AC44" s="1053"/>
      <c r="AD44" s="1053"/>
      <c r="AE44" s="1054"/>
      <c r="AF44" s="1049"/>
      <c r="AG44" s="1050"/>
      <c r="AH44" s="1050"/>
      <c r="AI44" s="1050"/>
      <c r="AJ44" s="1051"/>
      <c r="AK44" s="993"/>
      <c r="AL44" s="984"/>
      <c r="AM44" s="984"/>
      <c r="AN44" s="984"/>
      <c r="AO44" s="984"/>
      <c r="AP44" s="984"/>
      <c r="AQ44" s="984"/>
      <c r="AR44" s="984"/>
      <c r="AS44" s="984"/>
      <c r="AT44" s="984"/>
      <c r="AU44" s="984"/>
      <c r="AV44" s="984"/>
      <c r="AW44" s="984"/>
      <c r="AX44" s="984"/>
      <c r="AY44" s="984"/>
      <c r="AZ44" s="1055"/>
      <c r="BA44" s="1055"/>
      <c r="BB44" s="1055"/>
      <c r="BC44" s="1055"/>
      <c r="BD44" s="1055"/>
      <c r="BE44" s="985"/>
      <c r="BF44" s="985"/>
      <c r="BG44" s="985"/>
      <c r="BH44" s="985"/>
      <c r="BI44" s="986"/>
      <c r="BJ44" s="214"/>
      <c r="BK44" s="214"/>
      <c r="BL44" s="214"/>
      <c r="BM44" s="214"/>
      <c r="BN44" s="214"/>
      <c r="BO44" s="223"/>
      <c r="BP44" s="223"/>
      <c r="BQ44" s="220">
        <v>38</v>
      </c>
      <c r="BR44" s="221"/>
      <c r="BS44" s="1006"/>
      <c r="BT44" s="1007"/>
      <c r="BU44" s="1007"/>
      <c r="BV44" s="1007"/>
      <c r="BW44" s="1007"/>
      <c r="BX44" s="1007"/>
      <c r="BY44" s="1007"/>
      <c r="BZ44" s="1007"/>
      <c r="CA44" s="1007"/>
      <c r="CB44" s="1007"/>
      <c r="CC44" s="1007"/>
      <c r="CD44" s="1007"/>
      <c r="CE44" s="1007"/>
      <c r="CF44" s="1007"/>
      <c r="CG44" s="1028"/>
      <c r="CH44" s="1003"/>
      <c r="CI44" s="1004"/>
      <c r="CJ44" s="1004"/>
      <c r="CK44" s="1004"/>
      <c r="CL44" s="1005"/>
      <c r="CM44" s="1003"/>
      <c r="CN44" s="1004"/>
      <c r="CO44" s="1004"/>
      <c r="CP44" s="1004"/>
      <c r="CQ44" s="1005"/>
      <c r="CR44" s="1003"/>
      <c r="CS44" s="1004"/>
      <c r="CT44" s="1004"/>
      <c r="CU44" s="1004"/>
      <c r="CV44" s="1005"/>
      <c r="CW44" s="1003"/>
      <c r="CX44" s="1004"/>
      <c r="CY44" s="1004"/>
      <c r="CZ44" s="1004"/>
      <c r="DA44" s="1005"/>
      <c r="DB44" s="1003"/>
      <c r="DC44" s="1004"/>
      <c r="DD44" s="1004"/>
      <c r="DE44" s="1004"/>
      <c r="DF44" s="1005"/>
      <c r="DG44" s="1003"/>
      <c r="DH44" s="1004"/>
      <c r="DI44" s="1004"/>
      <c r="DJ44" s="1004"/>
      <c r="DK44" s="1005"/>
      <c r="DL44" s="1003"/>
      <c r="DM44" s="1004"/>
      <c r="DN44" s="1004"/>
      <c r="DO44" s="1004"/>
      <c r="DP44" s="1005"/>
      <c r="DQ44" s="1003"/>
      <c r="DR44" s="1004"/>
      <c r="DS44" s="1004"/>
      <c r="DT44" s="1004"/>
      <c r="DU44" s="1005"/>
      <c r="DV44" s="1006"/>
      <c r="DW44" s="1007"/>
      <c r="DX44" s="1007"/>
      <c r="DY44" s="1007"/>
      <c r="DZ44" s="1008"/>
      <c r="EA44" s="212"/>
    </row>
    <row r="45" spans="1:131" ht="26.25" customHeight="1" x14ac:dyDescent="0.2">
      <c r="A45" s="220">
        <v>18</v>
      </c>
      <c r="B45" s="1044"/>
      <c r="C45" s="1045"/>
      <c r="D45" s="1045"/>
      <c r="E45" s="1045"/>
      <c r="F45" s="1045"/>
      <c r="G45" s="1045"/>
      <c r="H45" s="1045"/>
      <c r="I45" s="1045"/>
      <c r="J45" s="1045"/>
      <c r="K45" s="1045"/>
      <c r="L45" s="1045"/>
      <c r="M45" s="1045"/>
      <c r="N45" s="1045"/>
      <c r="O45" s="1045"/>
      <c r="P45" s="1046"/>
      <c r="Q45" s="1052"/>
      <c r="R45" s="1053"/>
      <c r="S45" s="1053"/>
      <c r="T45" s="1053"/>
      <c r="U45" s="1053"/>
      <c r="V45" s="1053"/>
      <c r="W45" s="1053"/>
      <c r="X45" s="1053"/>
      <c r="Y45" s="1053"/>
      <c r="Z45" s="1053"/>
      <c r="AA45" s="1053"/>
      <c r="AB45" s="1053"/>
      <c r="AC45" s="1053"/>
      <c r="AD45" s="1053"/>
      <c r="AE45" s="1054"/>
      <c r="AF45" s="1049"/>
      <c r="AG45" s="1050"/>
      <c r="AH45" s="1050"/>
      <c r="AI45" s="1050"/>
      <c r="AJ45" s="1051"/>
      <c r="AK45" s="993"/>
      <c r="AL45" s="984"/>
      <c r="AM45" s="984"/>
      <c r="AN45" s="984"/>
      <c r="AO45" s="984"/>
      <c r="AP45" s="984"/>
      <c r="AQ45" s="984"/>
      <c r="AR45" s="984"/>
      <c r="AS45" s="984"/>
      <c r="AT45" s="984"/>
      <c r="AU45" s="984"/>
      <c r="AV45" s="984"/>
      <c r="AW45" s="984"/>
      <c r="AX45" s="984"/>
      <c r="AY45" s="984"/>
      <c r="AZ45" s="1055"/>
      <c r="BA45" s="1055"/>
      <c r="BB45" s="1055"/>
      <c r="BC45" s="1055"/>
      <c r="BD45" s="1055"/>
      <c r="BE45" s="985"/>
      <c r="BF45" s="985"/>
      <c r="BG45" s="985"/>
      <c r="BH45" s="985"/>
      <c r="BI45" s="986"/>
      <c r="BJ45" s="214"/>
      <c r="BK45" s="214"/>
      <c r="BL45" s="214"/>
      <c r="BM45" s="214"/>
      <c r="BN45" s="214"/>
      <c r="BO45" s="223"/>
      <c r="BP45" s="223"/>
      <c r="BQ45" s="220">
        <v>39</v>
      </c>
      <c r="BR45" s="221"/>
      <c r="BS45" s="1006"/>
      <c r="BT45" s="1007"/>
      <c r="BU45" s="1007"/>
      <c r="BV45" s="1007"/>
      <c r="BW45" s="1007"/>
      <c r="BX45" s="1007"/>
      <c r="BY45" s="1007"/>
      <c r="BZ45" s="1007"/>
      <c r="CA45" s="1007"/>
      <c r="CB45" s="1007"/>
      <c r="CC45" s="1007"/>
      <c r="CD45" s="1007"/>
      <c r="CE45" s="1007"/>
      <c r="CF45" s="1007"/>
      <c r="CG45" s="1028"/>
      <c r="CH45" s="1003"/>
      <c r="CI45" s="1004"/>
      <c r="CJ45" s="1004"/>
      <c r="CK45" s="1004"/>
      <c r="CL45" s="1005"/>
      <c r="CM45" s="1003"/>
      <c r="CN45" s="1004"/>
      <c r="CO45" s="1004"/>
      <c r="CP45" s="1004"/>
      <c r="CQ45" s="1005"/>
      <c r="CR45" s="1003"/>
      <c r="CS45" s="1004"/>
      <c r="CT45" s="1004"/>
      <c r="CU45" s="1004"/>
      <c r="CV45" s="1005"/>
      <c r="CW45" s="1003"/>
      <c r="CX45" s="1004"/>
      <c r="CY45" s="1004"/>
      <c r="CZ45" s="1004"/>
      <c r="DA45" s="1005"/>
      <c r="DB45" s="1003"/>
      <c r="DC45" s="1004"/>
      <c r="DD45" s="1004"/>
      <c r="DE45" s="1004"/>
      <c r="DF45" s="1005"/>
      <c r="DG45" s="1003"/>
      <c r="DH45" s="1004"/>
      <c r="DI45" s="1004"/>
      <c r="DJ45" s="1004"/>
      <c r="DK45" s="1005"/>
      <c r="DL45" s="1003"/>
      <c r="DM45" s="1004"/>
      <c r="DN45" s="1004"/>
      <c r="DO45" s="1004"/>
      <c r="DP45" s="1005"/>
      <c r="DQ45" s="1003"/>
      <c r="DR45" s="1004"/>
      <c r="DS45" s="1004"/>
      <c r="DT45" s="1004"/>
      <c r="DU45" s="1005"/>
      <c r="DV45" s="1006"/>
      <c r="DW45" s="1007"/>
      <c r="DX45" s="1007"/>
      <c r="DY45" s="1007"/>
      <c r="DZ45" s="1008"/>
      <c r="EA45" s="212"/>
    </row>
    <row r="46" spans="1:131" ht="26.25" customHeight="1" x14ac:dyDescent="0.2">
      <c r="A46" s="220">
        <v>19</v>
      </c>
      <c r="B46" s="1044"/>
      <c r="C46" s="1045"/>
      <c r="D46" s="1045"/>
      <c r="E46" s="1045"/>
      <c r="F46" s="1045"/>
      <c r="G46" s="1045"/>
      <c r="H46" s="1045"/>
      <c r="I46" s="1045"/>
      <c r="J46" s="1045"/>
      <c r="K46" s="1045"/>
      <c r="L46" s="1045"/>
      <c r="M46" s="1045"/>
      <c r="N46" s="1045"/>
      <c r="O46" s="1045"/>
      <c r="P46" s="1046"/>
      <c r="Q46" s="1052"/>
      <c r="R46" s="1053"/>
      <c r="S46" s="1053"/>
      <c r="T46" s="1053"/>
      <c r="U46" s="1053"/>
      <c r="V46" s="1053"/>
      <c r="W46" s="1053"/>
      <c r="X46" s="1053"/>
      <c r="Y46" s="1053"/>
      <c r="Z46" s="1053"/>
      <c r="AA46" s="1053"/>
      <c r="AB46" s="1053"/>
      <c r="AC46" s="1053"/>
      <c r="AD46" s="1053"/>
      <c r="AE46" s="1054"/>
      <c r="AF46" s="1049"/>
      <c r="AG46" s="1050"/>
      <c r="AH46" s="1050"/>
      <c r="AI46" s="1050"/>
      <c r="AJ46" s="1051"/>
      <c r="AK46" s="993"/>
      <c r="AL46" s="984"/>
      <c r="AM46" s="984"/>
      <c r="AN46" s="984"/>
      <c r="AO46" s="984"/>
      <c r="AP46" s="984"/>
      <c r="AQ46" s="984"/>
      <c r="AR46" s="984"/>
      <c r="AS46" s="984"/>
      <c r="AT46" s="984"/>
      <c r="AU46" s="984"/>
      <c r="AV46" s="984"/>
      <c r="AW46" s="984"/>
      <c r="AX46" s="984"/>
      <c r="AY46" s="984"/>
      <c r="AZ46" s="1055"/>
      <c r="BA46" s="1055"/>
      <c r="BB46" s="1055"/>
      <c r="BC46" s="1055"/>
      <c r="BD46" s="1055"/>
      <c r="BE46" s="985"/>
      <c r="BF46" s="985"/>
      <c r="BG46" s="985"/>
      <c r="BH46" s="985"/>
      <c r="BI46" s="986"/>
      <c r="BJ46" s="214"/>
      <c r="BK46" s="214"/>
      <c r="BL46" s="214"/>
      <c r="BM46" s="214"/>
      <c r="BN46" s="214"/>
      <c r="BO46" s="223"/>
      <c r="BP46" s="223"/>
      <c r="BQ46" s="220">
        <v>40</v>
      </c>
      <c r="BR46" s="221"/>
      <c r="BS46" s="1006"/>
      <c r="BT46" s="1007"/>
      <c r="BU46" s="1007"/>
      <c r="BV46" s="1007"/>
      <c r="BW46" s="1007"/>
      <c r="BX46" s="1007"/>
      <c r="BY46" s="1007"/>
      <c r="BZ46" s="1007"/>
      <c r="CA46" s="1007"/>
      <c r="CB46" s="1007"/>
      <c r="CC46" s="1007"/>
      <c r="CD46" s="1007"/>
      <c r="CE46" s="1007"/>
      <c r="CF46" s="1007"/>
      <c r="CG46" s="1028"/>
      <c r="CH46" s="1003"/>
      <c r="CI46" s="1004"/>
      <c r="CJ46" s="1004"/>
      <c r="CK46" s="1004"/>
      <c r="CL46" s="1005"/>
      <c r="CM46" s="1003"/>
      <c r="CN46" s="1004"/>
      <c r="CO46" s="1004"/>
      <c r="CP46" s="1004"/>
      <c r="CQ46" s="1005"/>
      <c r="CR46" s="1003"/>
      <c r="CS46" s="1004"/>
      <c r="CT46" s="1004"/>
      <c r="CU46" s="1004"/>
      <c r="CV46" s="1005"/>
      <c r="CW46" s="1003"/>
      <c r="CX46" s="1004"/>
      <c r="CY46" s="1004"/>
      <c r="CZ46" s="1004"/>
      <c r="DA46" s="1005"/>
      <c r="DB46" s="1003"/>
      <c r="DC46" s="1004"/>
      <c r="DD46" s="1004"/>
      <c r="DE46" s="1004"/>
      <c r="DF46" s="1005"/>
      <c r="DG46" s="1003"/>
      <c r="DH46" s="1004"/>
      <c r="DI46" s="1004"/>
      <c r="DJ46" s="1004"/>
      <c r="DK46" s="1005"/>
      <c r="DL46" s="1003"/>
      <c r="DM46" s="1004"/>
      <c r="DN46" s="1004"/>
      <c r="DO46" s="1004"/>
      <c r="DP46" s="1005"/>
      <c r="DQ46" s="1003"/>
      <c r="DR46" s="1004"/>
      <c r="DS46" s="1004"/>
      <c r="DT46" s="1004"/>
      <c r="DU46" s="1005"/>
      <c r="DV46" s="1006"/>
      <c r="DW46" s="1007"/>
      <c r="DX46" s="1007"/>
      <c r="DY46" s="1007"/>
      <c r="DZ46" s="1008"/>
      <c r="EA46" s="212"/>
    </row>
    <row r="47" spans="1:131" ht="26.25" customHeight="1" x14ac:dyDescent="0.2">
      <c r="A47" s="220">
        <v>20</v>
      </c>
      <c r="B47" s="1044"/>
      <c r="C47" s="1045"/>
      <c r="D47" s="1045"/>
      <c r="E47" s="1045"/>
      <c r="F47" s="1045"/>
      <c r="G47" s="1045"/>
      <c r="H47" s="1045"/>
      <c r="I47" s="1045"/>
      <c r="J47" s="1045"/>
      <c r="K47" s="1045"/>
      <c r="L47" s="1045"/>
      <c r="M47" s="1045"/>
      <c r="N47" s="1045"/>
      <c r="O47" s="1045"/>
      <c r="P47" s="1046"/>
      <c r="Q47" s="1052"/>
      <c r="R47" s="1053"/>
      <c r="S47" s="1053"/>
      <c r="T47" s="1053"/>
      <c r="U47" s="1053"/>
      <c r="V47" s="1053"/>
      <c r="W47" s="1053"/>
      <c r="X47" s="1053"/>
      <c r="Y47" s="1053"/>
      <c r="Z47" s="1053"/>
      <c r="AA47" s="1053"/>
      <c r="AB47" s="1053"/>
      <c r="AC47" s="1053"/>
      <c r="AD47" s="1053"/>
      <c r="AE47" s="1054"/>
      <c r="AF47" s="1049"/>
      <c r="AG47" s="1050"/>
      <c r="AH47" s="1050"/>
      <c r="AI47" s="1050"/>
      <c r="AJ47" s="1051"/>
      <c r="AK47" s="993"/>
      <c r="AL47" s="984"/>
      <c r="AM47" s="984"/>
      <c r="AN47" s="984"/>
      <c r="AO47" s="984"/>
      <c r="AP47" s="984"/>
      <c r="AQ47" s="984"/>
      <c r="AR47" s="984"/>
      <c r="AS47" s="984"/>
      <c r="AT47" s="984"/>
      <c r="AU47" s="984"/>
      <c r="AV47" s="984"/>
      <c r="AW47" s="984"/>
      <c r="AX47" s="984"/>
      <c r="AY47" s="984"/>
      <c r="AZ47" s="1055"/>
      <c r="BA47" s="1055"/>
      <c r="BB47" s="1055"/>
      <c r="BC47" s="1055"/>
      <c r="BD47" s="1055"/>
      <c r="BE47" s="985"/>
      <c r="BF47" s="985"/>
      <c r="BG47" s="985"/>
      <c r="BH47" s="985"/>
      <c r="BI47" s="986"/>
      <c r="BJ47" s="214"/>
      <c r="BK47" s="214"/>
      <c r="BL47" s="214"/>
      <c r="BM47" s="214"/>
      <c r="BN47" s="214"/>
      <c r="BO47" s="223"/>
      <c r="BP47" s="223"/>
      <c r="BQ47" s="220">
        <v>41</v>
      </c>
      <c r="BR47" s="221"/>
      <c r="BS47" s="1006"/>
      <c r="BT47" s="1007"/>
      <c r="BU47" s="1007"/>
      <c r="BV47" s="1007"/>
      <c r="BW47" s="1007"/>
      <c r="BX47" s="1007"/>
      <c r="BY47" s="1007"/>
      <c r="BZ47" s="1007"/>
      <c r="CA47" s="1007"/>
      <c r="CB47" s="1007"/>
      <c r="CC47" s="1007"/>
      <c r="CD47" s="1007"/>
      <c r="CE47" s="1007"/>
      <c r="CF47" s="1007"/>
      <c r="CG47" s="1028"/>
      <c r="CH47" s="1003"/>
      <c r="CI47" s="1004"/>
      <c r="CJ47" s="1004"/>
      <c r="CK47" s="1004"/>
      <c r="CL47" s="1005"/>
      <c r="CM47" s="1003"/>
      <c r="CN47" s="1004"/>
      <c r="CO47" s="1004"/>
      <c r="CP47" s="1004"/>
      <c r="CQ47" s="1005"/>
      <c r="CR47" s="1003"/>
      <c r="CS47" s="1004"/>
      <c r="CT47" s="1004"/>
      <c r="CU47" s="1004"/>
      <c r="CV47" s="1005"/>
      <c r="CW47" s="1003"/>
      <c r="CX47" s="1004"/>
      <c r="CY47" s="1004"/>
      <c r="CZ47" s="1004"/>
      <c r="DA47" s="1005"/>
      <c r="DB47" s="1003"/>
      <c r="DC47" s="1004"/>
      <c r="DD47" s="1004"/>
      <c r="DE47" s="1004"/>
      <c r="DF47" s="1005"/>
      <c r="DG47" s="1003"/>
      <c r="DH47" s="1004"/>
      <c r="DI47" s="1004"/>
      <c r="DJ47" s="1004"/>
      <c r="DK47" s="1005"/>
      <c r="DL47" s="1003"/>
      <c r="DM47" s="1004"/>
      <c r="DN47" s="1004"/>
      <c r="DO47" s="1004"/>
      <c r="DP47" s="1005"/>
      <c r="DQ47" s="1003"/>
      <c r="DR47" s="1004"/>
      <c r="DS47" s="1004"/>
      <c r="DT47" s="1004"/>
      <c r="DU47" s="1005"/>
      <c r="DV47" s="1006"/>
      <c r="DW47" s="1007"/>
      <c r="DX47" s="1007"/>
      <c r="DY47" s="1007"/>
      <c r="DZ47" s="1008"/>
      <c r="EA47" s="212"/>
    </row>
    <row r="48" spans="1:131" ht="26.25" customHeight="1" x14ac:dyDescent="0.2">
      <c r="A48" s="220">
        <v>21</v>
      </c>
      <c r="B48" s="1044"/>
      <c r="C48" s="1045"/>
      <c r="D48" s="1045"/>
      <c r="E48" s="1045"/>
      <c r="F48" s="1045"/>
      <c r="G48" s="1045"/>
      <c r="H48" s="1045"/>
      <c r="I48" s="1045"/>
      <c r="J48" s="1045"/>
      <c r="K48" s="1045"/>
      <c r="L48" s="1045"/>
      <c r="M48" s="1045"/>
      <c r="N48" s="1045"/>
      <c r="O48" s="1045"/>
      <c r="P48" s="1046"/>
      <c r="Q48" s="1052"/>
      <c r="R48" s="1053"/>
      <c r="S48" s="1053"/>
      <c r="T48" s="1053"/>
      <c r="U48" s="1053"/>
      <c r="V48" s="1053"/>
      <c r="W48" s="1053"/>
      <c r="X48" s="1053"/>
      <c r="Y48" s="1053"/>
      <c r="Z48" s="1053"/>
      <c r="AA48" s="1053"/>
      <c r="AB48" s="1053"/>
      <c r="AC48" s="1053"/>
      <c r="AD48" s="1053"/>
      <c r="AE48" s="1054"/>
      <c r="AF48" s="1049"/>
      <c r="AG48" s="1050"/>
      <c r="AH48" s="1050"/>
      <c r="AI48" s="1050"/>
      <c r="AJ48" s="1051"/>
      <c r="AK48" s="993"/>
      <c r="AL48" s="984"/>
      <c r="AM48" s="984"/>
      <c r="AN48" s="984"/>
      <c r="AO48" s="984"/>
      <c r="AP48" s="984"/>
      <c r="AQ48" s="984"/>
      <c r="AR48" s="984"/>
      <c r="AS48" s="984"/>
      <c r="AT48" s="984"/>
      <c r="AU48" s="984"/>
      <c r="AV48" s="984"/>
      <c r="AW48" s="984"/>
      <c r="AX48" s="984"/>
      <c r="AY48" s="984"/>
      <c r="AZ48" s="1055"/>
      <c r="BA48" s="1055"/>
      <c r="BB48" s="1055"/>
      <c r="BC48" s="1055"/>
      <c r="BD48" s="1055"/>
      <c r="BE48" s="985"/>
      <c r="BF48" s="985"/>
      <c r="BG48" s="985"/>
      <c r="BH48" s="985"/>
      <c r="BI48" s="986"/>
      <c r="BJ48" s="214"/>
      <c r="BK48" s="214"/>
      <c r="BL48" s="214"/>
      <c r="BM48" s="214"/>
      <c r="BN48" s="214"/>
      <c r="BO48" s="223"/>
      <c r="BP48" s="223"/>
      <c r="BQ48" s="220">
        <v>42</v>
      </c>
      <c r="BR48" s="221"/>
      <c r="BS48" s="1006"/>
      <c r="BT48" s="1007"/>
      <c r="BU48" s="1007"/>
      <c r="BV48" s="1007"/>
      <c r="BW48" s="1007"/>
      <c r="BX48" s="1007"/>
      <c r="BY48" s="1007"/>
      <c r="BZ48" s="1007"/>
      <c r="CA48" s="1007"/>
      <c r="CB48" s="1007"/>
      <c r="CC48" s="1007"/>
      <c r="CD48" s="1007"/>
      <c r="CE48" s="1007"/>
      <c r="CF48" s="1007"/>
      <c r="CG48" s="1028"/>
      <c r="CH48" s="1003"/>
      <c r="CI48" s="1004"/>
      <c r="CJ48" s="1004"/>
      <c r="CK48" s="1004"/>
      <c r="CL48" s="1005"/>
      <c r="CM48" s="1003"/>
      <c r="CN48" s="1004"/>
      <c r="CO48" s="1004"/>
      <c r="CP48" s="1004"/>
      <c r="CQ48" s="1005"/>
      <c r="CR48" s="1003"/>
      <c r="CS48" s="1004"/>
      <c r="CT48" s="1004"/>
      <c r="CU48" s="1004"/>
      <c r="CV48" s="1005"/>
      <c r="CW48" s="1003"/>
      <c r="CX48" s="1004"/>
      <c r="CY48" s="1004"/>
      <c r="CZ48" s="1004"/>
      <c r="DA48" s="1005"/>
      <c r="DB48" s="1003"/>
      <c r="DC48" s="1004"/>
      <c r="DD48" s="1004"/>
      <c r="DE48" s="1004"/>
      <c r="DF48" s="1005"/>
      <c r="DG48" s="1003"/>
      <c r="DH48" s="1004"/>
      <c r="DI48" s="1004"/>
      <c r="DJ48" s="1004"/>
      <c r="DK48" s="1005"/>
      <c r="DL48" s="1003"/>
      <c r="DM48" s="1004"/>
      <c r="DN48" s="1004"/>
      <c r="DO48" s="1004"/>
      <c r="DP48" s="1005"/>
      <c r="DQ48" s="1003"/>
      <c r="DR48" s="1004"/>
      <c r="DS48" s="1004"/>
      <c r="DT48" s="1004"/>
      <c r="DU48" s="1005"/>
      <c r="DV48" s="1006"/>
      <c r="DW48" s="1007"/>
      <c r="DX48" s="1007"/>
      <c r="DY48" s="1007"/>
      <c r="DZ48" s="1008"/>
      <c r="EA48" s="212"/>
    </row>
    <row r="49" spans="1:131" ht="26.25" customHeight="1" x14ac:dyDescent="0.2">
      <c r="A49" s="220">
        <v>22</v>
      </c>
      <c r="B49" s="1044"/>
      <c r="C49" s="1045"/>
      <c r="D49" s="1045"/>
      <c r="E49" s="1045"/>
      <c r="F49" s="1045"/>
      <c r="G49" s="1045"/>
      <c r="H49" s="1045"/>
      <c r="I49" s="1045"/>
      <c r="J49" s="1045"/>
      <c r="K49" s="1045"/>
      <c r="L49" s="1045"/>
      <c r="M49" s="1045"/>
      <c r="N49" s="1045"/>
      <c r="O49" s="1045"/>
      <c r="P49" s="1046"/>
      <c r="Q49" s="1052"/>
      <c r="R49" s="1053"/>
      <c r="S49" s="1053"/>
      <c r="T49" s="1053"/>
      <c r="U49" s="1053"/>
      <c r="V49" s="1053"/>
      <c r="W49" s="1053"/>
      <c r="X49" s="1053"/>
      <c r="Y49" s="1053"/>
      <c r="Z49" s="1053"/>
      <c r="AA49" s="1053"/>
      <c r="AB49" s="1053"/>
      <c r="AC49" s="1053"/>
      <c r="AD49" s="1053"/>
      <c r="AE49" s="1054"/>
      <c r="AF49" s="1049"/>
      <c r="AG49" s="1050"/>
      <c r="AH49" s="1050"/>
      <c r="AI49" s="1050"/>
      <c r="AJ49" s="1051"/>
      <c r="AK49" s="993"/>
      <c r="AL49" s="984"/>
      <c r="AM49" s="984"/>
      <c r="AN49" s="984"/>
      <c r="AO49" s="984"/>
      <c r="AP49" s="984"/>
      <c r="AQ49" s="984"/>
      <c r="AR49" s="984"/>
      <c r="AS49" s="984"/>
      <c r="AT49" s="984"/>
      <c r="AU49" s="984"/>
      <c r="AV49" s="984"/>
      <c r="AW49" s="984"/>
      <c r="AX49" s="984"/>
      <c r="AY49" s="984"/>
      <c r="AZ49" s="1055"/>
      <c r="BA49" s="1055"/>
      <c r="BB49" s="1055"/>
      <c r="BC49" s="1055"/>
      <c r="BD49" s="1055"/>
      <c r="BE49" s="985"/>
      <c r="BF49" s="985"/>
      <c r="BG49" s="985"/>
      <c r="BH49" s="985"/>
      <c r="BI49" s="986"/>
      <c r="BJ49" s="214"/>
      <c r="BK49" s="214"/>
      <c r="BL49" s="214"/>
      <c r="BM49" s="214"/>
      <c r="BN49" s="214"/>
      <c r="BO49" s="223"/>
      <c r="BP49" s="223"/>
      <c r="BQ49" s="220">
        <v>43</v>
      </c>
      <c r="BR49" s="221"/>
      <c r="BS49" s="1006"/>
      <c r="BT49" s="1007"/>
      <c r="BU49" s="1007"/>
      <c r="BV49" s="1007"/>
      <c r="BW49" s="1007"/>
      <c r="BX49" s="1007"/>
      <c r="BY49" s="1007"/>
      <c r="BZ49" s="1007"/>
      <c r="CA49" s="1007"/>
      <c r="CB49" s="1007"/>
      <c r="CC49" s="1007"/>
      <c r="CD49" s="1007"/>
      <c r="CE49" s="1007"/>
      <c r="CF49" s="1007"/>
      <c r="CG49" s="1028"/>
      <c r="CH49" s="1003"/>
      <c r="CI49" s="1004"/>
      <c r="CJ49" s="1004"/>
      <c r="CK49" s="1004"/>
      <c r="CL49" s="1005"/>
      <c r="CM49" s="1003"/>
      <c r="CN49" s="1004"/>
      <c r="CO49" s="1004"/>
      <c r="CP49" s="1004"/>
      <c r="CQ49" s="1005"/>
      <c r="CR49" s="1003"/>
      <c r="CS49" s="1004"/>
      <c r="CT49" s="1004"/>
      <c r="CU49" s="1004"/>
      <c r="CV49" s="1005"/>
      <c r="CW49" s="1003"/>
      <c r="CX49" s="1004"/>
      <c r="CY49" s="1004"/>
      <c r="CZ49" s="1004"/>
      <c r="DA49" s="1005"/>
      <c r="DB49" s="1003"/>
      <c r="DC49" s="1004"/>
      <c r="DD49" s="1004"/>
      <c r="DE49" s="1004"/>
      <c r="DF49" s="1005"/>
      <c r="DG49" s="1003"/>
      <c r="DH49" s="1004"/>
      <c r="DI49" s="1004"/>
      <c r="DJ49" s="1004"/>
      <c r="DK49" s="1005"/>
      <c r="DL49" s="1003"/>
      <c r="DM49" s="1004"/>
      <c r="DN49" s="1004"/>
      <c r="DO49" s="1004"/>
      <c r="DP49" s="1005"/>
      <c r="DQ49" s="1003"/>
      <c r="DR49" s="1004"/>
      <c r="DS49" s="1004"/>
      <c r="DT49" s="1004"/>
      <c r="DU49" s="1005"/>
      <c r="DV49" s="1006"/>
      <c r="DW49" s="1007"/>
      <c r="DX49" s="1007"/>
      <c r="DY49" s="1007"/>
      <c r="DZ49" s="1008"/>
      <c r="EA49" s="212"/>
    </row>
    <row r="50" spans="1:131" ht="26.25" customHeight="1" x14ac:dyDescent="0.2">
      <c r="A50" s="220">
        <v>23</v>
      </c>
      <c r="B50" s="1044"/>
      <c r="C50" s="1045"/>
      <c r="D50" s="1045"/>
      <c r="E50" s="1045"/>
      <c r="F50" s="1045"/>
      <c r="G50" s="1045"/>
      <c r="H50" s="1045"/>
      <c r="I50" s="1045"/>
      <c r="J50" s="1045"/>
      <c r="K50" s="1045"/>
      <c r="L50" s="1045"/>
      <c r="M50" s="1045"/>
      <c r="N50" s="1045"/>
      <c r="O50" s="1045"/>
      <c r="P50" s="1046"/>
      <c r="Q50" s="1047"/>
      <c r="R50" s="1039"/>
      <c r="S50" s="1039"/>
      <c r="T50" s="1039"/>
      <c r="U50" s="1039"/>
      <c r="V50" s="1039"/>
      <c r="W50" s="1039"/>
      <c r="X50" s="1039"/>
      <c r="Y50" s="1039"/>
      <c r="Z50" s="1039"/>
      <c r="AA50" s="1039"/>
      <c r="AB50" s="1039"/>
      <c r="AC50" s="1039"/>
      <c r="AD50" s="1039"/>
      <c r="AE50" s="1048"/>
      <c r="AF50" s="1049"/>
      <c r="AG50" s="1050"/>
      <c r="AH50" s="1050"/>
      <c r="AI50" s="1050"/>
      <c r="AJ50" s="1051"/>
      <c r="AK50" s="1038"/>
      <c r="AL50" s="1039"/>
      <c r="AM50" s="1039"/>
      <c r="AN50" s="1039"/>
      <c r="AO50" s="1039"/>
      <c r="AP50" s="1039"/>
      <c r="AQ50" s="1039"/>
      <c r="AR50" s="1039"/>
      <c r="AS50" s="1039"/>
      <c r="AT50" s="1039"/>
      <c r="AU50" s="1039"/>
      <c r="AV50" s="1039"/>
      <c r="AW50" s="1039"/>
      <c r="AX50" s="1039"/>
      <c r="AY50" s="1039"/>
      <c r="AZ50" s="1040"/>
      <c r="BA50" s="1040"/>
      <c r="BB50" s="1040"/>
      <c r="BC50" s="1040"/>
      <c r="BD50" s="1040"/>
      <c r="BE50" s="985"/>
      <c r="BF50" s="985"/>
      <c r="BG50" s="985"/>
      <c r="BH50" s="985"/>
      <c r="BI50" s="986"/>
      <c r="BJ50" s="214"/>
      <c r="BK50" s="214"/>
      <c r="BL50" s="214"/>
      <c r="BM50" s="214"/>
      <c r="BN50" s="214"/>
      <c r="BO50" s="223"/>
      <c r="BP50" s="223"/>
      <c r="BQ50" s="220">
        <v>44</v>
      </c>
      <c r="BR50" s="221"/>
      <c r="BS50" s="1006"/>
      <c r="BT50" s="1007"/>
      <c r="BU50" s="1007"/>
      <c r="BV50" s="1007"/>
      <c r="BW50" s="1007"/>
      <c r="BX50" s="1007"/>
      <c r="BY50" s="1007"/>
      <c r="BZ50" s="1007"/>
      <c r="CA50" s="1007"/>
      <c r="CB50" s="1007"/>
      <c r="CC50" s="1007"/>
      <c r="CD50" s="1007"/>
      <c r="CE50" s="1007"/>
      <c r="CF50" s="1007"/>
      <c r="CG50" s="1028"/>
      <c r="CH50" s="1003"/>
      <c r="CI50" s="1004"/>
      <c r="CJ50" s="1004"/>
      <c r="CK50" s="1004"/>
      <c r="CL50" s="1005"/>
      <c r="CM50" s="1003"/>
      <c r="CN50" s="1004"/>
      <c r="CO50" s="1004"/>
      <c r="CP50" s="1004"/>
      <c r="CQ50" s="1005"/>
      <c r="CR50" s="1003"/>
      <c r="CS50" s="1004"/>
      <c r="CT50" s="1004"/>
      <c r="CU50" s="1004"/>
      <c r="CV50" s="1005"/>
      <c r="CW50" s="1003"/>
      <c r="CX50" s="1004"/>
      <c r="CY50" s="1004"/>
      <c r="CZ50" s="1004"/>
      <c r="DA50" s="1005"/>
      <c r="DB50" s="1003"/>
      <c r="DC50" s="1004"/>
      <c r="DD50" s="1004"/>
      <c r="DE50" s="1004"/>
      <c r="DF50" s="1005"/>
      <c r="DG50" s="1003"/>
      <c r="DH50" s="1004"/>
      <c r="DI50" s="1004"/>
      <c r="DJ50" s="1004"/>
      <c r="DK50" s="1005"/>
      <c r="DL50" s="1003"/>
      <c r="DM50" s="1004"/>
      <c r="DN50" s="1004"/>
      <c r="DO50" s="1004"/>
      <c r="DP50" s="1005"/>
      <c r="DQ50" s="1003"/>
      <c r="DR50" s="1004"/>
      <c r="DS50" s="1004"/>
      <c r="DT50" s="1004"/>
      <c r="DU50" s="1005"/>
      <c r="DV50" s="1006"/>
      <c r="DW50" s="1007"/>
      <c r="DX50" s="1007"/>
      <c r="DY50" s="1007"/>
      <c r="DZ50" s="1008"/>
      <c r="EA50" s="212"/>
    </row>
    <row r="51" spans="1:131" ht="26.25" customHeight="1" x14ac:dyDescent="0.2">
      <c r="A51" s="220">
        <v>24</v>
      </c>
      <c r="B51" s="1044"/>
      <c r="C51" s="1045"/>
      <c r="D51" s="1045"/>
      <c r="E51" s="1045"/>
      <c r="F51" s="1045"/>
      <c r="G51" s="1045"/>
      <c r="H51" s="1045"/>
      <c r="I51" s="1045"/>
      <c r="J51" s="1045"/>
      <c r="K51" s="1045"/>
      <c r="L51" s="1045"/>
      <c r="M51" s="1045"/>
      <c r="N51" s="1045"/>
      <c r="O51" s="1045"/>
      <c r="P51" s="1046"/>
      <c r="Q51" s="1047"/>
      <c r="R51" s="1039"/>
      <c r="S51" s="1039"/>
      <c r="T51" s="1039"/>
      <c r="U51" s="1039"/>
      <c r="V51" s="1039"/>
      <c r="W51" s="1039"/>
      <c r="X51" s="1039"/>
      <c r="Y51" s="1039"/>
      <c r="Z51" s="1039"/>
      <c r="AA51" s="1039"/>
      <c r="AB51" s="1039"/>
      <c r="AC51" s="1039"/>
      <c r="AD51" s="1039"/>
      <c r="AE51" s="1048"/>
      <c r="AF51" s="1049"/>
      <c r="AG51" s="1050"/>
      <c r="AH51" s="1050"/>
      <c r="AI51" s="1050"/>
      <c r="AJ51" s="1051"/>
      <c r="AK51" s="1038"/>
      <c r="AL51" s="1039"/>
      <c r="AM51" s="1039"/>
      <c r="AN51" s="1039"/>
      <c r="AO51" s="1039"/>
      <c r="AP51" s="1039"/>
      <c r="AQ51" s="1039"/>
      <c r="AR51" s="1039"/>
      <c r="AS51" s="1039"/>
      <c r="AT51" s="1039"/>
      <c r="AU51" s="1039"/>
      <c r="AV51" s="1039"/>
      <c r="AW51" s="1039"/>
      <c r="AX51" s="1039"/>
      <c r="AY51" s="1039"/>
      <c r="AZ51" s="1040"/>
      <c r="BA51" s="1040"/>
      <c r="BB51" s="1040"/>
      <c r="BC51" s="1040"/>
      <c r="BD51" s="1040"/>
      <c r="BE51" s="985"/>
      <c r="BF51" s="985"/>
      <c r="BG51" s="985"/>
      <c r="BH51" s="985"/>
      <c r="BI51" s="986"/>
      <c r="BJ51" s="214"/>
      <c r="BK51" s="214"/>
      <c r="BL51" s="214"/>
      <c r="BM51" s="214"/>
      <c r="BN51" s="214"/>
      <c r="BO51" s="223"/>
      <c r="BP51" s="223"/>
      <c r="BQ51" s="220">
        <v>45</v>
      </c>
      <c r="BR51" s="221"/>
      <c r="BS51" s="1006"/>
      <c r="BT51" s="1007"/>
      <c r="BU51" s="1007"/>
      <c r="BV51" s="1007"/>
      <c r="BW51" s="1007"/>
      <c r="BX51" s="1007"/>
      <c r="BY51" s="1007"/>
      <c r="BZ51" s="1007"/>
      <c r="CA51" s="1007"/>
      <c r="CB51" s="1007"/>
      <c r="CC51" s="1007"/>
      <c r="CD51" s="1007"/>
      <c r="CE51" s="1007"/>
      <c r="CF51" s="1007"/>
      <c r="CG51" s="1028"/>
      <c r="CH51" s="1003"/>
      <c r="CI51" s="1004"/>
      <c r="CJ51" s="1004"/>
      <c r="CK51" s="1004"/>
      <c r="CL51" s="1005"/>
      <c r="CM51" s="1003"/>
      <c r="CN51" s="1004"/>
      <c r="CO51" s="1004"/>
      <c r="CP51" s="1004"/>
      <c r="CQ51" s="1005"/>
      <c r="CR51" s="1003"/>
      <c r="CS51" s="1004"/>
      <c r="CT51" s="1004"/>
      <c r="CU51" s="1004"/>
      <c r="CV51" s="1005"/>
      <c r="CW51" s="1003"/>
      <c r="CX51" s="1004"/>
      <c r="CY51" s="1004"/>
      <c r="CZ51" s="1004"/>
      <c r="DA51" s="1005"/>
      <c r="DB51" s="1003"/>
      <c r="DC51" s="1004"/>
      <c r="DD51" s="1004"/>
      <c r="DE51" s="1004"/>
      <c r="DF51" s="1005"/>
      <c r="DG51" s="1003"/>
      <c r="DH51" s="1004"/>
      <c r="DI51" s="1004"/>
      <c r="DJ51" s="1004"/>
      <c r="DK51" s="1005"/>
      <c r="DL51" s="1003"/>
      <c r="DM51" s="1004"/>
      <c r="DN51" s="1004"/>
      <c r="DO51" s="1004"/>
      <c r="DP51" s="1005"/>
      <c r="DQ51" s="1003"/>
      <c r="DR51" s="1004"/>
      <c r="DS51" s="1004"/>
      <c r="DT51" s="1004"/>
      <c r="DU51" s="1005"/>
      <c r="DV51" s="1006"/>
      <c r="DW51" s="1007"/>
      <c r="DX51" s="1007"/>
      <c r="DY51" s="1007"/>
      <c r="DZ51" s="1008"/>
      <c r="EA51" s="212"/>
    </row>
    <row r="52" spans="1:131" ht="26.25" customHeight="1" x14ac:dyDescent="0.2">
      <c r="A52" s="220">
        <v>25</v>
      </c>
      <c r="B52" s="1044"/>
      <c r="C52" s="1045"/>
      <c r="D52" s="1045"/>
      <c r="E52" s="1045"/>
      <c r="F52" s="1045"/>
      <c r="G52" s="1045"/>
      <c r="H52" s="1045"/>
      <c r="I52" s="1045"/>
      <c r="J52" s="1045"/>
      <c r="K52" s="1045"/>
      <c r="L52" s="1045"/>
      <c r="M52" s="1045"/>
      <c r="N52" s="1045"/>
      <c r="O52" s="1045"/>
      <c r="P52" s="1046"/>
      <c r="Q52" s="1047"/>
      <c r="R52" s="1039"/>
      <c r="S52" s="1039"/>
      <c r="T52" s="1039"/>
      <c r="U52" s="1039"/>
      <c r="V52" s="1039"/>
      <c r="W52" s="1039"/>
      <c r="X52" s="1039"/>
      <c r="Y52" s="1039"/>
      <c r="Z52" s="1039"/>
      <c r="AA52" s="1039"/>
      <c r="AB52" s="1039"/>
      <c r="AC52" s="1039"/>
      <c r="AD52" s="1039"/>
      <c r="AE52" s="1048"/>
      <c r="AF52" s="1049"/>
      <c r="AG52" s="1050"/>
      <c r="AH52" s="1050"/>
      <c r="AI52" s="1050"/>
      <c r="AJ52" s="1051"/>
      <c r="AK52" s="1038"/>
      <c r="AL52" s="1039"/>
      <c r="AM52" s="1039"/>
      <c r="AN52" s="1039"/>
      <c r="AO52" s="1039"/>
      <c r="AP52" s="1039"/>
      <c r="AQ52" s="1039"/>
      <c r="AR52" s="1039"/>
      <c r="AS52" s="1039"/>
      <c r="AT52" s="1039"/>
      <c r="AU52" s="1039"/>
      <c r="AV52" s="1039"/>
      <c r="AW52" s="1039"/>
      <c r="AX52" s="1039"/>
      <c r="AY52" s="1039"/>
      <c r="AZ52" s="1040"/>
      <c r="BA52" s="1040"/>
      <c r="BB52" s="1040"/>
      <c r="BC52" s="1040"/>
      <c r="BD52" s="1040"/>
      <c r="BE52" s="985"/>
      <c r="BF52" s="985"/>
      <c r="BG52" s="985"/>
      <c r="BH52" s="985"/>
      <c r="BI52" s="986"/>
      <c r="BJ52" s="214"/>
      <c r="BK52" s="214"/>
      <c r="BL52" s="214"/>
      <c r="BM52" s="214"/>
      <c r="BN52" s="214"/>
      <c r="BO52" s="223"/>
      <c r="BP52" s="223"/>
      <c r="BQ52" s="220">
        <v>46</v>
      </c>
      <c r="BR52" s="221"/>
      <c r="BS52" s="1006"/>
      <c r="BT52" s="1007"/>
      <c r="BU52" s="1007"/>
      <c r="BV52" s="1007"/>
      <c r="BW52" s="1007"/>
      <c r="BX52" s="1007"/>
      <c r="BY52" s="1007"/>
      <c r="BZ52" s="1007"/>
      <c r="CA52" s="1007"/>
      <c r="CB52" s="1007"/>
      <c r="CC52" s="1007"/>
      <c r="CD52" s="1007"/>
      <c r="CE52" s="1007"/>
      <c r="CF52" s="1007"/>
      <c r="CG52" s="1028"/>
      <c r="CH52" s="1003"/>
      <c r="CI52" s="1004"/>
      <c r="CJ52" s="1004"/>
      <c r="CK52" s="1004"/>
      <c r="CL52" s="1005"/>
      <c r="CM52" s="1003"/>
      <c r="CN52" s="1004"/>
      <c r="CO52" s="1004"/>
      <c r="CP52" s="1004"/>
      <c r="CQ52" s="1005"/>
      <c r="CR52" s="1003"/>
      <c r="CS52" s="1004"/>
      <c r="CT52" s="1004"/>
      <c r="CU52" s="1004"/>
      <c r="CV52" s="1005"/>
      <c r="CW52" s="1003"/>
      <c r="CX52" s="1004"/>
      <c r="CY52" s="1004"/>
      <c r="CZ52" s="1004"/>
      <c r="DA52" s="1005"/>
      <c r="DB52" s="1003"/>
      <c r="DC52" s="1004"/>
      <c r="DD52" s="1004"/>
      <c r="DE52" s="1004"/>
      <c r="DF52" s="1005"/>
      <c r="DG52" s="1003"/>
      <c r="DH52" s="1004"/>
      <c r="DI52" s="1004"/>
      <c r="DJ52" s="1004"/>
      <c r="DK52" s="1005"/>
      <c r="DL52" s="1003"/>
      <c r="DM52" s="1004"/>
      <c r="DN52" s="1004"/>
      <c r="DO52" s="1004"/>
      <c r="DP52" s="1005"/>
      <c r="DQ52" s="1003"/>
      <c r="DR52" s="1004"/>
      <c r="DS52" s="1004"/>
      <c r="DT52" s="1004"/>
      <c r="DU52" s="1005"/>
      <c r="DV52" s="1006"/>
      <c r="DW52" s="1007"/>
      <c r="DX52" s="1007"/>
      <c r="DY52" s="1007"/>
      <c r="DZ52" s="1008"/>
      <c r="EA52" s="212"/>
    </row>
    <row r="53" spans="1:131" ht="26.25" customHeight="1" x14ac:dyDescent="0.2">
      <c r="A53" s="220">
        <v>26</v>
      </c>
      <c r="B53" s="1044"/>
      <c r="C53" s="1045"/>
      <c r="D53" s="1045"/>
      <c r="E53" s="1045"/>
      <c r="F53" s="1045"/>
      <c r="G53" s="1045"/>
      <c r="H53" s="1045"/>
      <c r="I53" s="1045"/>
      <c r="J53" s="1045"/>
      <c r="K53" s="1045"/>
      <c r="L53" s="1045"/>
      <c r="M53" s="1045"/>
      <c r="N53" s="1045"/>
      <c r="O53" s="1045"/>
      <c r="P53" s="1046"/>
      <c r="Q53" s="1047"/>
      <c r="R53" s="1039"/>
      <c r="S53" s="1039"/>
      <c r="T53" s="1039"/>
      <c r="U53" s="1039"/>
      <c r="V53" s="1039"/>
      <c r="W53" s="1039"/>
      <c r="X53" s="1039"/>
      <c r="Y53" s="1039"/>
      <c r="Z53" s="1039"/>
      <c r="AA53" s="1039"/>
      <c r="AB53" s="1039"/>
      <c r="AC53" s="1039"/>
      <c r="AD53" s="1039"/>
      <c r="AE53" s="1048"/>
      <c r="AF53" s="1049"/>
      <c r="AG53" s="1050"/>
      <c r="AH53" s="1050"/>
      <c r="AI53" s="1050"/>
      <c r="AJ53" s="1051"/>
      <c r="AK53" s="1038"/>
      <c r="AL53" s="1039"/>
      <c r="AM53" s="1039"/>
      <c r="AN53" s="1039"/>
      <c r="AO53" s="1039"/>
      <c r="AP53" s="1039"/>
      <c r="AQ53" s="1039"/>
      <c r="AR53" s="1039"/>
      <c r="AS53" s="1039"/>
      <c r="AT53" s="1039"/>
      <c r="AU53" s="1039"/>
      <c r="AV53" s="1039"/>
      <c r="AW53" s="1039"/>
      <c r="AX53" s="1039"/>
      <c r="AY53" s="1039"/>
      <c r="AZ53" s="1040"/>
      <c r="BA53" s="1040"/>
      <c r="BB53" s="1040"/>
      <c r="BC53" s="1040"/>
      <c r="BD53" s="1040"/>
      <c r="BE53" s="985"/>
      <c r="BF53" s="985"/>
      <c r="BG53" s="985"/>
      <c r="BH53" s="985"/>
      <c r="BI53" s="986"/>
      <c r="BJ53" s="214"/>
      <c r="BK53" s="214"/>
      <c r="BL53" s="214"/>
      <c r="BM53" s="214"/>
      <c r="BN53" s="214"/>
      <c r="BO53" s="223"/>
      <c r="BP53" s="223"/>
      <c r="BQ53" s="220">
        <v>47</v>
      </c>
      <c r="BR53" s="221"/>
      <c r="BS53" s="1006"/>
      <c r="BT53" s="1007"/>
      <c r="BU53" s="1007"/>
      <c r="BV53" s="1007"/>
      <c r="BW53" s="1007"/>
      <c r="BX53" s="1007"/>
      <c r="BY53" s="1007"/>
      <c r="BZ53" s="1007"/>
      <c r="CA53" s="1007"/>
      <c r="CB53" s="1007"/>
      <c r="CC53" s="1007"/>
      <c r="CD53" s="1007"/>
      <c r="CE53" s="1007"/>
      <c r="CF53" s="1007"/>
      <c r="CG53" s="1028"/>
      <c r="CH53" s="1003"/>
      <c r="CI53" s="1004"/>
      <c r="CJ53" s="1004"/>
      <c r="CK53" s="1004"/>
      <c r="CL53" s="1005"/>
      <c r="CM53" s="1003"/>
      <c r="CN53" s="1004"/>
      <c r="CO53" s="1004"/>
      <c r="CP53" s="1004"/>
      <c r="CQ53" s="1005"/>
      <c r="CR53" s="1003"/>
      <c r="CS53" s="1004"/>
      <c r="CT53" s="1004"/>
      <c r="CU53" s="1004"/>
      <c r="CV53" s="1005"/>
      <c r="CW53" s="1003"/>
      <c r="CX53" s="1004"/>
      <c r="CY53" s="1004"/>
      <c r="CZ53" s="1004"/>
      <c r="DA53" s="1005"/>
      <c r="DB53" s="1003"/>
      <c r="DC53" s="1004"/>
      <c r="DD53" s="1004"/>
      <c r="DE53" s="1004"/>
      <c r="DF53" s="1005"/>
      <c r="DG53" s="1003"/>
      <c r="DH53" s="1004"/>
      <c r="DI53" s="1004"/>
      <c r="DJ53" s="1004"/>
      <c r="DK53" s="1005"/>
      <c r="DL53" s="1003"/>
      <c r="DM53" s="1004"/>
      <c r="DN53" s="1004"/>
      <c r="DO53" s="1004"/>
      <c r="DP53" s="1005"/>
      <c r="DQ53" s="1003"/>
      <c r="DR53" s="1004"/>
      <c r="DS53" s="1004"/>
      <c r="DT53" s="1004"/>
      <c r="DU53" s="1005"/>
      <c r="DV53" s="1006"/>
      <c r="DW53" s="1007"/>
      <c r="DX53" s="1007"/>
      <c r="DY53" s="1007"/>
      <c r="DZ53" s="1008"/>
      <c r="EA53" s="212"/>
    </row>
    <row r="54" spans="1:131" ht="26.25" customHeight="1" x14ac:dyDescent="0.2">
      <c r="A54" s="220">
        <v>27</v>
      </c>
      <c r="B54" s="1044"/>
      <c r="C54" s="1045"/>
      <c r="D54" s="1045"/>
      <c r="E54" s="1045"/>
      <c r="F54" s="1045"/>
      <c r="G54" s="1045"/>
      <c r="H54" s="1045"/>
      <c r="I54" s="1045"/>
      <c r="J54" s="1045"/>
      <c r="K54" s="1045"/>
      <c r="L54" s="1045"/>
      <c r="M54" s="1045"/>
      <c r="N54" s="1045"/>
      <c r="O54" s="1045"/>
      <c r="P54" s="1046"/>
      <c r="Q54" s="1047"/>
      <c r="R54" s="1039"/>
      <c r="S54" s="1039"/>
      <c r="T54" s="1039"/>
      <c r="U54" s="1039"/>
      <c r="V54" s="1039"/>
      <c r="W54" s="1039"/>
      <c r="X54" s="1039"/>
      <c r="Y54" s="1039"/>
      <c r="Z54" s="1039"/>
      <c r="AA54" s="1039"/>
      <c r="AB54" s="1039"/>
      <c r="AC54" s="1039"/>
      <c r="AD54" s="1039"/>
      <c r="AE54" s="1048"/>
      <c r="AF54" s="1049"/>
      <c r="AG54" s="1050"/>
      <c r="AH54" s="1050"/>
      <c r="AI54" s="1050"/>
      <c r="AJ54" s="1051"/>
      <c r="AK54" s="1038"/>
      <c r="AL54" s="1039"/>
      <c r="AM54" s="1039"/>
      <c r="AN54" s="1039"/>
      <c r="AO54" s="1039"/>
      <c r="AP54" s="1039"/>
      <c r="AQ54" s="1039"/>
      <c r="AR54" s="1039"/>
      <c r="AS54" s="1039"/>
      <c r="AT54" s="1039"/>
      <c r="AU54" s="1039"/>
      <c r="AV54" s="1039"/>
      <c r="AW54" s="1039"/>
      <c r="AX54" s="1039"/>
      <c r="AY54" s="1039"/>
      <c r="AZ54" s="1040"/>
      <c r="BA54" s="1040"/>
      <c r="BB54" s="1040"/>
      <c r="BC54" s="1040"/>
      <c r="BD54" s="1040"/>
      <c r="BE54" s="985"/>
      <c r="BF54" s="985"/>
      <c r="BG54" s="985"/>
      <c r="BH54" s="985"/>
      <c r="BI54" s="986"/>
      <c r="BJ54" s="214"/>
      <c r="BK54" s="214"/>
      <c r="BL54" s="214"/>
      <c r="BM54" s="214"/>
      <c r="BN54" s="214"/>
      <c r="BO54" s="223"/>
      <c r="BP54" s="223"/>
      <c r="BQ54" s="220">
        <v>48</v>
      </c>
      <c r="BR54" s="221"/>
      <c r="BS54" s="1006"/>
      <c r="BT54" s="1007"/>
      <c r="BU54" s="1007"/>
      <c r="BV54" s="1007"/>
      <c r="BW54" s="1007"/>
      <c r="BX54" s="1007"/>
      <c r="BY54" s="1007"/>
      <c r="BZ54" s="1007"/>
      <c r="CA54" s="1007"/>
      <c r="CB54" s="1007"/>
      <c r="CC54" s="1007"/>
      <c r="CD54" s="1007"/>
      <c r="CE54" s="1007"/>
      <c r="CF54" s="1007"/>
      <c r="CG54" s="1028"/>
      <c r="CH54" s="1003"/>
      <c r="CI54" s="1004"/>
      <c r="CJ54" s="1004"/>
      <c r="CK54" s="1004"/>
      <c r="CL54" s="1005"/>
      <c r="CM54" s="1003"/>
      <c r="CN54" s="1004"/>
      <c r="CO54" s="1004"/>
      <c r="CP54" s="1004"/>
      <c r="CQ54" s="1005"/>
      <c r="CR54" s="1003"/>
      <c r="CS54" s="1004"/>
      <c r="CT54" s="1004"/>
      <c r="CU54" s="1004"/>
      <c r="CV54" s="1005"/>
      <c r="CW54" s="1003"/>
      <c r="CX54" s="1004"/>
      <c r="CY54" s="1004"/>
      <c r="CZ54" s="1004"/>
      <c r="DA54" s="1005"/>
      <c r="DB54" s="1003"/>
      <c r="DC54" s="1004"/>
      <c r="DD54" s="1004"/>
      <c r="DE54" s="1004"/>
      <c r="DF54" s="1005"/>
      <c r="DG54" s="1003"/>
      <c r="DH54" s="1004"/>
      <c r="DI54" s="1004"/>
      <c r="DJ54" s="1004"/>
      <c r="DK54" s="1005"/>
      <c r="DL54" s="1003"/>
      <c r="DM54" s="1004"/>
      <c r="DN54" s="1004"/>
      <c r="DO54" s="1004"/>
      <c r="DP54" s="1005"/>
      <c r="DQ54" s="1003"/>
      <c r="DR54" s="1004"/>
      <c r="DS54" s="1004"/>
      <c r="DT54" s="1004"/>
      <c r="DU54" s="1005"/>
      <c r="DV54" s="1006"/>
      <c r="DW54" s="1007"/>
      <c r="DX54" s="1007"/>
      <c r="DY54" s="1007"/>
      <c r="DZ54" s="1008"/>
      <c r="EA54" s="212"/>
    </row>
    <row r="55" spans="1:131" ht="26.25" customHeight="1" x14ac:dyDescent="0.2">
      <c r="A55" s="220">
        <v>28</v>
      </c>
      <c r="B55" s="1044"/>
      <c r="C55" s="1045"/>
      <c r="D55" s="1045"/>
      <c r="E55" s="1045"/>
      <c r="F55" s="1045"/>
      <c r="G55" s="1045"/>
      <c r="H55" s="1045"/>
      <c r="I55" s="1045"/>
      <c r="J55" s="1045"/>
      <c r="K55" s="1045"/>
      <c r="L55" s="1045"/>
      <c r="M55" s="1045"/>
      <c r="N55" s="1045"/>
      <c r="O55" s="1045"/>
      <c r="P55" s="1046"/>
      <c r="Q55" s="1047"/>
      <c r="R55" s="1039"/>
      <c r="S55" s="1039"/>
      <c r="T55" s="1039"/>
      <c r="U55" s="1039"/>
      <c r="V55" s="1039"/>
      <c r="W55" s="1039"/>
      <c r="X55" s="1039"/>
      <c r="Y55" s="1039"/>
      <c r="Z55" s="1039"/>
      <c r="AA55" s="1039"/>
      <c r="AB55" s="1039"/>
      <c r="AC55" s="1039"/>
      <c r="AD55" s="1039"/>
      <c r="AE55" s="1048"/>
      <c r="AF55" s="1049"/>
      <c r="AG55" s="1050"/>
      <c r="AH55" s="1050"/>
      <c r="AI55" s="1050"/>
      <c r="AJ55" s="1051"/>
      <c r="AK55" s="1038"/>
      <c r="AL55" s="1039"/>
      <c r="AM55" s="1039"/>
      <c r="AN55" s="1039"/>
      <c r="AO55" s="1039"/>
      <c r="AP55" s="1039"/>
      <c r="AQ55" s="1039"/>
      <c r="AR55" s="1039"/>
      <c r="AS55" s="1039"/>
      <c r="AT55" s="1039"/>
      <c r="AU55" s="1039"/>
      <c r="AV55" s="1039"/>
      <c r="AW55" s="1039"/>
      <c r="AX55" s="1039"/>
      <c r="AY55" s="1039"/>
      <c r="AZ55" s="1040"/>
      <c r="BA55" s="1040"/>
      <c r="BB55" s="1040"/>
      <c r="BC55" s="1040"/>
      <c r="BD55" s="1040"/>
      <c r="BE55" s="985"/>
      <c r="BF55" s="985"/>
      <c r="BG55" s="985"/>
      <c r="BH55" s="985"/>
      <c r="BI55" s="986"/>
      <c r="BJ55" s="214"/>
      <c r="BK55" s="214"/>
      <c r="BL55" s="214"/>
      <c r="BM55" s="214"/>
      <c r="BN55" s="214"/>
      <c r="BO55" s="223"/>
      <c r="BP55" s="223"/>
      <c r="BQ55" s="220">
        <v>49</v>
      </c>
      <c r="BR55" s="221"/>
      <c r="BS55" s="1006"/>
      <c r="BT55" s="1007"/>
      <c r="BU55" s="1007"/>
      <c r="BV55" s="1007"/>
      <c r="BW55" s="1007"/>
      <c r="BX55" s="1007"/>
      <c r="BY55" s="1007"/>
      <c r="BZ55" s="1007"/>
      <c r="CA55" s="1007"/>
      <c r="CB55" s="1007"/>
      <c r="CC55" s="1007"/>
      <c r="CD55" s="1007"/>
      <c r="CE55" s="1007"/>
      <c r="CF55" s="1007"/>
      <c r="CG55" s="1028"/>
      <c r="CH55" s="1003"/>
      <c r="CI55" s="1004"/>
      <c r="CJ55" s="1004"/>
      <c r="CK55" s="1004"/>
      <c r="CL55" s="1005"/>
      <c r="CM55" s="1003"/>
      <c r="CN55" s="1004"/>
      <c r="CO55" s="1004"/>
      <c r="CP55" s="1004"/>
      <c r="CQ55" s="1005"/>
      <c r="CR55" s="1003"/>
      <c r="CS55" s="1004"/>
      <c r="CT55" s="1004"/>
      <c r="CU55" s="1004"/>
      <c r="CV55" s="1005"/>
      <c r="CW55" s="1003"/>
      <c r="CX55" s="1004"/>
      <c r="CY55" s="1004"/>
      <c r="CZ55" s="1004"/>
      <c r="DA55" s="1005"/>
      <c r="DB55" s="1003"/>
      <c r="DC55" s="1004"/>
      <c r="DD55" s="1004"/>
      <c r="DE55" s="1004"/>
      <c r="DF55" s="1005"/>
      <c r="DG55" s="1003"/>
      <c r="DH55" s="1004"/>
      <c r="DI55" s="1004"/>
      <c r="DJ55" s="1004"/>
      <c r="DK55" s="1005"/>
      <c r="DL55" s="1003"/>
      <c r="DM55" s="1004"/>
      <c r="DN55" s="1004"/>
      <c r="DO55" s="1004"/>
      <c r="DP55" s="1005"/>
      <c r="DQ55" s="1003"/>
      <c r="DR55" s="1004"/>
      <c r="DS55" s="1004"/>
      <c r="DT55" s="1004"/>
      <c r="DU55" s="1005"/>
      <c r="DV55" s="1006"/>
      <c r="DW55" s="1007"/>
      <c r="DX55" s="1007"/>
      <c r="DY55" s="1007"/>
      <c r="DZ55" s="1008"/>
      <c r="EA55" s="212"/>
    </row>
    <row r="56" spans="1:131" ht="26.25" customHeight="1" x14ac:dyDescent="0.2">
      <c r="A56" s="220">
        <v>29</v>
      </c>
      <c r="B56" s="1044"/>
      <c r="C56" s="1045"/>
      <c r="D56" s="1045"/>
      <c r="E56" s="1045"/>
      <c r="F56" s="1045"/>
      <c r="G56" s="1045"/>
      <c r="H56" s="1045"/>
      <c r="I56" s="1045"/>
      <c r="J56" s="1045"/>
      <c r="K56" s="1045"/>
      <c r="L56" s="1045"/>
      <c r="M56" s="1045"/>
      <c r="N56" s="1045"/>
      <c r="O56" s="1045"/>
      <c r="P56" s="1046"/>
      <c r="Q56" s="1047"/>
      <c r="R56" s="1039"/>
      <c r="S56" s="1039"/>
      <c r="T56" s="1039"/>
      <c r="U56" s="1039"/>
      <c r="V56" s="1039"/>
      <c r="W56" s="1039"/>
      <c r="X56" s="1039"/>
      <c r="Y56" s="1039"/>
      <c r="Z56" s="1039"/>
      <c r="AA56" s="1039"/>
      <c r="AB56" s="1039"/>
      <c r="AC56" s="1039"/>
      <c r="AD56" s="1039"/>
      <c r="AE56" s="1048"/>
      <c r="AF56" s="1049"/>
      <c r="AG56" s="1050"/>
      <c r="AH56" s="1050"/>
      <c r="AI56" s="1050"/>
      <c r="AJ56" s="1051"/>
      <c r="AK56" s="1038"/>
      <c r="AL56" s="1039"/>
      <c r="AM56" s="1039"/>
      <c r="AN56" s="1039"/>
      <c r="AO56" s="1039"/>
      <c r="AP56" s="1039"/>
      <c r="AQ56" s="1039"/>
      <c r="AR56" s="1039"/>
      <c r="AS56" s="1039"/>
      <c r="AT56" s="1039"/>
      <c r="AU56" s="1039"/>
      <c r="AV56" s="1039"/>
      <c r="AW56" s="1039"/>
      <c r="AX56" s="1039"/>
      <c r="AY56" s="1039"/>
      <c r="AZ56" s="1040"/>
      <c r="BA56" s="1040"/>
      <c r="BB56" s="1040"/>
      <c r="BC56" s="1040"/>
      <c r="BD56" s="1040"/>
      <c r="BE56" s="985"/>
      <c r="BF56" s="985"/>
      <c r="BG56" s="985"/>
      <c r="BH56" s="985"/>
      <c r="BI56" s="986"/>
      <c r="BJ56" s="214"/>
      <c r="BK56" s="214"/>
      <c r="BL56" s="214"/>
      <c r="BM56" s="214"/>
      <c r="BN56" s="214"/>
      <c r="BO56" s="223"/>
      <c r="BP56" s="223"/>
      <c r="BQ56" s="220">
        <v>50</v>
      </c>
      <c r="BR56" s="221"/>
      <c r="BS56" s="1006"/>
      <c r="BT56" s="1007"/>
      <c r="BU56" s="1007"/>
      <c r="BV56" s="1007"/>
      <c r="BW56" s="1007"/>
      <c r="BX56" s="1007"/>
      <c r="BY56" s="1007"/>
      <c r="BZ56" s="1007"/>
      <c r="CA56" s="1007"/>
      <c r="CB56" s="1007"/>
      <c r="CC56" s="1007"/>
      <c r="CD56" s="1007"/>
      <c r="CE56" s="1007"/>
      <c r="CF56" s="1007"/>
      <c r="CG56" s="1028"/>
      <c r="CH56" s="1003"/>
      <c r="CI56" s="1004"/>
      <c r="CJ56" s="1004"/>
      <c r="CK56" s="1004"/>
      <c r="CL56" s="1005"/>
      <c r="CM56" s="1003"/>
      <c r="CN56" s="1004"/>
      <c r="CO56" s="1004"/>
      <c r="CP56" s="1004"/>
      <c r="CQ56" s="1005"/>
      <c r="CR56" s="1003"/>
      <c r="CS56" s="1004"/>
      <c r="CT56" s="1004"/>
      <c r="CU56" s="1004"/>
      <c r="CV56" s="1005"/>
      <c r="CW56" s="1003"/>
      <c r="CX56" s="1004"/>
      <c r="CY56" s="1004"/>
      <c r="CZ56" s="1004"/>
      <c r="DA56" s="1005"/>
      <c r="DB56" s="1003"/>
      <c r="DC56" s="1004"/>
      <c r="DD56" s="1004"/>
      <c r="DE56" s="1004"/>
      <c r="DF56" s="1005"/>
      <c r="DG56" s="1003"/>
      <c r="DH56" s="1004"/>
      <c r="DI56" s="1004"/>
      <c r="DJ56" s="1004"/>
      <c r="DK56" s="1005"/>
      <c r="DL56" s="1003"/>
      <c r="DM56" s="1004"/>
      <c r="DN56" s="1004"/>
      <c r="DO56" s="1004"/>
      <c r="DP56" s="1005"/>
      <c r="DQ56" s="1003"/>
      <c r="DR56" s="1004"/>
      <c r="DS56" s="1004"/>
      <c r="DT56" s="1004"/>
      <c r="DU56" s="1005"/>
      <c r="DV56" s="1006"/>
      <c r="DW56" s="1007"/>
      <c r="DX56" s="1007"/>
      <c r="DY56" s="1007"/>
      <c r="DZ56" s="1008"/>
      <c r="EA56" s="212"/>
    </row>
    <row r="57" spans="1:131" ht="26.25" customHeight="1" x14ac:dyDescent="0.2">
      <c r="A57" s="220">
        <v>30</v>
      </c>
      <c r="B57" s="1044"/>
      <c r="C57" s="1045"/>
      <c r="D57" s="1045"/>
      <c r="E57" s="1045"/>
      <c r="F57" s="1045"/>
      <c r="G57" s="1045"/>
      <c r="H57" s="1045"/>
      <c r="I57" s="1045"/>
      <c r="J57" s="1045"/>
      <c r="K57" s="1045"/>
      <c r="L57" s="1045"/>
      <c r="M57" s="1045"/>
      <c r="N57" s="1045"/>
      <c r="O57" s="1045"/>
      <c r="P57" s="1046"/>
      <c r="Q57" s="1047"/>
      <c r="R57" s="1039"/>
      <c r="S57" s="1039"/>
      <c r="T57" s="1039"/>
      <c r="U57" s="1039"/>
      <c r="V57" s="1039"/>
      <c r="W57" s="1039"/>
      <c r="X57" s="1039"/>
      <c r="Y57" s="1039"/>
      <c r="Z57" s="1039"/>
      <c r="AA57" s="1039"/>
      <c r="AB57" s="1039"/>
      <c r="AC57" s="1039"/>
      <c r="AD57" s="1039"/>
      <c r="AE57" s="1048"/>
      <c r="AF57" s="1049"/>
      <c r="AG57" s="1050"/>
      <c r="AH57" s="1050"/>
      <c r="AI57" s="1050"/>
      <c r="AJ57" s="1051"/>
      <c r="AK57" s="1038"/>
      <c r="AL57" s="1039"/>
      <c r="AM57" s="1039"/>
      <c r="AN57" s="1039"/>
      <c r="AO57" s="1039"/>
      <c r="AP57" s="1039"/>
      <c r="AQ57" s="1039"/>
      <c r="AR57" s="1039"/>
      <c r="AS57" s="1039"/>
      <c r="AT57" s="1039"/>
      <c r="AU57" s="1039"/>
      <c r="AV57" s="1039"/>
      <c r="AW57" s="1039"/>
      <c r="AX57" s="1039"/>
      <c r="AY57" s="1039"/>
      <c r="AZ57" s="1040"/>
      <c r="BA57" s="1040"/>
      <c r="BB57" s="1040"/>
      <c r="BC57" s="1040"/>
      <c r="BD57" s="1040"/>
      <c r="BE57" s="985"/>
      <c r="BF57" s="985"/>
      <c r="BG57" s="985"/>
      <c r="BH57" s="985"/>
      <c r="BI57" s="986"/>
      <c r="BJ57" s="214"/>
      <c r="BK57" s="214"/>
      <c r="BL57" s="214"/>
      <c r="BM57" s="214"/>
      <c r="BN57" s="214"/>
      <c r="BO57" s="223"/>
      <c r="BP57" s="223"/>
      <c r="BQ57" s="220">
        <v>51</v>
      </c>
      <c r="BR57" s="221"/>
      <c r="BS57" s="1006"/>
      <c r="BT57" s="1007"/>
      <c r="BU57" s="1007"/>
      <c r="BV57" s="1007"/>
      <c r="BW57" s="1007"/>
      <c r="BX57" s="1007"/>
      <c r="BY57" s="1007"/>
      <c r="BZ57" s="1007"/>
      <c r="CA57" s="1007"/>
      <c r="CB57" s="1007"/>
      <c r="CC57" s="1007"/>
      <c r="CD57" s="1007"/>
      <c r="CE57" s="1007"/>
      <c r="CF57" s="1007"/>
      <c r="CG57" s="1028"/>
      <c r="CH57" s="1003"/>
      <c r="CI57" s="1004"/>
      <c r="CJ57" s="1004"/>
      <c r="CK57" s="1004"/>
      <c r="CL57" s="1005"/>
      <c r="CM57" s="1003"/>
      <c r="CN57" s="1004"/>
      <c r="CO57" s="1004"/>
      <c r="CP57" s="1004"/>
      <c r="CQ57" s="1005"/>
      <c r="CR57" s="1003"/>
      <c r="CS57" s="1004"/>
      <c r="CT57" s="1004"/>
      <c r="CU57" s="1004"/>
      <c r="CV57" s="1005"/>
      <c r="CW57" s="1003"/>
      <c r="CX57" s="1004"/>
      <c r="CY57" s="1004"/>
      <c r="CZ57" s="1004"/>
      <c r="DA57" s="1005"/>
      <c r="DB57" s="1003"/>
      <c r="DC57" s="1004"/>
      <c r="DD57" s="1004"/>
      <c r="DE57" s="1004"/>
      <c r="DF57" s="1005"/>
      <c r="DG57" s="1003"/>
      <c r="DH57" s="1004"/>
      <c r="DI57" s="1004"/>
      <c r="DJ57" s="1004"/>
      <c r="DK57" s="1005"/>
      <c r="DL57" s="1003"/>
      <c r="DM57" s="1004"/>
      <c r="DN57" s="1004"/>
      <c r="DO57" s="1004"/>
      <c r="DP57" s="1005"/>
      <c r="DQ57" s="1003"/>
      <c r="DR57" s="1004"/>
      <c r="DS57" s="1004"/>
      <c r="DT57" s="1004"/>
      <c r="DU57" s="1005"/>
      <c r="DV57" s="1006"/>
      <c r="DW57" s="1007"/>
      <c r="DX57" s="1007"/>
      <c r="DY57" s="1007"/>
      <c r="DZ57" s="1008"/>
      <c r="EA57" s="212"/>
    </row>
    <row r="58" spans="1:131" ht="26.25" customHeight="1" x14ac:dyDescent="0.2">
      <c r="A58" s="220">
        <v>31</v>
      </c>
      <c r="B58" s="1044"/>
      <c r="C58" s="1045"/>
      <c r="D58" s="1045"/>
      <c r="E58" s="1045"/>
      <c r="F58" s="1045"/>
      <c r="G58" s="1045"/>
      <c r="H58" s="1045"/>
      <c r="I58" s="1045"/>
      <c r="J58" s="1045"/>
      <c r="K58" s="1045"/>
      <c r="L58" s="1045"/>
      <c r="M58" s="1045"/>
      <c r="N58" s="1045"/>
      <c r="O58" s="1045"/>
      <c r="P58" s="1046"/>
      <c r="Q58" s="1047"/>
      <c r="R58" s="1039"/>
      <c r="S58" s="1039"/>
      <c r="T58" s="1039"/>
      <c r="U58" s="1039"/>
      <c r="V58" s="1039"/>
      <c r="W58" s="1039"/>
      <c r="X58" s="1039"/>
      <c r="Y58" s="1039"/>
      <c r="Z58" s="1039"/>
      <c r="AA58" s="1039"/>
      <c r="AB58" s="1039"/>
      <c r="AC58" s="1039"/>
      <c r="AD58" s="1039"/>
      <c r="AE58" s="1048"/>
      <c r="AF58" s="1049"/>
      <c r="AG58" s="1050"/>
      <c r="AH58" s="1050"/>
      <c r="AI58" s="1050"/>
      <c r="AJ58" s="1051"/>
      <c r="AK58" s="1038"/>
      <c r="AL58" s="1039"/>
      <c r="AM58" s="1039"/>
      <c r="AN58" s="1039"/>
      <c r="AO58" s="1039"/>
      <c r="AP58" s="1039"/>
      <c r="AQ58" s="1039"/>
      <c r="AR58" s="1039"/>
      <c r="AS58" s="1039"/>
      <c r="AT58" s="1039"/>
      <c r="AU58" s="1039"/>
      <c r="AV58" s="1039"/>
      <c r="AW58" s="1039"/>
      <c r="AX58" s="1039"/>
      <c r="AY58" s="1039"/>
      <c r="AZ58" s="1040"/>
      <c r="BA58" s="1040"/>
      <c r="BB58" s="1040"/>
      <c r="BC58" s="1040"/>
      <c r="BD58" s="1040"/>
      <c r="BE58" s="985"/>
      <c r="BF58" s="985"/>
      <c r="BG58" s="985"/>
      <c r="BH58" s="985"/>
      <c r="BI58" s="986"/>
      <c r="BJ58" s="214"/>
      <c r="BK58" s="214"/>
      <c r="BL58" s="214"/>
      <c r="BM58" s="214"/>
      <c r="BN58" s="214"/>
      <c r="BO58" s="223"/>
      <c r="BP58" s="223"/>
      <c r="BQ58" s="220">
        <v>52</v>
      </c>
      <c r="BR58" s="221"/>
      <c r="BS58" s="1006"/>
      <c r="BT58" s="1007"/>
      <c r="BU58" s="1007"/>
      <c r="BV58" s="1007"/>
      <c r="BW58" s="1007"/>
      <c r="BX58" s="1007"/>
      <c r="BY58" s="1007"/>
      <c r="BZ58" s="1007"/>
      <c r="CA58" s="1007"/>
      <c r="CB58" s="1007"/>
      <c r="CC58" s="1007"/>
      <c r="CD58" s="1007"/>
      <c r="CE58" s="1007"/>
      <c r="CF58" s="1007"/>
      <c r="CG58" s="1028"/>
      <c r="CH58" s="1003"/>
      <c r="CI58" s="1004"/>
      <c r="CJ58" s="1004"/>
      <c r="CK58" s="1004"/>
      <c r="CL58" s="1005"/>
      <c r="CM58" s="1003"/>
      <c r="CN58" s="1004"/>
      <c r="CO58" s="1004"/>
      <c r="CP58" s="1004"/>
      <c r="CQ58" s="1005"/>
      <c r="CR58" s="1003"/>
      <c r="CS58" s="1004"/>
      <c r="CT58" s="1004"/>
      <c r="CU58" s="1004"/>
      <c r="CV58" s="1005"/>
      <c r="CW58" s="1003"/>
      <c r="CX58" s="1004"/>
      <c r="CY58" s="1004"/>
      <c r="CZ58" s="1004"/>
      <c r="DA58" s="1005"/>
      <c r="DB58" s="1003"/>
      <c r="DC58" s="1004"/>
      <c r="DD58" s="1004"/>
      <c r="DE58" s="1004"/>
      <c r="DF58" s="1005"/>
      <c r="DG58" s="1003"/>
      <c r="DH58" s="1004"/>
      <c r="DI58" s="1004"/>
      <c r="DJ58" s="1004"/>
      <c r="DK58" s="1005"/>
      <c r="DL58" s="1003"/>
      <c r="DM58" s="1004"/>
      <c r="DN58" s="1004"/>
      <c r="DO58" s="1004"/>
      <c r="DP58" s="1005"/>
      <c r="DQ58" s="1003"/>
      <c r="DR58" s="1004"/>
      <c r="DS58" s="1004"/>
      <c r="DT58" s="1004"/>
      <c r="DU58" s="1005"/>
      <c r="DV58" s="1006"/>
      <c r="DW58" s="1007"/>
      <c r="DX58" s="1007"/>
      <c r="DY58" s="1007"/>
      <c r="DZ58" s="1008"/>
      <c r="EA58" s="212"/>
    </row>
    <row r="59" spans="1:131" ht="26.25" customHeight="1" x14ac:dyDescent="0.2">
      <c r="A59" s="220">
        <v>32</v>
      </c>
      <c r="B59" s="1044"/>
      <c r="C59" s="1045"/>
      <c r="D59" s="1045"/>
      <c r="E59" s="1045"/>
      <c r="F59" s="1045"/>
      <c r="G59" s="1045"/>
      <c r="H59" s="1045"/>
      <c r="I59" s="1045"/>
      <c r="J59" s="1045"/>
      <c r="K59" s="1045"/>
      <c r="L59" s="1045"/>
      <c r="M59" s="1045"/>
      <c r="N59" s="1045"/>
      <c r="O59" s="1045"/>
      <c r="P59" s="1046"/>
      <c r="Q59" s="1047"/>
      <c r="R59" s="1039"/>
      <c r="S59" s="1039"/>
      <c r="T59" s="1039"/>
      <c r="U59" s="1039"/>
      <c r="V59" s="1039"/>
      <c r="W59" s="1039"/>
      <c r="X59" s="1039"/>
      <c r="Y59" s="1039"/>
      <c r="Z59" s="1039"/>
      <c r="AA59" s="1039"/>
      <c r="AB59" s="1039"/>
      <c r="AC59" s="1039"/>
      <c r="AD59" s="1039"/>
      <c r="AE59" s="1048"/>
      <c r="AF59" s="1049"/>
      <c r="AG59" s="1050"/>
      <c r="AH59" s="1050"/>
      <c r="AI59" s="1050"/>
      <c r="AJ59" s="1051"/>
      <c r="AK59" s="1038"/>
      <c r="AL59" s="1039"/>
      <c r="AM59" s="1039"/>
      <c r="AN59" s="1039"/>
      <c r="AO59" s="1039"/>
      <c r="AP59" s="1039"/>
      <c r="AQ59" s="1039"/>
      <c r="AR59" s="1039"/>
      <c r="AS59" s="1039"/>
      <c r="AT59" s="1039"/>
      <c r="AU59" s="1039"/>
      <c r="AV59" s="1039"/>
      <c r="AW59" s="1039"/>
      <c r="AX59" s="1039"/>
      <c r="AY59" s="1039"/>
      <c r="AZ59" s="1040"/>
      <c r="BA59" s="1040"/>
      <c r="BB59" s="1040"/>
      <c r="BC59" s="1040"/>
      <c r="BD59" s="1040"/>
      <c r="BE59" s="985"/>
      <c r="BF59" s="985"/>
      <c r="BG59" s="985"/>
      <c r="BH59" s="985"/>
      <c r="BI59" s="986"/>
      <c r="BJ59" s="214"/>
      <c r="BK59" s="214"/>
      <c r="BL59" s="214"/>
      <c r="BM59" s="214"/>
      <c r="BN59" s="214"/>
      <c r="BO59" s="223"/>
      <c r="BP59" s="223"/>
      <c r="BQ59" s="220">
        <v>53</v>
      </c>
      <c r="BR59" s="221"/>
      <c r="BS59" s="1006"/>
      <c r="BT59" s="1007"/>
      <c r="BU59" s="1007"/>
      <c r="BV59" s="1007"/>
      <c r="BW59" s="1007"/>
      <c r="BX59" s="1007"/>
      <c r="BY59" s="1007"/>
      <c r="BZ59" s="1007"/>
      <c r="CA59" s="1007"/>
      <c r="CB59" s="1007"/>
      <c r="CC59" s="1007"/>
      <c r="CD59" s="1007"/>
      <c r="CE59" s="1007"/>
      <c r="CF59" s="1007"/>
      <c r="CG59" s="1028"/>
      <c r="CH59" s="1003"/>
      <c r="CI59" s="1004"/>
      <c r="CJ59" s="1004"/>
      <c r="CK59" s="1004"/>
      <c r="CL59" s="1005"/>
      <c r="CM59" s="1003"/>
      <c r="CN59" s="1004"/>
      <c r="CO59" s="1004"/>
      <c r="CP59" s="1004"/>
      <c r="CQ59" s="1005"/>
      <c r="CR59" s="1003"/>
      <c r="CS59" s="1004"/>
      <c r="CT59" s="1004"/>
      <c r="CU59" s="1004"/>
      <c r="CV59" s="1005"/>
      <c r="CW59" s="1003"/>
      <c r="CX59" s="1004"/>
      <c r="CY59" s="1004"/>
      <c r="CZ59" s="1004"/>
      <c r="DA59" s="1005"/>
      <c r="DB59" s="1003"/>
      <c r="DC59" s="1004"/>
      <c r="DD59" s="1004"/>
      <c r="DE59" s="1004"/>
      <c r="DF59" s="1005"/>
      <c r="DG59" s="1003"/>
      <c r="DH59" s="1004"/>
      <c r="DI59" s="1004"/>
      <c r="DJ59" s="1004"/>
      <c r="DK59" s="1005"/>
      <c r="DL59" s="1003"/>
      <c r="DM59" s="1004"/>
      <c r="DN59" s="1004"/>
      <c r="DO59" s="1004"/>
      <c r="DP59" s="1005"/>
      <c r="DQ59" s="1003"/>
      <c r="DR59" s="1004"/>
      <c r="DS59" s="1004"/>
      <c r="DT59" s="1004"/>
      <c r="DU59" s="1005"/>
      <c r="DV59" s="1006"/>
      <c r="DW59" s="1007"/>
      <c r="DX59" s="1007"/>
      <c r="DY59" s="1007"/>
      <c r="DZ59" s="1008"/>
      <c r="EA59" s="212"/>
    </row>
    <row r="60" spans="1:131" ht="26.25" customHeight="1" x14ac:dyDescent="0.2">
      <c r="A60" s="220">
        <v>33</v>
      </c>
      <c r="B60" s="1044"/>
      <c r="C60" s="1045"/>
      <c r="D60" s="1045"/>
      <c r="E60" s="1045"/>
      <c r="F60" s="1045"/>
      <c r="G60" s="1045"/>
      <c r="H60" s="1045"/>
      <c r="I60" s="1045"/>
      <c r="J60" s="1045"/>
      <c r="K60" s="1045"/>
      <c r="L60" s="1045"/>
      <c r="M60" s="1045"/>
      <c r="N60" s="1045"/>
      <c r="O60" s="1045"/>
      <c r="P60" s="1046"/>
      <c r="Q60" s="1047"/>
      <c r="R60" s="1039"/>
      <c r="S60" s="1039"/>
      <c r="T60" s="1039"/>
      <c r="U60" s="1039"/>
      <c r="V60" s="1039"/>
      <c r="W60" s="1039"/>
      <c r="X60" s="1039"/>
      <c r="Y60" s="1039"/>
      <c r="Z60" s="1039"/>
      <c r="AA60" s="1039"/>
      <c r="AB60" s="1039"/>
      <c r="AC60" s="1039"/>
      <c r="AD60" s="1039"/>
      <c r="AE60" s="1048"/>
      <c r="AF60" s="1049"/>
      <c r="AG60" s="1050"/>
      <c r="AH60" s="1050"/>
      <c r="AI60" s="1050"/>
      <c r="AJ60" s="1051"/>
      <c r="AK60" s="1038"/>
      <c r="AL60" s="1039"/>
      <c r="AM60" s="1039"/>
      <c r="AN60" s="1039"/>
      <c r="AO60" s="1039"/>
      <c r="AP60" s="1039"/>
      <c r="AQ60" s="1039"/>
      <c r="AR60" s="1039"/>
      <c r="AS60" s="1039"/>
      <c r="AT60" s="1039"/>
      <c r="AU60" s="1039"/>
      <c r="AV60" s="1039"/>
      <c r="AW60" s="1039"/>
      <c r="AX60" s="1039"/>
      <c r="AY60" s="1039"/>
      <c r="AZ60" s="1040"/>
      <c r="BA60" s="1040"/>
      <c r="BB60" s="1040"/>
      <c r="BC60" s="1040"/>
      <c r="BD60" s="1040"/>
      <c r="BE60" s="985"/>
      <c r="BF60" s="985"/>
      <c r="BG60" s="985"/>
      <c r="BH60" s="985"/>
      <c r="BI60" s="986"/>
      <c r="BJ60" s="214"/>
      <c r="BK60" s="214"/>
      <c r="BL60" s="214"/>
      <c r="BM60" s="214"/>
      <c r="BN60" s="214"/>
      <c r="BO60" s="223"/>
      <c r="BP60" s="223"/>
      <c r="BQ60" s="220">
        <v>54</v>
      </c>
      <c r="BR60" s="221"/>
      <c r="BS60" s="1006"/>
      <c r="BT60" s="1007"/>
      <c r="BU60" s="1007"/>
      <c r="BV60" s="1007"/>
      <c r="BW60" s="1007"/>
      <c r="BX60" s="1007"/>
      <c r="BY60" s="1007"/>
      <c r="BZ60" s="1007"/>
      <c r="CA60" s="1007"/>
      <c r="CB60" s="1007"/>
      <c r="CC60" s="1007"/>
      <c r="CD60" s="1007"/>
      <c r="CE60" s="1007"/>
      <c r="CF60" s="1007"/>
      <c r="CG60" s="1028"/>
      <c r="CH60" s="1003"/>
      <c r="CI60" s="1004"/>
      <c r="CJ60" s="1004"/>
      <c r="CK60" s="1004"/>
      <c r="CL60" s="1005"/>
      <c r="CM60" s="1003"/>
      <c r="CN60" s="1004"/>
      <c r="CO60" s="1004"/>
      <c r="CP60" s="1004"/>
      <c r="CQ60" s="1005"/>
      <c r="CR60" s="1003"/>
      <c r="CS60" s="1004"/>
      <c r="CT60" s="1004"/>
      <c r="CU60" s="1004"/>
      <c r="CV60" s="1005"/>
      <c r="CW60" s="1003"/>
      <c r="CX60" s="1004"/>
      <c r="CY60" s="1004"/>
      <c r="CZ60" s="1004"/>
      <c r="DA60" s="1005"/>
      <c r="DB60" s="1003"/>
      <c r="DC60" s="1004"/>
      <c r="DD60" s="1004"/>
      <c r="DE60" s="1004"/>
      <c r="DF60" s="1005"/>
      <c r="DG60" s="1003"/>
      <c r="DH60" s="1004"/>
      <c r="DI60" s="1004"/>
      <c r="DJ60" s="1004"/>
      <c r="DK60" s="1005"/>
      <c r="DL60" s="1003"/>
      <c r="DM60" s="1004"/>
      <c r="DN60" s="1004"/>
      <c r="DO60" s="1004"/>
      <c r="DP60" s="1005"/>
      <c r="DQ60" s="1003"/>
      <c r="DR60" s="1004"/>
      <c r="DS60" s="1004"/>
      <c r="DT60" s="1004"/>
      <c r="DU60" s="1005"/>
      <c r="DV60" s="1006"/>
      <c r="DW60" s="1007"/>
      <c r="DX60" s="1007"/>
      <c r="DY60" s="1007"/>
      <c r="DZ60" s="1008"/>
      <c r="EA60" s="212"/>
    </row>
    <row r="61" spans="1:131" ht="26.25" customHeight="1" thickBot="1" x14ac:dyDescent="0.25">
      <c r="A61" s="220">
        <v>34</v>
      </c>
      <c r="B61" s="1044"/>
      <c r="C61" s="1045"/>
      <c r="D61" s="1045"/>
      <c r="E61" s="1045"/>
      <c r="F61" s="1045"/>
      <c r="G61" s="1045"/>
      <c r="H61" s="1045"/>
      <c r="I61" s="1045"/>
      <c r="J61" s="1045"/>
      <c r="K61" s="1045"/>
      <c r="L61" s="1045"/>
      <c r="M61" s="1045"/>
      <c r="N61" s="1045"/>
      <c r="O61" s="1045"/>
      <c r="P61" s="1046"/>
      <c r="Q61" s="1047"/>
      <c r="R61" s="1039"/>
      <c r="S61" s="1039"/>
      <c r="T61" s="1039"/>
      <c r="U61" s="1039"/>
      <c r="V61" s="1039"/>
      <c r="W61" s="1039"/>
      <c r="X61" s="1039"/>
      <c r="Y61" s="1039"/>
      <c r="Z61" s="1039"/>
      <c r="AA61" s="1039"/>
      <c r="AB61" s="1039"/>
      <c r="AC61" s="1039"/>
      <c r="AD61" s="1039"/>
      <c r="AE61" s="1048"/>
      <c r="AF61" s="1049"/>
      <c r="AG61" s="1050"/>
      <c r="AH61" s="1050"/>
      <c r="AI61" s="1050"/>
      <c r="AJ61" s="1051"/>
      <c r="AK61" s="1038"/>
      <c r="AL61" s="1039"/>
      <c r="AM61" s="1039"/>
      <c r="AN61" s="1039"/>
      <c r="AO61" s="1039"/>
      <c r="AP61" s="1039"/>
      <c r="AQ61" s="1039"/>
      <c r="AR61" s="1039"/>
      <c r="AS61" s="1039"/>
      <c r="AT61" s="1039"/>
      <c r="AU61" s="1039"/>
      <c r="AV61" s="1039"/>
      <c r="AW61" s="1039"/>
      <c r="AX61" s="1039"/>
      <c r="AY61" s="1039"/>
      <c r="AZ61" s="1040"/>
      <c r="BA61" s="1040"/>
      <c r="BB61" s="1040"/>
      <c r="BC61" s="1040"/>
      <c r="BD61" s="1040"/>
      <c r="BE61" s="985"/>
      <c r="BF61" s="985"/>
      <c r="BG61" s="985"/>
      <c r="BH61" s="985"/>
      <c r="BI61" s="986"/>
      <c r="BJ61" s="214"/>
      <c r="BK61" s="214"/>
      <c r="BL61" s="214"/>
      <c r="BM61" s="214"/>
      <c r="BN61" s="214"/>
      <c r="BO61" s="223"/>
      <c r="BP61" s="223"/>
      <c r="BQ61" s="220">
        <v>55</v>
      </c>
      <c r="BR61" s="221"/>
      <c r="BS61" s="1006"/>
      <c r="BT61" s="1007"/>
      <c r="BU61" s="1007"/>
      <c r="BV61" s="1007"/>
      <c r="BW61" s="1007"/>
      <c r="BX61" s="1007"/>
      <c r="BY61" s="1007"/>
      <c r="BZ61" s="1007"/>
      <c r="CA61" s="1007"/>
      <c r="CB61" s="1007"/>
      <c r="CC61" s="1007"/>
      <c r="CD61" s="1007"/>
      <c r="CE61" s="1007"/>
      <c r="CF61" s="1007"/>
      <c r="CG61" s="1028"/>
      <c r="CH61" s="1003"/>
      <c r="CI61" s="1004"/>
      <c r="CJ61" s="1004"/>
      <c r="CK61" s="1004"/>
      <c r="CL61" s="1005"/>
      <c r="CM61" s="1003"/>
      <c r="CN61" s="1004"/>
      <c r="CO61" s="1004"/>
      <c r="CP61" s="1004"/>
      <c r="CQ61" s="1005"/>
      <c r="CR61" s="1003"/>
      <c r="CS61" s="1004"/>
      <c r="CT61" s="1004"/>
      <c r="CU61" s="1004"/>
      <c r="CV61" s="1005"/>
      <c r="CW61" s="1003"/>
      <c r="CX61" s="1004"/>
      <c r="CY61" s="1004"/>
      <c r="CZ61" s="1004"/>
      <c r="DA61" s="1005"/>
      <c r="DB61" s="1003"/>
      <c r="DC61" s="1004"/>
      <c r="DD61" s="1004"/>
      <c r="DE61" s="1004"/>
      <c r="DF61" s="1005"/>
      <c r="DG61" s="1003"/>
      <c r="DH61" s="1004"/>
      <c r="DI61" s="1004"/>
      <c r="DJ61" s="1004"/>
      <c r="DK61" s="1005"/>
      <c r="DL61" s="1003"/>
      <c r="DM61" s="1004"/>
      <c r="DN61" s="1004"/>
      <c r="DO61" s="1004"/>
      <c r="DP61" s="1005"/>
      <c r="DQ61" s="1003"/>
      <c r="DR61" s="1004"/>
      <c r="DS61" s="1004"/>
      <c r="DT61" s="1004"/>
      <c r="DU61" s="1005"/>
      <c r="DV61" s="1006"/>
      <c r="DW61" s="1007"/>
      <c r="DX61" s="1007"/>
      <c r="DY61" s="1007"/>
      <c r="DZ61" s="1008"/>
      <c r="EA61" s="212"/>
    </row>
    <row r="62" spans="1:131" ht="26.25" customHeight="1" x14ac:dyDescent="0.2">
      <c r="A62" s="220">
        <v>35</v>
      </c>
      <c r="B62" s="1044"/>
      <c r="C62" s="1045"/>
      <c r="D62" s="1045"/>
      <c r="E62" s="1045"/>
      <c r="F62" s="1045"/>
      <c r="G62" s="1045"/>
      <c r="H62" s="1045"/>
      <c r="I62" s="1045"/>
      <c r="J62" s="1045"/>
      <c r="K62" s="1045"/>
      <c r="L62" s="1045"/>
      <c r="M62" s="1045"/>
      <c r="N62" s="1045"/>
      <c r="O62" s="1045"/>
      <c r="P62" s="1046"/>
      <c r="Q62" s="1047"/>
      <c r="R62" s="1039"/>
      <c r="S62" s="1039"/>
      <c r="T62" s="1039"/>
      <c r="U62" s="1039"/>
      <c r="V62" s="1039"/>
      <c r="W62" s="1039"/>
      <c r="X62" s="1039"/>
      <c r="Y62" s="1039"/>
      <c r="Z62" s="1039"/>
      <c r="AA62" s="1039"/>
      <c r="AB62" s="1039"/>
      <c r="AC62" s="1039"/>
      <c r="AD62" s="1039"/>
      <c r="AE62" s="1048"/>
      <c r="AF62" s="1049"/>
      <c r="AG62" s="1050"/>
      <c r="AH62" s="1050"/>
      <c r="AI62" s="1050"/>
      <c r="AJ62" s="1051"/>
      <c r="AK62" s="1038"/>
      <c r="AL62" s="1039"/>
      <c r="AM62" s="1039"/>
      <c r="AN62" s="1039"/>
      <c r="AO62" s="1039"/>
      <c r="AP62" s="1039"/>
      <c r="AQ62" s="1039"/>
      <c r="AR62" s="1039"/>
      <c r="AS62" s="1039"/>
      <c r="AT62" s="1039"/>
      <c r="AU62" s="1039"/>
      <c r="AV62" s="1039"/>
      <c r="AW62" s="1039"/>
      <c r="AX62" s="1039"/>
      <c r="AY62" s="1039"/>
      <c r="AZ62" s="1040"/>
      <c r="BA62" s="1040"/>
      <c r="BB62" s="1040"/>
      <c r="BC62" s="1040"/>
      <c r="BD62" s="1040"/>
      <c r="BE62" s="985"/>
      <c r="BF62" s="985"/>
      <c r="BG62" s="985"/>
      <c r="BH62" s="985"/>
      <c r="BI62" s="986"/>
      <c r="BJ62" s="1041" t="s">
        <v>394</v>
      </c>
      <c r="BK62" s="1042"/>
      <c r="BL62" s="1042"/>
      <c r="BM62" s="1042"/>
      <c r="BN62" s="1043"/>
      <c r="BO62" s="223"/>
      <c r="BP62" s="223"/>
      <c r="BQ62" s="220">
        <v>56</v>
      </c>
      <c r="BR62" s="221"/>
      <c r="BS62" s="1006"/>
      <c r="BT62" s="1007"/>
      <c r="BU62" s="1007"/>
      <c r="BV62" s="1007"/>
      <c r="BW62" s="1007"/>
      <c r="BX62" s="1007"/>
      <c r="BY62" s="1007"/>
      <c r="BZ62" s="1007"/>
      <c r="CA62" s="1007"/>
      <c r="CB62" s="1007"/>
      <c r="CC62" s="1007"/>
      <c r="CD62" s="1007"/>
      <c r="CE62" s="1007"/>
      <c r="CF62" s="1007"/>
      <c r="CG62" s="1028"/>
      <c r="CH62" s="1003"/>
      <c r="CI62" s="1004"/>
      <c r="CJ62" s="1004"/>
      <c r="CK62" s="1004"/>
      <c r="CL62" s="1005"/>
      <c r="CM62" s="1003"/>
      <c r="CN62" s="1004"/>
      <c r="CO62" s="1004"/>
      <c r="CP62" s="1004"/>
      <c r="CQ62" s="1005"/>
      <c r="CR62" s="1003"/>
      <c r="CS62" s="1004"/>
      <c r="CT62" s="1004"/>
      <c r="CU62" s="1004"/>
      <c r="CV62" s="1005"/>
      <c r="CW62" s="1003"/>
      <c r="CX62" s="1004"/>
      <c r="CY62" s="1004"/>
      <c r="CZ62" s="1004"/>
      <c r="DA62" s="1005"/>
      <c r="DB62" s="1003"/>
      <c r="DC62" s="1004"/>
      <c r="DD62" s="1004"/>
      <c r="DE62" s="1004"/>
      <c r="DF62" s="1005"/>
      <c r="DG62" s="1003"/>
      <c r="DH62" s="1004"/>
      <c r="DI62" s="1004"/>
      <c r="DJ62" s="1004"/>
      <c r="DK62" s="1005"/>
      <c r="DL62" s="1003"/>
      <c r="DM62" s="1004"/>
      <c r="DN62" s="1004"/>
      <c r="DO62" s="1004"/>
      <c r="DP62" s="1005"/>
      <c r="DQ62" s="1003"/>
      <c r="DR62" s="1004"/>
      <c r="DS62" s="1004"/>
      <c r="DT62" s="1004"/>
      <c r="DU62" s="1005"/>
      <c r="DV62" s="1006"/>
      <c r="DW62" s="1007"/>
      <c r="DX62" s="1007"/>
      <c r="DY62" s="1007"/>
      <c r="DZ62" s="1008"/>
      <c r="EA62" s="212"/>
    </row>
    <row r="63" spans="1:131" ht="26.25" customHeight="1" thickBot="1" x14ac:dyDescent="0.25">
      <c r="A63" s="222"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4"/>
      <c r="AF63" s="1035">
        <v>364</v>
      </c>
      <c r="AG63" s="972"/>
      <c r="AH63" s="972"/>
      <c r="AI63" s="972"/>
      <c r="AJ63" s="1036"/>
      <c r="AK63" s="1037"/>
      <c r="AL63" s="976"/>
      <c r="AM63" s="976"/>
      <c r="AN63" s="976"/>
      <c r="AO63" s="976"/>
      <c r="AP63" s="972">
        <v>6896</v>
      </c>
      <c r="AQ63" s="972"/>
      <c r="AR63" s="972"/>
      <c r="AS63" s="972"/>
      <c r="AT63" s="972"/>
      <c r="AU63" s="972">
        <v>2200</v>
      </c>
      <c r="AV63" s="972"/>
      <c r="AW63" s="972"/>
      <c r="AX63" s="972"/>
      <c r="AY63" s="972"/>
      <c r="AZ63" s="1031"/>
      <c r="BA63" s="1031"/>
      <c r="BB63" s="1031"/>
      <c r="BC63" s="1031"/>
      <c r="BD63" s="1031"/>
      <c r="BE63" s="973"/>
      <c r="BF63" s="973"/>
      <c r="BG63" s="973"/>
      <c r="BH63" s="973"/>
      <c r="BI63" s="974"/>
      <c r="BJ63" s="1032" t="s">
        <v>122</v>
      </c>
      <c r="BK63" s="966"/>
      <c r="BL63" s="966"/>
      <c r="BM63" s="966"/>
      <c r="BN63" s="1033"/>
      <c r="BO63" s="223"/>
      <c r="BP63" s="223"/>
      <c r="BQ63" s="220">
        <v>57</v>
      </c>
      <c r="BR63" s="221"/>
      <c r="BS63" s="1006"/>
      <c r="BT63" s="1007"/>
      <c r="BU63" s="1007"/>
      <c r="BV63" s="1007"/>
      <c r="BW63" s="1007"/>
      <c r="BX63" s="1007"/>
      <c r="BY63" s="1007"/>
      <c r="BZ63" s="1007"/>
      <c r="CA63" s="1007"/>
      <c r="CB63" s="1007"/>
      <c r="CC63" s="1007"/>
      <c r="CD63" s="1007"/>
      <c r="CE63" s="1007"/>
      <c r="CF63" s="1007"/>
      <c r="CG63" s="1028"/>
      <c r="CH63" s="1003"/>
      <c r="CI63" s="1004"/>
      <c r="CJ63" s="1004"/>
      <c r="CK63" s="1004"/>
      <c r="CL63" s="1005"/>
      <c r="CM63" s="1003"/>
      <c r="CN63" s="1004"/>
      <c r="CO63" s="1004"/>
      <c r="CP63" s="1004"/>
      <c r="CQ63" s="1005"/>
      <c r="CR63" s="1003"/>
      <c r="CS63" s="1004"/>
      <c r="CT63" s="1004"/>
      <c r="CU63" s="1004"/>
      <c r="CV63" s="1005"/>
      <c r="CW63" s="1003"/>
      <c r="CX63" s="1004"/>
      <c r="CY63" s="1004"/>
      <c r="CZ63" s="1004"/>
      <c r="DA63" s="1005"/>
      <c r="DB63" s="1003"/>
      <c r="DC63" s="1004"/>
      <c r="DD63" s="1004"/>
      <c r="DE63" s="1004"/>
      <c r="DF63" s="1005"/>
      <c r="DG63" s="1003"/>
      <c r="DH63" s="1004"/>
      <c r="DI63" s="1004"/>
      <c r="DJ63" s="1004"/>
      <c r="DK63" s="1005"/>
      <c r="DL63" s="1003"/>
      <c r="DM63" s="1004"/>
      <c r="DN63" s="1004"/>
      <c r="DO63" s="1004"/>
      <c r="DP63" s="1005"/>
      <c r="DQ63" s="1003"/>
      <c r="DR63" s="1004"/>
      <c r="DS63" s="1004"/>
      <c r="DT63" s="1004"/>
      <c r="DU63" s="1005"/>
      <c r="DV63" s="1006"/>
      <c r="DW63" s="1007"/>
      <c r="DX63" s="1007"/>
      <c r="DY63" s="1007"/>
      <c r="DZ63" s="1008"/>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6"/>
      <c r="BT64" s="1007"/>
      <c r="BU64" s="1007"/>
      <c r="BV64" s="1007"/>
      <c r="BW64" s="1007"/>
      <c r="BX64" s="1007"/>
      <c r="BY64" s="1007"/>
      <c r="BZ64" s="1007"/>
      <c r="CA64" s="1007"/>
      <c r="CB64" s="1007"/>
      <c r="CC64" s="1007"/>
      <c r="CD64" s="1007"/>
      <c r="CE64" s="1007"/>
      <c r="CF64" s="1007"/>
      <c r="CG64" s="1028"/>
      <c r="CH64" s="1003"/>
      <c r="CI64" s="1004"/>
      <c r="CJ64" s="1004"/>
      <c r="CK64" s="1004"/>
      <c r="CL64" s="1005"/>
      <c r="CM64" s="1003"/>
      <c r="CN64" s="1004"/>
      <c r="CO64" s="1004"/>
      <c r="CP64" s="1004"/>
      <c r="CQ64" s="1005"/>
      <c r="CR64" s="1003"/>
      <c r="CS64" s="1004"/>
      <c r="CT64" s="1004"/>
      <c r="CU64" s="1004"/>
      <c r="CV64" s="1005"/>
      <c r="CW64" s="1003"/>
      <c r="CX64" s="1004"/>
      <c r="CY64" s="1004"/>
      <c r="CZ64" s="1004"/>
      <c r="DA64" s="1005"/>
      <c r="DB64" s="1003"/>
      <c r="DC64" s="1004"/>
      <c r="DD64" s="1004"/>
      <c r="DE64" s="1004"/>
      <c r="DF64" s="1005"/>
      <c r="DG64" s="1003"/>
      <c r="DH64" s="1004"/>
      <c r="DI64" s="1004"/>
      <c r="DJ64" s="1004"/>
      <c r="DK64" s="1005"/>
      <c r="DL64" s="1003"/>
      <c r="DM64" s="1004"/>
      <c r="DN64" s="1004"/>
      <c r="DO64" s="1004"/>
      <c r="DP64" s="1005"/>
      <c r="DQ64" s="1003"/>
      <c r="DR64" s="1004"/>
      <c r="DS64" s="1004"/>
      <c r="DT64" s="1004"/>
      <c r="DU64" s="1005"/>
      <c r="DV64" s="1006"/>
      <c r="DW64" s="1007"/>
      <c r="DX64" s="1007"/>
      <c r="DY64" s="1007"/>
      <c r="DZ64" s="1008"/>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6"/>
      <c r="BT65" s="1007"/>
      <c r="BU65" s="1007"/>
      <c r="BV65" s="1007"/>
      <c r="BW65" s="1007"/>
      <c r="BX65" s="1007"/>
      <c r="BY65" s="1007"/>
      <c r="BZ65" s="1007"/>
      <c r="CA65" s="1007"/>
      <c r="CB65" s="1007"/>
      <c r="CC65" s="1007"/>
      <c r="CD65" s="1007"/>
      <c r="CE65" s="1007"/>
      <c r="CF65" s="1007"/>
      <c r="CG65" s="1028"/>
      <c r="CH65" s="1003"/>
      <c r="CI65" s="1004"/>
      <c r="CJ65" s="1004"/>
      <c r="CK65" s="1004"/>
      <c r="CL65" s="1005"/>
      <c r="CM65" s="1003"/>
      <c r="CN65" s="1004"/>
      <c r="CO65" s="1004"/>
      <c r="CP65" s="1004"/>
      <c r="CQ65" s="1005"/>
      <c r="CR65" s="1003"/>
      <c r="CS65" s="1004"/>
      <c r="CT65" s="1004"/>
      <c r="CU65" s="1004"/>
      <c r="CV65" s="1005"/>
      <c r="CW65" s="1003"/>
      <c r="CX65" s="1004"/>
      <c r="CY65" s="1004"/>
      <c r="CZ65" s="1004"/>
      <c r="DA65" s="1005"/>
      <c r="DB65" s="1003"/>
      <c r="DC65" s="1004"/>
      <c r="DD65" s="1004"/>
      <c r="DE65" s="1004"/>
      <c r="DF65" s="1005"/>
      <c r="DG65" s="1003"/>
      <c r="DH65" s="1004"/>
      <c r="DI65" s="1004"/>
      <c r="DJ65" s="1004"/>
      <c r="DK65" s="1005"/>
      <c r="DL65" s="1003"/>
      <c r="DM65" s="1004"/>
      <c r="DN65" s="1004"/>
      <c r="DO65" s="1004"/>
      <c r="DP65" s="1005"/>
      <c r="DQ65" s="1003"/>
      <c r="DR65" s="1004"/>
      <c r="DS65" s="1004"/>
      <c r="DT65" s="1004"/>
      <c r="DU65" s="1005"/>
      <c r="DV65" s="1006"/>
      <c r="DW65" s="1007"/>
      <c r="DX65" s="1007"/>
      <c r="DY65" s="1007"/>
      <c r="DZ65" s="1008"/>
      <c r="EA65" s="212"/>
    </row>
    <row r="66" spans="1:131" ht="26.25" customHeight="1" x14ac:dyDescent="0.2">
      <c r="A66" s="1009" t="s">
        <v>397</v>
      </c>
      <c r="B66" s="1010"/>
      <c r="C66" s="1010"/>
      <c r="D66" s="1010"/>
      <c r="E66" s="1010"/>
      <c r="F66" s="1010"/>
      <c r="G66" s="1010"/>
      <c r="H66" s="1010"/>
      <c r="I66" s="1010"/>
      <c r="J66" s="1010"/>
      <c r="K66" s="1010"/>
      <c r="L66" s="1010"/>
      <c r="M66" s="1010"/>
      <c r="N66" s="1010"/>
      <c r="O66" s="1010"/>
      <c r="P66" s="1011"/>
      <c r="Q66" s="1015" t="s">
        <v>381</v>
      </c>
      <c r="R66" s="1016"/>
      <c r="S66" s="1016"/>
      <c r="T66" s="1016"/>
      <c r="U66" s="1017"/>
      <c r="V66" s="1015" t="s">
        <v>382</v>
      </c>
      <c r="W66" s="1016"/>
      <c r="X66" s="1016"/>
      <c r="Y66" s="1016"/>
      <c r="Z66" s="1017"/>
      <c r="AA66" s="1015" t="s">
        <v>383</v>
      </c>
      <c r="AB66" s="1016"/>
      <c r="AC66" s="1016"/>
      <c r="AD66" s="1016"/>
      <c r="AE66" s="1017"/>
      <c r="AF66" s="1021" t="s">
        <v>384</v>
      </c>
      <c r="AG66" s="1022"/>
      <c r="AH66" s="1022"/>
      <c r="AI66" s="1022"/>
      <c r="AJ66" s="1023"/>
      <c r="AK66" s="1015" t="s">
        <v>385</v>
      </c>
      <c r="AL66" s="1010"/>
      <c r="AM66" s="1010"/>
      <c r="AN66" s="1010"/>
      <c r="AO66" s="1011"/>
      <c r="AP66" s="1015" t="s">
        <v>386</v>
      </c>
      <c r="AQ66" s="1016"/>
      <c r="AR66" s="1016"/>
      <c r="AS66" s="1016"/>
      <c r="AT66" s="1017"/>
      <c r="AU66" s="1015" t="s">
        <v>398</v>
      </c>
      <c r="AV66" s="1016"/>
      <c r="AW66" s="1016"/>
      <c r="AX66" s="1016"/>
      <c r="AY66" s="1017"/>
      <c r="AZ66" s="1015" t="s">
        <v>364</v>
      </c>
      <c r="BA66" s="1016"/>
      <c r="BB66" s="1016"/>
      <c r="BC66" s="1016"/>
      <c r="BD66" s="1029"/>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2"/>
      <c r="B67" s="1013"/>
      <c r="C67" s="1013"/>
      <c r="D67" s="1013"/>
      <c r="E67" s="1013"/>
      <c r="F67" s="1013"/>
      <c r="G67" s="1013"/>
      <c r="H67" s="1013"/>
      <c r="I67" s="1013"/>
      <c r="J67" s="1013"/>
      <c r="K67" s="1013"/>
      <c r="L67" s="1013"/>
      <c r="M67" s="1013"/>
      <c r="N67" s="1013"/>
      <c r="O67" s="1013"/>
      <c r="P67" s="1014"/>
      <c r="Q67" s="1018"/>
      <c r="R67" s="1019"/>
      <c r="S67" s="1019"/>
      <c r="T67" s="1019"/>
      <c r="U67" s="1020"/>
      <c r="V67" s="1018"/>
      <c r="W67" s="1019"/>
      <c r="X67" s="1019"/>
      <c r="Y67" s="1019"/>
      <c r="Z67" s="1020"/>
      <c r="AA67" s="1018"/>
      <c r="AB67" s="1019"/>
      <c r="AC67" s="1019"/>
      <c r="AD67" s="1019"/>
      <c r="AE67" s="1020"/>
      <c r="AF67" s="1024"/>
      <c r="AG67" s="1025"/>
      <c r="AH67" s="1025"/>
      <c r="AI67" s="1025"/>
      <c r="AJ67" s="1026"/>
      <c r="AK67" s="1027"/>
      <c r="AL67" s="1013"/>
      <c r="AM67" s="1013"/>
      <c r="AN67" s="1013"/>
      <c r="AO67" s="1014"/>
      <c r="AP67" s="1018"/>
      <c r="AQ67" s="1019"/>
      <c r="AR67" s="1019"/>
      <c r="AS67" s="1019"/>
      <c r="AT67" s="1020"/>
      <c r="AU67" s="1018"/>
      <c r="AV67" s="1019"/>
      <c r="AW67" s="1019"/>
      <c r="AX67" s="1019"/>
      <c r="AY67" s="1020"/>
      <c r="AZ67" s="1018"/>
      <c r="BA67" s="1019"/>
      <c r="BB67" s="1019"/>
      <c r="BC67" s="1019"/>
      <c r="BD67" s="1030"/>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34.950000000000003" customHeight="1" thickTop="1" x14ac:dyDescent="0.2">
      <c r="A68" s="218">
        <v>1</v>
      </c>
      <c r="B68" s="999" t="s">
        <v>544</v>
      </c>
      <c r="C68" s="1000"/>
      <c r="D68" s="1000"/>
      <c r="E68" s="1000"/>
      <c r="F68" s="1000"/>
      <c r="G68" s="1000"/>
      <c r="H68" s="1000"/>
      <c r="I68" s="1000"/>
      <c r="J68" s="1000"/>
      <c r="K68" s="1000"/>
      <c r="L68" s="1000"/>
      <c r="M68" s="1000"/>
      <c r="N68" s="1000"/>
      <c r="O68" s="1000"/>
      <c r="P68" s="1001"/>
      <c r="Q68" s="1002">
        <v>1631</v>
      </c>
      <c r="R68" s="996"/>
      <c r="S68" s="996"/>
      <c r="T68" s="996"/>
      <c r="U68" s="996"/>
      <c r="V68" s="996">
        <v>1542</v>
      </c>
      <c r="W68" s="996"/>
      <c r="X68" s="996"/>
      <c r="Y68" s="996"/>
      <c r="Z68" s="996"/>
      <c r="AA68" s="996">
        <v>89</v>
      </c>
      <c r="AB68" s="996"/>
      <c r="AC68" s="996"/>
      <c r="AD68" s="996"/>
      <c r="AE68" s="996"/>
      <c r="AF68" s="996">
        <v>89</v>
      </c>
      <c r="AG68" s="996"/>
      <c r="AH68" s="996"/>
      <c r="AI68" s="996"/>
      <c r="AJ68" s="996"/>
      <c r="AK68" s="996" t="s">
        <v>551</v>
      </c>
      <c r="AL68" s="996"/>
      <c r="AM68" s="996"/>
      <c r="AN68" s="996"/>
      <c r="AO68" s="996"/>
      <c r="AP68" s="996">
        <v>997</v>
      </c>
      <c r="AQ68" s="996"/>
      <c r="AR68" s="996"/>
      <c r="AS68" s="996"/>
      <c r="AT68" s="996"/>
      <c r="AU68" s="996">
        <v>545</v>
      </c>
      <c r="AV68" s="996"/>
      <c r="AW68" s="996"/>
      <c r="AX68" s="996"/>
      <c r="AY68" s="996"/>
      <c r="AZ68" s="997"/>
      <c r="BA68" s="997"/>
      <c r="BB68" s="997"/>
      <c r="BC68" s="997"/>
      <c r="BD68" s="998"/>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34.950000000000003" customHeight="1" x14ac:dyDescent="0.2">
      <c r="A69" s="220">
        <v>2</v>
      </c>
      <c r="B69" s="995" t="s">
        <v>545</v>
      </c>
      <c r="C69" s="988"/>
      <c r="D69" s="988"/>
      <c r="E69" s="988"/>
      <c r="F69" s="988"/>
      <c r="G69" s="988"/>
      <c r="H69" s="988"/>
      <c r="I69" s="988"/>
      <c r="J69" s="988"/>
      <c r="K69" s="988"/>
      <c r="L69" s="988"/>
      <c r="M69" s="988"/>
      <c r="N69" s="988"/>
      <c r="O69" s="988"/>
      <c r="P69" s="989"/>
      <c r="Q69" s="990">
        <v>290</v>
      </c>
      <c r="R69" s="984"/>
      <c r="S69" s="984"/>
      <c r="T69" s="984"/>
      <c r="U69" s="984"/>
      <c r="V69" s="984">
        <v>250</v>
      </c>
      <c r="W69" s="984"/>
      <c r="X69" s="984"/>
      <c r="Y69" s="984"/>
      <c r="Z69" s="984"/>
      <c r="AA69" s="984">
        <v>40</v>
      </c>
      <c r="AB69" s="984"/>
      <c r="AC69" s="984"/>
      <c r="AD69" s="984"/>
      <c r="AE69" s="984"/>
      <c r="AF69" s="984">
        <v>40</v>
      </c>
      <c r="AG69" s="984"/>
      <c r="AH69" s="984"/>
      <c r="AI69" s="984"/>
      <c r="AJ69" s="984"/>
      <c r="AK69" s="984" t="s">
        <v>551</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34.950000000000003" customHeight="1" x14ac:dyDescent="0.2">
      <c r="A70" s="220">
        <v>3</v>
      </c>
      <c r="B70" s="995" t="s">
        <v>546</v>
      </c>
      <c r="C70" s="988"/>
      <c r="D70" s="988"/>
      <c r="E70" s="988"/>
      <c r="F70" s="988"/>
      <c r="G70" s="988"/>
      <c r="H70" s="988"/>
      <c r="I70" s="988"/>
      <c r="J70" s="988"/>
      <c r="K70" s="988"/>
      <c r="L70" s="988"/>
      <c r="M70" s="988"/>
      <c r="N70" s="988"/>
      <c r="O70" s="988"/>
      <c r="P70" s="989"/>
      <c r="Q70" s="990">
        <v>1428744</v>
      </c>
      <c r="R70" s="984"/>
      <c r="S70" s="984"/>
      <c r="T70" s="984"/>
      <c r="U70" s="984"/>
      <c r="V70" s="984">
        <v>1401874</v>
      </c>
      <c r="W70" s="984"/>
      <c r="X70" s="984"/>
      <c r="Y70" s="984"/>
      <c r="Z70" s="984"/>
      <c r="AA70" s="984">
        <v>26871</v>
      </c>
      <c r="AB70" s="984"/>
      <c r="AC70" s="984"/>
      <c r="AD70" s="984"/>
      <c r="AE70" s="984"/>
      <c r="AF70" s="984">
        <v>26871</v>
      </c>
      <c r="AG70" s="984"/>
      <c r="AH70" s="984"/>
      <c r="AI70" s="984"/>
      <c r="AJ70" s="984"/>
      <c r="AK70" s="984">
        <v>12578</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34.950000000000003" customHeight="1" x14ac:dyDescent="0.2">
      <c r="A71" s="220">
        <v>4</v>
      </c>
      <c r="B71" s="995" t="s">
        <v>547</v>
      </c>
      <c r="C71" s="988"/>
      <c r="D71" s="988"/>
      <c r="E71" s="988"/>
      <c r="F71" s="988"/>
      <c r="G71" s="988"/>
      <c r="H71" s="988"/>
      <c r="I71" s="988"/>
      <c r="J71" s="988"/>
      <c r="K71" s="988"/>
      <c r="L71" s="988"/>
      <c r="M71" s="988"/>
      <c r="N71" s="988"/>
      <c r="O71" s="988"/>
      <c r="P71" s="989"/>
      <c r="Q71" s="990">
        <v>38877</v>
      </c>
      <c r="R71" s="984"/>
      <c r="S71" s="984"/>
      <c r="T71" s="984"/>
      <c r="U71" s="984"/>
      <c r="V71" s="984">
        <v>35991</v>
      </c>
      <c r="W71" s="984"/>
      <c r="X71" s="984"/>
      <c r="Y71" s="984"/>
      <c r="Z71" s="984"/>
      <c r="AA71" s="984">
        <v>2886</v>
      </c>
      <c r="AB71" s="984"/>
      <c r="AC71" s="984"/>
      <c r="AD71" s="984"/>
      <c r="AE71" s="984"/>
      <c r="AF71" s="984">
        <v>27482</v>
      </c>
      <c r="AG71" s="984"/>
      <c r="AH71" s="984"/>
      <c r="AI71" s="984"/>
      <c r="AJ71" s="984"/>
      <c r="AK71" s="984" t="s">
        <v>551</v>
      </c>
      <c r="AL71" s="984"/>
      <c r="AM71" s="984"/>
      <c r="AN71" s="984"/>
      <c r="AO71" s="984"/>
      <c r="AP71" s="984">
        <v>96454</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34.950000000000003" customHeight="1" x14ac:dyDescent="0.2">
      <c r="A72" s="220">
        <v>5</v>
      </c>
      <c r="B72" s="995" t="s">
        <v>548</v>
      </c>
      <c r="C72" s="988"/>
      <c r="D72" s="988"/>
      <c r="E72" s="988"/>
      <c r="F72" s="988"/>
      <c r="G72" s="988"/>
      <c r="H72" s="988"/>
      <c r="I72" s="988"/>
      <c r="J72" s="988"/>
      <c r="K72" s="988"/>
      <c r="L72" s="988"/>
      <c r="M72" s="988"/>
      <c r="N72" s="988"/>
      <c r="O72" s="988"/>
      <c r="P72" s="989"/>
      <c r="Q72" s="990">
        <v>6104</v>
      </c>
      <c r="R72" s="984"/>
      <c r="S72" s="984"/>
      <c r="T72" s="984"/>
      <c r="U72" s="984"/>
      <c r="V72" s="984">
        <v>5983</v>
      </c>
      <c r="W72" s="984"/>
      <c r="X72" s="984"/>
      <c r="Y72" s="984"/>
      <c r="Z72" s="984"/>
      <c r="AA72" s="984">
        <v>121</v>
      </c>
      <c r="AB72" s="984"/>
      <c r="AC72" s="984"/>
      <c r="AD72" s="984"/>
      <c r="AE72" s="984"/>
      <c r="AF72" s="984">
        <v>17694</v>
      </c>
      <c r="AG72" s="984"/>
      <c r="AH72" s="984"/>
      <c r="AI72" s="984"/>
      <c r="AJ72" s="984"/>
      <c r="AK72" s="984" t="s">
        <v>551</v>
      </c>
      <c r="AL72" s="984"/>
      <c r="AM72" s="984"/>
      <c r="AN72" s="984"/>
      <c r="AO72" s="984"/>
      <c r="AP72" s="984">
        <v>24010</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34.950000000000003" customHeight="1" x14ac:dyDescent="0.2">
      <c r="A73" s="220">
        <v>6</v>
      </c>
      <c r="B73" s="995" t="s">
        <v>549</v>
      </c>
      <c r="C73" s="988"/>
      <c r="D73" s="988"/>
      <c r="E73" s="988"/>
      <c r="F73" s="988"/>
      <c r="G73" s="988"/>
      <c r="H73" s="988"/>
      <c r="I73" s="988"/>
      <c r="J73" s="988"/>
      <c r="K73" s="988"/>
      <c r="L73" s="988"/>
      <c r="M73" s="988"/>
      <c r="N73" s="988"/>
      <c r="O73" s="988"/>
      <c r="P73" s="989"/>
      <c r="Q73" s="990">
        <v>4319</v>
      </c>
      <c r="R73" s="984"/>
      <c r="S73" s="984"/>
      <c r="T73" s="984"/>
      <c r="U73" s="984"/>
      <c r="V73" s="984">
        <v>4301</v>
      </c>
      <c r="W73" s="984"/>
      <c r="X73" s="984"/>
      <c r="Y73" s="984"/>
      <c r="Z73" s="984"/>
      <c r="AA73" s="984">
        <v>17</v>
      </c>
      <c r="AB73" s="984"/>
      <c r="AC73" s="984"/>
      <c r="AD73" s="984"/>
      <c r="AE73" s="984"/>
      <c r="AF73" s="984" t="s">
        <v>551</v>
      </c>
      <c r="AG73" s="984"/>
      <c r="AH73" s="984"/>
      <c r="AI73" s="984"/>
      <c r="AJ73" s="984"/>
      <c r="AK73" s="984">
        <v>0</v>
      </c>
      <c r="AL73" s="984"/>
      <c r="AM73" s="984"/>
      <c r="AN73" s="984"/>
      <c r="AO73" s="984"/>
      <c r="AP73" s="984">
        <v>1177</v>
      </c>
      <c r="AQ73" s="984"/>
      <c r="AR73" s="984"/>
      <c r="AS73" s="984"/>
      <c r="AT73" s="984"/>
      <c r="AU73" s="984">
        <v>244</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34.950000000000003" customHeight="1" x14ac:dyDescent="0.2">
      <c r="A74" s="220">
        <v>7</v>
      </c>
      <c r="B74" s="995" t="s">
        <v>550</v>
      </c>
      <c r="C74" s="988"/>
      <c r="D74" s="988"/>
      <c r="E74" s="988"/>
      <c r="F74" s="988"/>
      <c r="G74" s="988"/>
      <c r="H74" s="988"/>
      <c r="I74" s="988"/>
      <c r="J74" s="988"/>
      <c r="K74" s="988"/>
      <c r="L74" s="988"/>
      <c r="M74" s="988"/>
      <c r="N74" s="988"/>
      <c r="O74" s="988"/>
      <c r="P74" s="989"/>
      <c r="Q74" s="990">
        <v>1443</v>
      </c>
      <c r="R74" s="984"/>
      <c r="S74" s="984"/>
      <c r="T74" s="984"/>
      <c r="U74" s="984"/>
      <c r="V74" s="984">
        <v>1296</v>
      </c>
      <c r="W74" s="984"/>
      <c r="X74" s="984"/>
      <c r="Y74" s="984"/>
      <c r="Z74" s="984"/>
      <c r="AA74" s="984">
        <v>147</v>
      </c>
      <c r="AB74" s="984"/>
      <c r="AC74" s="984"/>
      <c r="AD74" s="984"/>
      <c r="AE74" s="984"/>
      <c r="AF74" s="984">
        <v>1309</v>
      </c>
      <c r="AG74" s="984"/>
      <c r="AH74" s="984"/>
      <c r="AI74" s="984"/>
      <c r="AJ74" s="984"/>
      <c r="AK74" s="984">
        <v>21</v>
      </c>
      <c r="AL74" s="984"/>
      <c r="AM74" s="984"/>
      <c r="AN74" s="984"/>
      <c r="AO74" s="984"/>
      <c r="AP74" s="984">
        <v>2135</v>
      </c>
      <c r="AQ74" s="984"/>
      <c r="AR74" s="984"/>
      <c r="AS74" s="984"/>
      <c r="AT74" s="984"/>
      <c r="AU74" s="984">
        <v>170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73485</v>
      </c>
      <c r="AG88" s="972"/>
      <c r="AH88" s="972"/>
      <c r="AI88" s="972"/>
      <c r="AJ88" s="972"/>
      <c r="AK88" s="976"/>
      <c r="AL88" s="976"/>
      <c r="AM88" s="976"/>
      <c r="AN88" s="976"/>
      <c r="AO88" s="976"/>
      <c r="AP88" s="972">
        <v>124773</v>
      </c>
      <c r="AQ88" s="972"/>
      <c r="AR88" s="972"/>
      <c r="AS88" s="972"/>
      <c r="AT88" s="972"/>
      <c r="AU88" s="972">
        <v>959</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2592541</v>
      </c>
      <c r="AB110" s="902"/>
      <c r="AC110" s="902"/>
      <c r="AD110" s="902"/>
      <c r="AE110" s="903"/>
      <c r="AF110" s="904">
        <v>2472041</v>
      </c>
      <c r="AG110" s="902"/>
      <c r="AH110" s="902"/>
      <c r="AI110" s="902"/>
      <c r="AJ110" s="903"/>
      <c r="AK110" s="904">
        <v>2405912</v>
      </c>
      <c r="AL110" s="902"/>
      <c r="AM110" s="902"/>
      <c r="AN110" s="902"/>
      <c r="AO110" s="903"/>
      <c r="AP110" s="905">
        <v>18.399999999999999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25328974</v>
      </c>
      <c r="BR110" s="855"/>
      <c r="BS110" s="855"/>
      <c r="BT110" s="855"/>
      <c r="BU110" s="855"/>
      <c r="BV110" s="855">
        <v>23939881</v>
      </c>
      <c r="BW110" s="855"/>
      <c r="BX110" s="855"/>
      <c r="BY110" s="855"/>
      <c r="BZ110" s="855"/>
      <c r="CA110" s="855">
        <v>22422980</v>
      </c>
      <c r="CB110" s="855"/>
      <c r="CC110" s="855"/>
      <c r="CD110" s="855"/>
      <c r="CE110" s="855"/>
      <c r="CF110" s="879">
        <v>171.9</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2414904</v>
      </c>
      <c r="BR112" s="830"/>
      <c r="BS112" s="830"/>
      <c r="BT112" s="830"/>
      <c r="BU112" s="830"/>
      <c r="BV112" s="830">
        <v>2150428</v>
      </c>
      <c r="BW112" s="830"/>
      <c r="BX112" s="830"/>
      <c r="BY112" s="830"/>
      <c r="BZ112" s="830"/>
      <c r="CA112" s="830">
        <v>2199905</v>
      </c>
      <c r="CB112" s="830"/>
      <c r="CC112" s="830"/>
      <c r="CD112" s="830"/>
      <c r="CE112" s="830"/>
      <c r="CF112" s="888">
        <v>16.899999999999999</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249906</v>
      </c>
      <c r="AB113" s="932"/>
      <c r="AC113" s="932"/>
      <c r="AD113" s="932"/>
      <c r="AE113" s="933"/>
      <c r="AF113" s="934">
        <v>201347</v>
      </c>
      <c r="AG113" s="932"/>
      <c r="AH113" s="932"/>
      <c r="AI113" s="932"/>
      <c r="AJ113" s="933"/>
      <c r="AK113" s="934">
        <v>237735</v>
      </c>
      <c r="AL113" s="932"/>
      <c r="AM113" s="932"/>
      <c r="AN113" s="932"/>
      <c r="AO113" s="933"/>
      <c r="AP113" s="935">
        <v>1.8</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966688</v>
      </c>
      <c r="BR113" s="830"/>
      <c r="BS113" s="830"/>
      <c r="BT113" s="830"/>
      <c r="BU113" s="830"/>
      <c r="BV113" s="830">
        <v>906210</v>
      </c>
      <c r="BW113" s="830"/>
      <c r="BX113" s="830"/>
      <c r="BY113" s="830"/>
      <c r="BZ113" s="830"/>
      <c r="CA113" s="830">
        <v>959800</v>
      </c>
      <c r="CB113" s="830"/>
      <c r="CC113" s="830"/>
      <c r="CD113" s="830"/>
      <c r="CE113" s="830"/>
      <c r="CF113" s="888">
        <v>7.4</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241044</v>
      </c>
      <c r="AB114" s="793"/>
      <c r="AC114" s="793"/>
      <c r="AD114" s="793"/>
      <c r="AE114" s="794"/>
      <c r="AF114" s="795">
        <v>217400</v>
      </c>
      <c r="AG114" s="793"/>
      <c r="AH114" s="793"/>
      <c r="AI114" s="793"/>
      <c r="AJ114" s="794"/>
      <c r="AK114" s="795">
        <v>158948</v>
      </c>
      <c r="AL114" s="793"/>
      <c r="AM114" s="793"/>
      <c r="AN114" s="793"/>
      <c r="AO114" s="794"/>
      <c r="AP114" s="837">
        <v>1.2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3576833</v>
      </c>
      <c r="BR114" s="830"/>
      <c r="BS114" s="830"/>
      <c r="BT114" s="830"/>
      <c r="BU114" s="830"/>
      <c r="BV114" s="830">
        <v>3586397</v>
      </c>
      <c r="BW114" s="830"/>
      <c r="BX114" s="830"/>
      <c r="BY114" s="830"/>
      <c r="BZ114" s="830"/>
      <c r="CA114" s="830">
        <v>3218071</v>
      </c>
      <c r="CB114" s="830"/>
      <c r="CC114" s="830"/>
      <c r="CD114" s="830"/>
      <c r="CE114" s="830"/>
      <c r="CF114" s="888">
        <v>24.7</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78008</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417</v>
      </c>
      <c r="AG116" s="793"/>
      <c r="AH116" s="793"/>
      <c r="AI116" s="793"/>
      <c r="AJ116" s="794"/>
      <c r="AK116" s="795">
        <v>282</v>
      </c>
      <c r="AL116" s="793"/>
      <c r="AM116" s="793"/>
      <c r="AN116" s="793"/>
      <c r="AO116" s="794"/>
      <c r="AP116" s="837">
        <v>0</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3161499</v>
      </c>
      <c r="AB117" s="916"/>
      <c r="AC117" s="916"/>
      <c r="AD117" s="916"/>
      <c r="AE117" s="917"/>
      <c r="AF117" s="918">
        <v>2891205</v>
      </c>
      <c r="AG117" s="916"/>
      <c r="AH117" s="916"/>
      <c r="AI117" s="916"/>
      <c r="AJ117" s="917"/>
      <c r="AK117" s="918">
        <v>2802877</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32287399</v>
      </c>
      <c r="BR119" s="858"/>
      <c r="BS119" s="858"/>
      <c r="BT119" s="858"/>
      <c r="BU119" s="858"/>
      <c r="BV119" s="858">
        <v>30582916</v>
      </c>
      <c r="BW119" s="858"/>
      <c r="BX119" s="858"/>
      <c r="BY119" s="858"/>
      <c r="BZ119" s="858"/>
      <c r="CA119" s="858">
        <v>28800756</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6491901</v>
      </c>
      <c r="BR120" s="855"/>
      <c r="BS120" s="855"/>
      <c r="BT120" s="855"/>
      <c r="BU120" s="855"/>
      <c r="BV120" s="855">
        <v>7060503</v>
      </c>
      <c r="BW120" s="855"/>
      <c r="BX120" s="855"/>
      <c r="BY120" s="855"/>
      <c r="BZ120" s="855"/>
      <c r="CA120" s="855">
        <v>7313067</v>
      </c>
      <c r="CB120" s="855"/>
      <c r="CC120" s="855"/>
      <c r="CD120" s="855"/>
      <c r="CE120" s="855"/>
      <c r="CF120" s="879">
        <v>56.1</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2401504</v>
      </c>
      <c r="DH120" s="855"/>
      <c r="DI120" s="855"/>
      <c r="DJ120" s="855"/>
      <c r="DK120" s="855"/>
      <c r="DL120" s="855">
        <v>2143528</v>
      </c>
      <c r="DM120" s="855"/>
      <c r="DN120" s="855"/>
      <c r="DO120" s="855"/>
      <c r="DP120" s="855"/>
      <c r="DQ120" s="855">
        <v>2199905</v>
      </c>
      <c r="DR120" s="855"/>
      <c r="DS120" s="855"/>
      <c r="DT120" s="855"/>
      <c r="DU120" s="855"/>
      <c r="DV120" s="856">
        <v>16.899999999999999</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78008</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2463599</v>
      </c>
      <c r="BR121" s="830"/>
      <c r="BS121" s="830"/>
      <c r="BT121" s="830"/>
      <c r="BU121" s="830"/>
      <c r="BV121" s="830">
        <v>2432619</v>
      </c>
      <c r="BW121" s="830"/>
      <c r="BX121" s="830"/>
      <c r="BY121" s="830"/>
      <c r="BZ121" s="830"/>
      <c r="CA121" s="830">
        <v>2516867</v>
      </c>
      <c r="CB121" s="830"/>
      <c r="CC121" s="830"/>
      <c r="CD121" s="830"/>
      <c r="CE121" s="830"/>
      <c r="CF121" s="888">
        <v>19.3</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17032912</v>
      </c>
      <c r="BR122" s="858"/>
      <c r="BS122" s="858"/>
      <c r="BT122" s="858"/>
      <c r="BU122" s="858"/>
      <c r="BV122" s="858">
        <v>15924377</v>
      </c>
      <c r="BW122" s="858"/>
      <c r="BX122" s="858"/>
      <c r="BY122" s="858"/>
      <c r="BZ122" s="858"/>
      <c r="CA122" s="858">
        <v>14830044</v>
      </c>
      <c r="CB122" s="858"/>
      <c r="CC122" s="858"/>
      <c r="CD122" s="858"/>
      <c r="CE122" s="858"/>
      <c r="CF122" s="859">
        <v>113.7</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25988412</v>
      </c>
      <c r="BR123" s="846"/>
      <c r="BS123" s="846"/>
      <c r="BT123" s="846"/>
      <c r="BU123" s="846"/>
      <c r="BV123" s="846">
        <v>25417499</v>
      </c>
      <c r="BW123" s="846"/>
      <c r="BX123" s="846"/>
      <c r="BY123" s="846"/>
      <c r="BZ123" s="846"/>
      <c r="CA123" s="846">
        <v>24659978</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v>13400</v>
      </c>
      <c r="DH123" s="793"/>
      <c r="DI123" s="793"/>
      <c r="DJ123" s="793"/>
      <c r="DK123" s="794"/>
      <c r="DL123" s="795">
        <v>6900</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50.4</v>
      </c>
      <c r="BR124" s="844"/>
      <c r="BS124" s="844"/>
      <c r="BT124" s="844"/>
      <c r="BU124" s="844"/>
      <c r="BV124" s="844">
        <v>40.9</v>
      </c>
      <c r="BW124" s="844"/>
      <c r="BX124" s="844"/>
      <c r="BY124" s="844"/>
      <c r="BZ124" s="844"/>
      <c r="CA124" s="844">
        <v>31.7</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391726</v>
      </c>
      <c r="AB128" s="814"/>
      <c r="AC128" s="814"/>
      <c r="AD128" s="814"/>
      <c r="AE128" s="815"/>
      <c r="AF128" s="816">
        <v>377323</v>
      </c>
      <c r="AG128" s="814"/>
      <c r="AH128" s="814"/>
      <c r="AI128" s="814"/>
      <c r="AJ128" s="815"/>
      <c r="AK128" s="816">
        <v>441419</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12.82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14062003</v>
      </c>
      <c r="AB129" s="793"/>
      <c r="AC129" s="793"/>
      <c r="AD129" s="793"/>
      <c r="AE129" s="794"/>
      <c r="AF129" s="795">
        <v>14167056</v>
      </c>
      <c r="AG129" s="793"/>
      <c r="AH129" s="793"/>
      <c r="AI129" s="793"/>
      <c r="AJ129" s="794"/>
      <c r="AK129" s="795">
        <v>14463932</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17.82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1573405</v>
      </c>
      <c r="AB130" s="793"/>
      <c r="AC130" s="793"/>
      <c r="AD130" s="793"/>
      <c r="AE130" s="794"/>
      <c r="AF130" s="795">
        <v>1564305</v>
      </c>
      <c r="AG130" s="793"/>
      <c r="AH130" s="793"/>
      <c r="AI130" s="793"/>
      <c r="AJ130" s="794"/>
      <c r="AK130" s="795">
        <v>1423038</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8.1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12488598</v>
      </c>
      <c r="AB131" s="777"/>
      <c r="AC131" s="777"/>
      <c r="AD131" s="777"/>
      <c r="AE131" s="778"/>
      <c r="AF131" s="779">
        <v>12602751</v>
      </c>
      <c r="AG131" s="777"/>
      <c r="AH131" s="777"/>
      <c r="AI131" s="777"/>
      <c r="AJ131" s="778"/>
      <c r="AK131" s="779">
        <v>13040894</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31.7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9.5796822030000008</v>
      </c>
      <c r="AB132" s="758"/>
      <c r="AC132" s="758"/>
      <c r="AD132" s="758"/>
      <c r="AE132" s="759"/>
      <c r="AF132" s="760">
        <v>7.5346803250000001</v>
      </c>
      <c r="AG132" s="758"/>
      <c r="AH132" s="758"/>
      <c r="AI132" s="758"/>
      <c r="AJ132" s="759"/>
      <c r="AK132" s="760">
        <v>7.195979049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9.3000000000000007</v>
      </c>
      <c r="AB133" s="737"/>
      <c r="AC133" s="737"/>
      <c r="AD133" s="737"/>
      <c r="AE133" s="738"/>
      <c r="AF133" s="736">
        <v>8.6</v>
      </c>
      <c r="AG133" s="737"/>
      <c r="AH133" s="737"/>
      <c r="AI133" s="737"/>
      <c r="AJ133" s="738"/>
      <c r="AK133" s="736">
        <v>8.1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Fuhhhf9cCCiDWRIyUi/U8WPNJgTRy+NBTJ6wtaH6hw0H1WoL9/9YM3kzaezku6Z+2ESIZKhLHmKFxkb7laVnA==" saltValue="BRjqNY2EsNC+tiJPjYEiQ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hAdEgYAtQpZePquzyRM5FNOqoOuF0AhSFuvtUdZJmHgcn9tYp1NFjcnFjPVx/zBv5cfKoOJ3AjbBSQOPZuysw==" saltValue="Ig0gk0WV4M0k79jmg1uSg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34M8XmdWbFNtgB5Zncg2OEkkPLhIaw3zoEelI0gYgNgDf7/JJJTHcKFpx80B6lrFPRSXwGwHaPtC/71xSrWmw==" saltValue="+SlFwvHu53HOm1x4Jy7lP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2" t="s">
        <v>477</v>
      </c>
      <c r="AP7" s="253"/>
      <c r="AQ7" s="254" t="s">
        <v>478</v>
      </c>
      <c r="AR7" s="255"/>
    </row>
    <row r="8" spans="1:46" ht="13.2" x14ac:dyDescent="0.2">
      <c r="A8" s="247"/>
      <c r="AK8" s="256"/>
      <c r="AL8" s="257"/>
      <c r="AM8" s="257"/>
      <c r="AN8" s="258"/>
      <c r="AO8" s="1133"/>
      <c r="AP8" s="259" t="s">
        <v>479</v>
      </c>
      <c r="AQ8" s="260" t="s">
        <v>480</v>
      </c>
      <c r="AR8" s="261" t="s">
        <v>481</v>
      </c>
    </row>
    <row r="9" spans="1:46" ht="13.2" x14ac:dyDescent="0.2">
      <c r="A9" s="247"/>
      <c r="AK9" s="1144" t="s">
        <v>482</v>
      </c>
      <c r="AL9" s="1145"/>
      <c r="AM9" s="1145"/>
      <c r="AN9" s="1146"/>
      <c r="AO9" s="262">
        <v>4831503</v>
      </c>
      <c r="AP9" s="262">
        <v>83094</v>
      </c>
      <c r="AQ9" s="263">
        <v>72348</v>
      </c>
      <c r="AR9" s="264">
        <v>14.9</v>
      </c>
    </row>
    <row r="10" spans="1:46" ht="13.5" customHeight="1" x14ac:dyDescent="0.2">
      <c r="A10" s="247"/>
      <c r="AK10" s="1144" t="s">
        <v>483</v>
      </c>
      <c r="AL10" s="1145"/>
      <c r="AM10" s="1145"/>
      <c r="AN10" s="1146"/>
      <c r="AO10" s="265">
        <v>746069</v>
      </c>
      <c r="AP10" s="265">
        <v>12831</v>
      </c>
      <c r="AQ10" s="266">
        <v>6364</v>
      </c>
      <c r="AR10" s="267">
        <v>101.6</v>
      </c>
    </row>
    <row r="11" spans="1:46" ht="13.5" customHeight="1" x14ac:dyDescent="0.2">
      <c r="A11" s="247"/>
      <c r="AK11" s="1144" t="s">
        <v>484</v>
      </c>
      <c r="AL11" s="1145"/>
      <c r="AM11" s="1145"/>
      <c r="AN11" s="1146"/>
      <c r="AO11" s="265">
        <v>28185</v>
      </c>
      <c r="AP11" s="265">
        <v>485</v>
      </c>
      <c r="AQ11" s="266">
        <v>1262</v>
      </c>
      <c r="AR11" s="267">
        <v>-61.6</v>
      </c>
    </row>
    <row r="12" spans="1:46" ht="13.5" customHeight="1" x14ac:dyDescent="0.2">
      <c r="A12" s="247"/>
      <c r="AK12" s="1144" t="s">
        <v>485</v>
      </c>
      <c r="AL12" s="1145"/>
      <c r="AM12" s="1145"/>
      <c r="AN12" s="1146"/>
      <c r="AO12" s="265" t="s">
        <v>486</v>
      </c>
      <c r="AP12" s="265" t="s">
        <v>486</v>
      </c>
      <c r="AQ12" s="266">
        <v>10</v>
      </c>
      <c r="AR12" s="267" t="s">
        <v>486</v>
      </c>
    </row>
    <row r="13" spans="1:46" ht="13.5" customHeight="1" x14ac:dyDescent="0.2">
      <c r="A13" s="247"/>
      <c r="AK13" s="1144" t="s">
        <v>487</v>
      </c>
      <c r="AL13" s="1145"/>
      <c r="AM13" s="1145"/>
      <c r="AN13" s="1146"/>
      <c r="AO13" s="265">
        <v>262349</v>
      </c>
      <c r="AP13" s="265">
        <v>4512</v>
      </c>
      <c r="AQ13" s="266">
        <v>3257</v>
      </c>
      <c r="AR13" s="267">
        <v>38.5</v>
      </c>
    </row>
    <row r="14" spans="1:46" ht="13.5" customHeight="1" x14ac:dyDescent="0.2">
      <c r="A14" s="247"/>
      <c r="AK14" s="1144" t="s">
        <v>488</v>
      </c>
      <c r="AL14" s="1145"/>
      <c r="AM14" s="1145"/>
      <c r="AN14" s="1146"/>
      <c r="AO14" s="265">
        <v>40013</v>
      </c>
      <c r="AP14" s="265">
        <v>688</v>
      </c>
      <c r="AQ14" s="266">
        <v>1617</v>
      </c>
      <c r="AR14" s="267">
        <v>-57.5</v>
      </c>
    </row>
    <row r="15" spans="1:46" ht="13.5" customHeight="1" x14ac:dyDescent="0.2">
      <c r="A15" s="247"/>
      <c r="AK15" s="1147" t="s">
        <v>489</v>
      </c>
      <c r="AL15" s="1148"/>
      <c r="AM15" s="1148"/>
      <c r="AN15" s="1149"/>
      <c r="AO15" s="265">
        <v>-564216</v>
      </c>
      <c r="AP15" s="265">
        <v>-9704</v>
      </c>
      <c r="AQ15" s="266">
        <v>-3947</v>
      </c>
      <c r="AR15" s="267">
        <v>145.9</v>
      </c>
    </row>
    <row r="16" spans="1:46" ht="13.2" x14ac:dyDescent="0.2">
      <c r="A16" s="247"/>
      <c r="AK16" s="1147" t="s">
        <v>177</v>
      </c>
      <c r="AL16" s="1148"/>
      <c r="AM16" s="1148"/>
      <c r="AN16" s="1149"/>
      <c r="AO16" s="265">
        <v>5343903</v>
      </c>
      <c r="AP16" s="265">
        <v>91906</v>
      </c>
      <c r="AQ16" s="266">
        <v>80912</v>
      </c>
      <c r="AR16" s="267">
        <v>13.6</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50" t="s">
        <v>494</v>
      </c>
      <c r="AL21" s="1151"/>
      <c r="AM21" s="1151"/>
      <c r="AN21" s="1152"/>
      <c r="AO21" s="277">
        <v>6.43</v>
      </c>
      <c r="AP21" s="278">
        <v>6.71</v>
      </c>
      <c r="AQ21" s="279">
        <v>-0.28000000000000003</v>
      </c>
      <c r="AS21" s="280"/>
      <c r="AT21" s="276"/>
    </row>
    <row r="22" spans="1:46" s="248" customFormat="1" ht="13.2" x14ac:dyDescent="0.2">
      <c r="A22" s="276"/>
      <c r="AK22" s="1150" t="s">
        <v>495</v>
      </c>
      <c r="AL22" s="1151"/>
      <c r="AM22" s="1151"/>
      <c r="AN22" s="1152"/>
      <c r="AO22" s="281">
        <v>95.3</v>
      </c>
      <c r="AP22" s="282">
        <v>98.3</v>
      </c>
      <c r="AQ22" s="283">
        <v>-3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3" t="s">
        <v>496</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2" t="s">
        <v>477</v>
      </c>
      <c r="AP30" s="253"/>
      <c r="AQ30" s="254" t="s">
        <v>478</v>
      </c>
      <c r="AR30" s="255"/>
    </row>
    <row r="31" spans="1:46" ht="13.2" x14ac:dyDescent="0.2">
      <c r="A31" s="247"/>
      <c r="AK31" s="256"/>
      <c r="AL31" s="257"/>
      <c r="AM31" s="257"/>
      <c r="AN31" s="258"/>
      <c r="AO31" s="1133"/>
      <c r="AP31" s="259" t="s">
        <v>479</v>
      </c>
      <c r="AQ31" s="260" t="s">
        <v>480</v>
      </c>
      <c r="AR31" s="261" t="s">
        <v>481</v>
      </c>
    </row>
    <row r="32" spans="1:46" ht="27" customHeight="1" x14ac:dyDescent="0.2">
      <c r="A32" s="247"/>
      <c r="AK32" s="1134" t="s">
        <v>499</v>
      </c>
      <c r="AL32" s="1135"/>
      <c r="AM32" s="1135"/>
      <c r="AN32" s="1136"/>
      <c r="AO32" s="291">
        <v>2405912</v>
      </c>
      <c r="AP32" s="291">
        <v>41378</v>
      </c>
      <c r="AQ32" s="292">
        <v>34344</v>
      </c>
      <c r="AR32" s="293">
        <v>20.5</v>
      </c>
    </row>
    <row r="33" spans="1:46" ht="13.5" customHeight="1" x14ac:dyDescent="0.2">
      <c r="A33" s="247"/>
      <c r="AK33" s="1134" t="s">
        <v>500</v>
      </c>
      <c r="AL33" s="1135"/>
      <c r="AM33" s="1135"/>
      <c r="AN33" s="1136"/>
      <c r="AO33" s="291" t="s">
        <v>486</v>
      </c>
      <c r="AP33" s="291" t="s">
        <v>486</v>
      </c>
      <c r="AQ33" s="292" t="s">
        <v>486</v>
      </c>
      <c r="AR33" s="293" t="s">
        <v>486</v>
      </c>
    </row>
    <row r="34" spans="1:46" ht="27" customHeight="1" x14ac:dyDescent="0.2">
      <c r="A34" s="247"/>
      <c r="AK34" s="1134" t="s">
        <v>501</v>
      </c>
      <c r="AL34" s="1135"/>
      <c r="AM34" s="1135"/>
      <c r="AN34" s="1136"/>
      <c r="AO34" s="291" t="s">
        <v>486</v>
      </c>
      <c r="AP34" s="291" t="s">
        <v>486</v>
      </c>
      <c r="AQ34" s="292">
        <v>3</v>
      </c>
      <c r="AR34" s="293" t="s">
        <v>486</v>
      </c>
    </row>
    <row r="35" spans="1:46" ht="27" customHeight="1" x14ac:dyDescent="0.2">
      <c r="A35" s="247"/>
      <c r="AK35" s="1134" t="s">
        <v>502</v>
      </c>
      <c r="AL35" s="1135"/>
      <c r="AM35" s="1135"/>
      <c r="AN35" s="1136"/>
      <c r="AO35" s="291">
        <v>237735</v>
      </c>
      <c r="AP35" s="291">
        <v>4089</v>
      </c>
      <c r="AQ35" s="292">
        <v>7806</v>
      </c>
      <c r="AR35" s="293">
        <v>-47.6</v>
      </c>
    </row>
    <row r="36" spans="1:46" ht="27" customHeight="1" x14ac:dyDescent="0.2">
      <c r="A36" s="247"/>
      <c r="AK36" s="1134" t="s">
        <v>503</v>
      </c>
      <c r="AL36" s="1135"/>
      <c r="AM36" s="1135"/>
      <c r="AN36" s="1136"/>
      <c r="AO36" s="291">
        <v>158948</v>
      </c>
      <c r="AP36" s="291">
        <v>2734</v>
      </c>
      <c r="AQ36" s="292">
        <v>1690</v>
      </c>
      <c r="AR36" s="293">
        <v>61.8</v>
      </c>
    </row>
    <row r="37" spans="1:46" ht="13.5" customHeight="1" x14ac:dyDescent="0.2">
      <c r="A37" s="247"/>
      <c r="AK37" s="1134" t="s">
        <v>504</v>
      </c>
      <c r="AL37" s="1135"/>
      <c r="AM37" s="1135"/>
      <c r="AN37" s="1136"/>
      <c r="AO37" s="291" t="s">
        <v>486</v>
      </c>
      <c r="AP37" s="291" t="s">
        <v>486</v>
      </c>
      <c r="AQ37" s="292">
        <v>666</v>
      </c>
      <c r="AR37" s="293" t="s">
        <v>486</v>
      </c>
    </row>
    <row r="38" spans="1:46" ht="27" customHeight="1" x14ac:dyDescent="0.2">
      <c r="A38" s="247"/>
      <c r="AK38" s="1137" t="s">
        <v>505</v>
      </c>
      <c r="AL38" s="1138"/>
      <c r="AM38" s="1138"/>
      <c r="AN38" s="1139"/>
      <c r="AO38" s="294">
        <v>282</v>
      </c>
      <c r="AP38" s="294">
        <v>5</v>
      </c>
      <c r="AQ38" s="295">
        <v>3</v>
      </c>
      <c r="AR38" s="283">
        <v>66.7</v>
      </c>
      <c r="AS38" s="290"/>
    </row>
    <row r="39" spans="1:46" ht="13.2" x14ac:dyDescent="0.2">
      <c r="A39" s="247"/>
      <c r="AK39" s="1137" t="s">
        <v>506</v>
      </c>
      <c r="AL39" s="1138"/>
      <c r="AM39" s="1138"/>
      <c r="AN39" s="1139"/>
      <c r="AO39" s="291">
        <v>-441419</v>
      </c>
      <c r="AP39" s="291">
        <v>-7592</v>
      </c>
      <c r="AQ39" s="292">
        <v>-5822</v>
      </c>
      <c r="AR39" s="293">
        <v>30.4</v>
      </c>
      <c r="AS39" s="290"/>
    </row>
    <row r="40" spans="1:46" ht="27" customHeight="1" x14ac:dyDescent="0.2">
      <c r="A40" s="247"/>
      <c r="AK40" s="1134" t="s">
        <v>507</v>
      </c>
      <c r="AL40" s="1135"/>
      <c r="AM40" s="1135"/>
      <c r="AN40" s="1136"/>
      <c r="AO40" s="291">
        <v>-1423038</v>
      </c>
      <c r="AP40" s="291">
        <v>-24474</v>
      </c>
      <c r="AQ40" s="292">
        <v>-26710</v>
      </c>
      <c r="AR40" s="293">
        <v>-8.4</v>
      </c>
      <c r="AS40" s="290"/>
    </row>
    <row r="41" spans="1:46" ht="13.2" x14ac:dyDescent="0.2">
      <c r="A41" s="247"/>
      <c r="AK41" s="1140" t="s">
        <v>287</v>
      </c>
      <c r="AL41" s="1141"/>
      <c r="AM41" s="1141"/>
      <c r="AN41" s="1142"/>
      <c r="AO41" s="291">
        <v>938420</v>
      </c>
      <c r="AP41" s="291">
        <v>16139</v>
      </c>
      <c r="AQ41" s="292">
        <v>11979</v>
      </c>
      <c r="AR41" s="293">
        <v>34.700000000000003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7" t="s">
        <v>477</v>
      </c>
      <c r="AN49" s="1129" t="s">
        <v>510</v>
      </c>
      <c r="AO49" s="1130"/>
      <c r="AP49" s="1130"/>
      <c r="AQ49" s="1130"/>
      <c r="AR49" s="1131"/>
    </row>
    <row r="50" spans="1:44" ht="13.2" x14ac:dyDescent="0.2">
      <c r="A50" s="247"/>
      <c r="AK50" s="305"/>
      <c r="AL50" s="306"/>
      <c r="AM50" s="1128"/>
      <c r="AN50" s="307" t="s">
        <v>511</v>
      </c>
      <c r="AO50" s="308" t="s">
        <v>512</v>
      </c>
      <c r="AP50" s="309" t="s">
        <v>513</v>
      </c>
      <c r="AQ50" s="310" t="s">
        <v>514</v>
      </c>
      <c r="AR50" s="311" t="s">
        <v>515</v>
      </c>
    </row>
    <row r="51" spans="1:44" ht="13.2" x14ac:dyDescent="0.2">
      <c r="A51" s="247"/>
      <c r="AK51" s="303" t="s">
        <v>516</v>
      </c>
      <c r="AL51" s="304"/>
      <c r="AM51" s="312">
        <v>714790</v>
      </c>
      <c r="AN51" s="313">
        <v>11689</v>
      </c>
      <c r="AO51" s="314">
        <v>-42.6</v>
      </c>
      <c r="AP51" s="315">
        <v>45483</v>
      </c>
      <c r="AQ51" s="316">
        <v>-0.2</v>
      </c>
      <c r="AR51" s="317">
        <v>-42.4</v>
      </c>
    </row>
    <row r="52" spans="1:44" ht="13.2" x14ac:dyDescent="0.2">
      <c r="A52" s="247"/>
      <c r="AK52" s="318"/>
      <c r="AL52" s="319" t="s">
        <v>517</v>
      </c>
      <c r="AM52" s="320">
        <v>372351</v>
      </c>
      <c r="AN52" s="321">
        <v>6089</v>
      </c>
      <c r="AO52" s="322">
        <v>-38.1</v>
      </c>
      <c r="AP52" s="323">
        <v>24241</v>
      </c>
      <c r="AQ52" s="324">
        <v>0.4</v>
      </c>
      <c r="AR52" s="325">
        <v>-38.5</v>
      </c>
    </row>
    <row r="53" spans="1:44" ht="13.2" x14ac:dyDescent="0.2">
      <c r="A53" s="247"/>
      <c r="AK53" s="303" t="s">
        <v>518</v>
      </c>
      <c r="AL53" s="304"/>
      <c r="AM53" s="312">
        <v>498790</v>
      </c>
      <c r="AN53" s="313">
        <v>8269</v>
      </c>
      <c r="AO53" s="314">
        <v>-29.3</v>
      </c>
      <c r="AP53" s="315">
        <v>45945</v>
      </c>
      <c r="AQ53" s="316">
        <v>1</v>
      </c>
      <c r="AR53" s="317">
        <v>-30.3</v>
      </c>
    </row>
    <row r="54" spans="1:44" ht="13.2" x14ac:dyDescent="0.2">
      <c r="A54" s="247"/>
      <c r="AK54" s="318"/>
      <c r="AL54" s="319" t="s">
        <v>517</v>
      </c>
      <c r="AM54" s="320">
        <v>331108</v>
      </c>
      <c r="AN54" s="321">
        <v>5489</v>
      </c>
      <c r="AO54" s="322">
        <v>-9.9</v>
      </c>
      <c r="AP54" s="323">
        <v>25180</v>
      </c>
      <c r="AQ54" s="324">
        <v>3.9</v>
      </c>
      <c r="AR54" s="325">
        <v>-13.8</v>
      </c>
    </row>
    <row r="55" spans="1:44" ht="13.2" x14ac:dyDescent="0.2">
      <c r="A55" s="247"/>
      <c r="AK55" s="303" t="s">
        <v>519</v>
      </c>
      <c r="AL55" s="304"/>
      <c r="AM55" s="312">
        <v>710756</v>
      </c>
      <c r="AN55" s="313">
        <v>11918</v>
      </c>
      <c r="AO55" s="314">
        <v>44.1</v>
      </c>
      <c r="AP55" s="315">
        <v>44475</v>
      </c>
      <c r="AQ55" s="316">
        <v>-3.2</v>
      </c>
      <c r="AR55" s="317">
        <v>47.3</v>
      </c>
    </row>
    <row r="56" spans="1:44" ht="13.2" x14ac:dyDescent="0.2">
      <c r="A56" s="247"/>
      <c r="AK56" s="318"/>
      <c r="AL56" s="319" t="s">
        <v>517</v>
      </c>
      <c r="AM56" s="320">
        <v>382607</v>
      </c>
      <c r="AN56" s="321">
        <v>6416</v>
      </c>
      <c r="AO56" s="322">
        <v>16.899999999999999</v>
      </c>
      <c r="AP56" s="323">
        <v>24780</v>
      </c>
      <c r="AQ56" s="324">
        <v>-1.6</v>
      </c>
      <c r="AR56" s="325">
        <v>18.5</v>
      </c>
    </row>
    <row r="57" spans="1:44" ht="13.2" x14ac:dyDescent="0.2">
      <c r="A57" s="247"/>
      <c r="AK57" s="303" t="s">
        <v>520</v>
      </c>
      <c r="AL57" s="304"/>
      <c r="AM57" s="312">
        <v>1461786</v>
      </c>
      <c r="AN57" s="313">
        <v>24865</v>
      </c>
      <c r="AO57" s="314">
        <v>108.6</v>
      </c>
      <c r="AP57" s="315">
        <v>45982</v>
      </c>
      <c r="AQ57" s="316">
        <v>3.4</v>
      </c>
      <c r="AR57" s="317">
        <v>105.2</v>
      </c>
    </row>
    <row r="58" spans="1:44" ht="13.2" x14ac:dyDescent="0.2">
      <c r="A58" s="247"/>
      <c r="AK58" s="318"/>
      <c r="AL58" s="319" t="s">
        <v>517</v>
      </c>
      <c r="AM58" s="320">
        <v>559153</v>
      </c>
      <c r="AN58" s="321">
        <v>9511</v>
      </c>
      <c r="AO58" s="322">
        <v>48.2</v>
      </c>
      <c r="AP58" s="323">
        <v>25583</v>
      </c>
      <c r="AQ58" s="324">
        <v>3.2</v>
      </c>
      <c r="AR58" s="325">
        <v>45</v>
      </c>
    </row>
    <row r="59" spans="1:44" ht="13.2" x14ac:dyDescent="0.2">
      <c r="A59" s="247"/>
      <c r="AK59" s="303" t="s">
        <v>521</v>
      </c>
      <c r="AL59" s="304"/>
      <c r="AM59" s="312">
        <v>1269691</v>
      </c>
      <c r="AN59" s="313">
        <v>21837</v>
      </c>
      <c r="AO59" s="314">
        <v>-12.2</v>
      </c>
      <c r="AP59" s="315">
        <v>50538</v>
      </c>
      <c r="AQ59" s="316">
        <v>9.9</v>
      </c>
      <c r="AR59" s="317">
        <v>-22.1</v>
      </c>
    </row>
    <row r="60" spans="1:44" ht="13.2" x14ac:dyDescent="0.2">
      <c r="A60" s="247"/>
      <c r="AK60" s="318"/>
      <c r="AL60" s="319" t="s">
        <v>517</v>
      </c>
      <c r="AM60" s="320">
        <v>551792</v>
      </c>
      <c r="AN60" s="321">
        <v>9490</v>
      </c>
      <c r="AO60" s="322">
        <v>-0.2</v>
      </c>
      <c r="AP60" s="323">
        <v>29053</v>
      </c>
      <c r="AQ60" s="324">
        <v>13.6</v>
      </c>
      <c r="AR60" s="325">
        <v>-13.8</v>
      </c>
    </row>
    <row r="61" spans="1:44" ht="13.2" x14ac:dyDescent="0.2">
      <c r="A61" s="247"/>
      <c r="AK61" s="303" t="s">
        <v>522</v>
      </c>
      <c r="AL61" s="326"/>
      <c r="AM61" s="312">
        <v>931163</v>
      </c>
      <c r="AN61" s="313">
        <v>15716</v>
      </c>
      <c r="AO61" s="314">
        <v>13.7</v>
      </c>
      <c r="AP61" s="315">
        <v>46485</v>
      </c>
      <c r="AQ61" s="327">
        <v>2.2000000000000002</v>
      </c>
      <c r="AR61" s="317">
        <v>11.5</v>
      </c>
    </row>
    <row r="62" spans="1:44" ht="13.2" x14ac:dyDescent="0.2">
      <c r="A62" s="247"/>
      <c r="AK62" s="318"/>
      <c r="AL62" s="319" t="s">
        <v>517</v>
      </c>
      <c r="AM62" s="320">
        <v>439402</v>
      </c>
      <c r="AN62" s="321">
        <v>7399</v>
      </c>
      <c r="AO62" s="322">
        <v>3.4</v>
      </c>
      <c r="AP62" s="323">
        <v>25767</v>
      </c>
      <c r="AQ62" s="324">
        <v>3.9</v>
      </c>
      <c r="AR62" s="325">
        <v>-0.5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8O8Yc8ZI0DRII2yNwhRuFZbFKbVUJXA9efyvBr1PtLQ2+OlSwHNSsWm9QWo4PzfBR9/tb0Ur2l4W3w8VFLPOug==" saltValue="407s/bTb8SeHgRRwpfenb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e+DSpcFEGeH7DvZky1KTNFWyKHHjVBNZ+qytbeRG4Hg5/pzq0eTcIqFjnFxqX0eNtWkkFjjUo6ZpEhoTsNu0ag==" saltValue="0dhwIVi+m/CZxEBr89krp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WhzEUbv8+1KnH/phWylNRgXWGIW+YRZ5M8X42+OkMlYF4Z4uF1vH6QGP/k57VC1VtKZVBorC8MxFwUpviHnk4A==" saltValue="+LT/s93FDZEsMLndqYgd+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3" t="s">
        <v>3</v>
      </c>
      <c r="D47" s="1153"/>
      <c r="E47" s="1154"/>
      <c r="F47" s="11">
        <v>7.2</v>
      </c>
      <c r="G47" s="12">
        <v>9.0299999999999994</v>
      </c>
      <c r="H47" s="12">
        <v>10.93</v>
      </c>
      <c r="I47" s="12">
        <v>13.5</v>
      </c>
      <c r="J47" s="13">
        <v>11.9</v>
      </c>
    </row>
    <row r="48" spans="2:10" ht="57.75" customHeight="1" x14ac:dyDescent="0.2">
      <c r="B48" s="14"/>
      <c r="C48" s="1155" t="s">
        <v>4</v>
      </c>
      <c r="D48" s="1155"/>
      <c r="E48" s="1156"/>
      <c r="F48" s="15">
        <v>2.82</v>
      </c>
      <c r="G48" s="16">
        <v>4.9000000000000004</v>
      </c>
      <c r="H48" s="16">
        <v>4.08</v>
      </c>
      <c r="I48" s="16">
        <v>0.12</v>
      </c>
      <c r="J48" s="17">
        <v>2.15</v>
      </c>
    </row>
    <row r="49" spans="2:10" ht="57.75" customHeight="1" thickBot="1" x14ac:dyDescent="0.25">
      <c r="B49" s="18"/>
      <c r="C49" s="1157" t="s">
        <v>5</v>
      </c>
      <c r="D49" s="1157"/>
      <c r="E49" s="1158"/>
      <c r="F49" s="19">
        <v>2.6</v>
      </c>
      <c r="G49" s="20">
        <v>4.46</v>
      </c>
      <c r="H49" s="20">
        <v>2.0699999999999998</v>
      </c>
      <c r="I49" s="20" t="s">
        <v>529</v>
      </c>
      <c r="J49" s="21">
        <v>0.7</v>
      </c>
    </row>
    <row r="50" spans="2:10" ht="13.2" x14ac:dyDescent="0.2"/>
  </sheetData>
  <sheetProtection algorithmName="SHA-512" hashValue="0rx5N+GYeBgoDRQ9DSYJ9S3JhALT2hEo/N2/Rx0eADaoW6GwtFJ+s+3F7mt+RNMz7JzqrTxCPvlFZrk1a0iYoA==" saltValue="/DyVFvapa5aAkfQewK6k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3" t="s">
        <v>530</v>
      </c>
      <c r="D34" s="1163"/>
      <c r="E34" s="1164"/>
      <c r="F34" s="32">
        <v>2.82</v>
      </c>
      <c r="G34" s="33">
        <v>4.8899999999999997</v>
      </c>
      <c r="H34" s="33">
        <v>4.07</v>
      </c>
      <c r="I34" s="33">
        <v>0.12</v>
      </c>
      <c r="J34" s="34">
        <v>2.14</v>
      </c>
      <c r="K34" s="22"/>
      <c r="L34" s="22"/>
      <c r="M34" s="22"/>
      <c r="N34" s="22"/>
      <c r="O34" s="22"/>
      <c r="P34" s="22"/>
    </row>
    <row r="35" spans="1:16" ht="39" customHeight="1" x14ac:dyDescent="0.2">
      <c r="A35" s="22"/>
      <c r="B35" s="35"/>
      <c r="C35" s="1159" t="s">
        <v>531</v>
      </c>
      <c r="D35" s="1159"/>
      <c r="E35" s="1160"/>
      <c r="F35" s="36">
        <v>0.55000000000000004</v>
      </c>
      <c r="G35" s="37">
        <v>0.81</v>
      </c>
      <c r="H35" s="37">
        <v>1.1599999999999999</v>
      </c>
      <c r="I35" s="37">
        <v>0.72</v>
      </c>
      <c r="J35" s="38">
        <v>1.74</v>
      </c>
      <c r="K35" s="22"/>
      <c r="L35" s="22"/>
      <c r="M35" s="22"/>
      <c r="N35" s="22"/>
      <c r="O35" s="22"/>
      <c r="P35" s="22"/>
    </row>
    <row r="36" spans="1:16" ht="39" customHeight="1" x14ac:dyDescent="0.2">
      <c r="A36" s="22"/>
      <c r="B36" s="35"/>
      <c r="C36" s="1159" t="s">
        <v>532</v>
      </c>
      <c r="D36" s="1159"/>
      <c r="E36" s="1160"/>
      <c r="F36" s="36">
        <v>2.1800000000000002</v>
      </c>
      <c r="G36" s="37">
        <v>2.52</v>
      </c>
      <c r="H36" s="37">
        <v>2.11</v>
      </c>
      <c r="I36" s="37">
        <v>1.65</v>
      </c>
      <c r="J36" s="38">
        <v>0.49</v>
      </c>
      <c r="K36" s="22"/>
      <c r="L36" s="22"/>
      <c r="M36" s="22"/>
      <c r="N36" s="22"/>
      <c r="O36" s="22"/>
      <c r="P36" s="22"/>
    </row>
    <row r="37" spans="1:16" ht="39" customHeight="1" x14ac:dyDescent="0.2">
      <c r="A37" s="22"/>
      <c r="B37" s="35"/>
      <c r="C37" s="1159" t="s">
        <v>533</v>
      </c>
      <c r="D37" s="1159"/>
      <c r="E37" s="1160"/>
      <c r="F37" s="36">
        <v>0.09</v>
      </c>
      <c r="G37" s="37">
        <v>0.1</v>
      </c>
      <c r="H37" s="37">
        <v>0.19</v>
      </c>
      <c r="I37" s="37">
        <v>0.18</v>
      </c>
      <c r="J37" s="38">
        <v>0.23</v>
      </c>
      <c r="K37" s="22"/>
      <c r="L37" s="22"/>
      <c r="M37" s="22"/>
      <c r="N37" s="22"/>
      <c r="O37" s="22"/>
      <c r="P37" s="22"/>
    </row>
    <row r="38" spans="1:16" ht="39" customHeight="1" x14ac:dyDescent="0.2">
      <c r="A38" s="22"/>
      <c r="B38" s="35"/>
      <c r="C38" s="1159" t="s">
        <v>534</v>
      </c>
      <c r="D38" s="1159"/>
      <c r="E38" s="1160"/>
      <c r="F38" s="36">
        <v>0.69</v>
      </c>
      <c r="G38" s="37">
        <v>0.59</v>
      </c>
      <c r="H38" s="37">
        <v>0.13</v>
      </c>
      <c r="I38" s="37">
        <v>0.06</v>
      </c>
      <c r="J38" s="38">
        <v>0.04</v>
      </c>
      <c r="K38" s="22"/>
      <c r="L38" s="22"/>
      <c r="M38" s="22"/>
      <c r="N38" s="22"/>
      <c r="O38" s="22"/>
      <c r="P38" s="22"/>
    </row>
    <row r="39" spans="1:16" ht="39" customHeight="1" x14ac:dyDescent="0.2">
      <c r="A39" s="22"/>
      <c r="B39" s="35"/>
      <c r="C39" s="1159" t="s">
        <v>535</v>
      </c>
      <c r="D39" s="1159"/>
      <c r="E39" s="1160"/>
      <c r="F39" s="36">
        <v>0</v>
      </c>
      <c r="G39" s="37">
        <v>0</v>
      </c>
      <c r="H39" s="37">
        <v>0</v>
      </c>
      <c r="I39" s="37">
        <v>0</v>
      </c>
      <c r="J39" s="38">
        <v>0</v>
      </c>
      <c r="K39" s="22"/>
      <c r="L39" s="22"/>
      <c r="M39" s="22"/>
      <c r="N39" s="22"/>
      <c r="O39" s="22"/>
      <c r="P39" s="22"/>
    </row>
    <row r="40" spans="1:16" ht="39" customHeight="1" x14ac:dyDescent="0.2">
      <c r="A40" s="22"/>
      <c r="B40" s="35"/>
      <c r="C40" s="1159"/>
      <c r="D40" s="1159"/>
      <c r="E40" s="1160"/>
      <c r="F40" s="36"/>
      <c r="G40" s="37"/>
      <c r="H40" s="37"/>
      <c r="I40" s="37"/>
      <c r="J40" s="38"/>
      <c r="K40" s="22"/>
      <c r="L40" s="22"/>
      <c r="M40" s="22"/>
      <c r="N40" s="22"/>
      <c r="O40" s="22"/>
      <c r="P40" s="22"/>
    </row>
    <row r="41" spans="1:16" ht="39" customHeight="1" x14ac:dyDescent="0.2">
      <c r="A41" s="22"/>
      <c r="B41" s="35"/>
      <c r="C41" s="1159"/>
      <c r="D41" s="1159"/>
      <c r="E41" s="1160"/>
      <c r="F41" s="36"/>
      <c r="G41" s="37"/>
      <c r="H41" s="37"/>
      <c r="I41" s="37"/>
      <c r="J41" s="38"/>
      <c r="K41" s="22"/>
      <c r="L41" s="22"/>
      <c r="M41" s="22"/>
      <c r="N41" s="22"/>
      <c r="O41" s="22"/>
      <c r="P41" s="22"/>
    </row>
    <row r="42" spans="1:16" ht="39" customHeight="1" x14ac:dyDescent="0.2">
      <c r="A42" s="22"/>
      <c r="B42" s="39"/>
      <c r="C42" s="1159" t="s">
        <v>536</v>
      </c>
      <c r="D42" s="1159"/>
      <c r="E42" s="1160"/>
      <c r="F42" s="36" t="s">
        <v>486</v>
      </c>
      <c r="G42" s="37" t="s">
        <v>486</v>
      </c>
      <c r="H42" s="37" t="s">
        <v>486</v>
      </c>
      <c r="I42" s="37" t="s">
        <v>486</v>
      </c>
      <c r="J42" s="38" t="s">
        <v>486</v>
      </c>
      <c r="K42" s="22"/>
      <c r="L42" s="22"/>
      <c r="M42" s="22"/>
      <c r="N42" s="22"/>
      <c r="O42" s="22"/>
      <c r="P42" s="22"/>
    </row>
    <row r="43" spans="1:16" ht="39" customHeight="1" thickBot="1" x14ac:dyDescent="0.25">
      <c r="A43" s="22"/>
      <c r="B43" s="40"/>
      <c r="C43" s="1161" t="s">
        <v>537</v>
      </c>
      <c r="D43" s="1161"/>
      <c r="E43" s="1162"/>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kgidd3Gp7sZZDcbd66aFug5j/U/MEpMrKONQjUntIJmIXxP4j6+R1hT4jk5rpYj2kPKQp8pa3jG0Me0ArnPxGg==" saltValue="IaNxnEqP1rg2KUiPtG2J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2529</v>
      </c>
      <c r="L45" s="58">
        <v>2582</v>
      </c>
      <c r="M45" s="58">
        <v>2593</v>
      </c>
      <c r="N45" s="58">
        <v>2472</v>
      </c>
      <c r="O45" s="59">
        <v>2406</v>
      </c>
      <c r="P45" s="46"/>
      <c r="Q45" s="46"/>
      <c r="R45" s="46"/>
      <c r="S45" s="46"/>
      <c r="T45" s="46"/>
      <c r="U45" s="46"/>
    </row>
    <row r="46" spans="1:21" ht="30.75" customHeight="1" x14ac:dyDescent="0.2">
      <c r="A46" s="46"/>
      <c r="B46" s="1190"/>
      <c r="C46" s="1191"/>
      <c r="D46" s="60"/>
      <c r="E46" s="1167" t="s">
        <v>11</v>
      </c>
      <c r="F46" s="1167"/>
      <c r="G46" s="1167"/>
      <c r="H46" s="1167"/>
      <c r="I46" s="1167"/>
      <c r="J46" s="1168"/>
      <c r="K46" s="61" t="s">
        <v>486</v>
      </c>
      <c r="L46" s="62" t="s">
        <v>486</v>
      </c>
      <c r="M46" s="62" t="s">
        <v>486</v>
      </c>
      <c r="N46" s="62" t="s">
        <v>486</v>
      </c>
      <c r="O46" s="63" t="s">
        <v>486</v>
      </c>
      <c r="P46" s="46"/>
      <c r="Q46" s="46"/>
      <c r="R46" s="46"/>
      <c r="S46" s="46"/>
      <c r="T46" s="46"/>
      <c r="U46" s="46"/>
    </row>
    <row r="47" spans="1:21" ht="30.75" customHeight="1" x14ac:dyDescent="0.2">
      <c r="A47" s="46"/>
      <c r="B47" s="1190"/>
      <c r="C47" s="1191"/>
      <c r="D47" s="60"/>
      <c r="E47" s="1167" t="s">
        <v>12</v>
      </c>
      <c r="F47" s="1167"/>
      <c r="G47" s="1167"/>
      <c r="H47" s="1167"/>
      <c r="I47" s="1167"/>
      <c r="J47" s="1168"/>
      <c r="K47" s="61" t="s">
        <v>486</v>
      </c>
      <c r="L47" s="62" t="s">
        <v>486</v>
      </c>
      <c r="M47" s="62" t="s">
        <v>486</v>
      </c>
      <c r="N47" s="62" t="s">
        <v>486</v>
      </c>
      <c r="O47" s="63" t="s">
        <v>486</v>
      </c>
      <c r="P47" s="46"/>
      <c r="Q47" s="46"/>
      <c r="R47" s="46"/>
      <c r="S47" s="46"/>
      <c r="T47" s="46"/>
      <c r="U47" s="46"/>
    </row>
    <row r="48" spans="1:21" ht="30.75" customHeight="1" x14ac:dyDescent="0.2">
      <c r="A48" s="46"/>
      <c r="B48" s="1190"/>
      <c r="C48" s="1191"/>
      <c r="D48" s="60"/>
      <c r="E48" s="1167" t="s">
        <v>13</v>
      </c>
      <c r="F48" s="1167"/>
      <c r="G48" s="1167"/>
      <c r="H48" s="1167"/>
      <c r="I48" s="1167"/>
      <c r="J48" s="1168"/>
      <c r="K48" s="61">
        <v>252</v>
      </c>
      <c r="L48" s="62">
        <v>279</v>
      </c>
      <c r="M48" s="62">
        <v>250</v>
      </c>
      <c r="N48" s="62">
        <v>201</v>
      </c>
      <c r="O48" s="63">
        <v>238</v>
      </c>
      <c r="P48" s="46"/>
      <c r="Q48" s="46"/>
      <c r="R48" s="46"/>
      <c r="S48" s="46"/>
      <c r="T48" s="46"/>
      <c r="U48" s="46"/>
    </row>
    <row r="49" spans="1:21" ht="30.75" customHeight="1" x14ac:dyDescent="0.2">
      <c r="A49" s="46"/>
      <c r="B49" s="1190"/>
      <c r="C49" s="1191"/>
      <c r="D49" s="60"/>
      <c r="E49" s="1167" t="s">
        <v>14</v>
      </c>
      <c r="F49" s="1167"/>
      <c r="G49" s="1167"/>
      <c r="H49" s="1167"/>
      <c r="I49" s="1167"/>
      <c r="J49" s="1168"/>
      <c r="K49" s="61">
        <v>249</v>
      </c>
      <c r="L49" s="62">
        <v>253</v>
      </c>
      <c r="M49" s="62">
        <v>241</v>
      </c>
      <c r="N49" s="62">
        <v>217</v>
      </c>
      <c r="O49" s="63">
        <v>159</v>
      </c>
      <c r="P49" s="46"/>
      <c r="Q49" s="46"/>
      <c r="R49" s="46"/>
      <c r="S49" s="46"/>
      <c r="T49" s="46"/>
      <c r="U49" s="46"/>
    </row>
    <row r="50" spans="1:21" ht="30.75" customHeight="1" x14ac:dyDescent="0.2">
      <c r="A50" s="46"/>
      <c r="B50" s="1190"/>
      <c r="C50" s="1191"/>
      <c r="D50" s="60"/>
      <c r="E50" s="1167" t="s">
        <v>15</v>
      </c>
      <c r="F50" s="1167"/>
      <c r="G50" s="1167"/>
      <c r="H50" s="1167"/>
      <c r="I50" s="1167"/>
      <c r="J50" s="1168"/>
      <c r="K50" s="61">
        <v>78</v>
      </c>
      <c r="L50" s="62">
        <v>78</v>
      </c>
      <c r="M50" s="62">
        <v>78</v>
      </c>
      <c r="N50" s="62" t="s">
        <v>486</v>
      </c>
      <c r="O50" s="63" t="s">
        <v>486</v>
      </c>
      <c r="P50" s="46"/>
      <c r="Q50" s="46"/>
      <c r="R50" s="46"/>
      <c r="S50" s="46"/>
      <c r="T50" s="46"/>
      <c r="U50" s="46"/>
    </row>
    <row r="51" spans="1:21" ht="30.75" customHeight="1" x14ac:dyDescent="0.2">
      <c r="A51" s="46"/>
      <c r="B51" s="1192"/>
      <c r="C51" s="1193"/>
      <c r="D51" s="64"/>
      <c r="E51" s="1167" t="s">
        <v>16</v>
      </c>
      <c r="F51" s="1167"/>
      <c r="G51" s="1167"/>
      <c r="H51" s="1167"/>
      <c r="I51" s="1167"/>
      <c r="J51" s="1168"/>
      <c r="K51" s="61">
        <v>0</v>
      </c>
      <c r="L51" s="62">
        <v>0</v>
      </c>
      <c r="M51" s="62" t="s">
        <v>486</v>
      </c>
      <c r="N51" s="62">
        <v>0</v>
      </c>
      <c r="O51" s="63">
        <v>0</v>
      </c>
      <c r="P51" s="46"/>
      <c r="Q51" s="46"/>
      <c r="R51" s="46"/>
      <c r="S51" s="46"/>
      <c r="T51" s="46"/>
      <c r="U51" s="46"/>
    </row>
    <row r="52" spans="1:21" ht="30.75" customHeight="1" x14ac:dyDescent="0.2">
      <c r="A52" s="46"/>
      <c r="B52" s="1165" t="s">
        <v>17</v>
      </c>
      <c r="C52" s="1166"/>
      <c r="D52" s="64"/>
      <c r="E52" s="1167" t="s">
        <v>18</v>
      </c>
      <c r="F52" s="1167"/>
      <c r="G52" s="1167"/>
      <c r="H52" s="1167"/>
      <c r="I52" s="1167"/>
      <c r="J52" s="1168"/>
      <c r="K52" s="61">
        <v>1947</v>
      </c>
      <c r="L52" s="62">
        <v>2043</v>
      </c>
      <c r="M52" s="62">
        <v>1966</v>
      </c>
      <c r="N52" s="62">
        <v>1940</v>
      </c>
      <c r="O52" s="63">
        <v>1864</v>
      </c>
      <c r="P52" s="46"/>
      <c r="Q52" s="46"/>
      <c r="R52" s="46"/>
      <c r="S52" s="46"/>
      <c r="T52" s="46"/>
      <c r="U52" s="46"/>
    </row>
    <row r="53" spans="1:21" ht="30.75" customHeight="1" thickBot="1" x14ac:dyDescent="0.25">
      <c r="A53" s="46"/>
      <c r="B53" s="1169" t="s">
        <v>19</v>
      </c>
      <c r="C53" s="1170"/>
      <c r="D53" s="65"/>
      <c r="E53" s="1171" t="s">
        <v>20</v>
      </c>
      <c r="F53" s="1171"/>
      <c r="G53" s="1171"/>
      <c r="H53" s="1171"/>
      <c r="I53" s="1171"/>
      <c r="J53" s="1172"/>
      <c r="K53" s="66">
        <v>1161</v>
      </c>
      <c r="L53" s="67">
        <v>1149</v>
      </c>
      <c r="M53" s="67">
        <v>1196</v>
      </c>
      <c r="N53" s="67">
        <v>950</v>
      </c>
      <c r="O53" s="68">
        <v>939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3" t="s">
        <v>24</v>
      </c>
      <c r="C58" s="1174"/>
      <c r="D58" s="1179" t="s">
        <v>25</v>
      </c>
      <c r="E58" s="1180"/>
      <c r="F58" s="1180"/>
      <c r="G58" s="1180"/>
      <c r="H58" s="1180"/>
      <c r="I58" s="1180"/>
      <c r="J58" s="1181"/>
      <c r="K58" s="81"/>
      <c r="L58" s="82"/>
      <c r="M58" s="82"/>
      <c r="N58" s="82"/>
      <c r="O58" s="83"/>
    </row>
    <row r="59" spans="1:21" ht="31.5" customHeight="1" x14ac:dyDescent="0.2">
      <c r="B59" s="1175"/>
      <c r="C59" s="1176"/>
      <c r="D59" s="1182" t="s">
        <v>26</v>
      </c>
      <c r="E59" s="1183"/>
      <c r="F59" s="1183"/>
      <c r="G59" s="1183"/>
      <c r="H59" s="1183"/>
      <c r="I59" s="1183"/>
      <c r="J59" s="1184"/>
      <c r="K59" s="84"/>
      <c r="L59" s="85"/>
      <c r="M59" s="85"/>
      <c r="N59" s="85"/>
      <c r="O59" s="86"/>
    </row>
    <row r="60" spans="1:21" ht="31.5" customHeight="1" thickBot="1" x14ac:dyDescent="0.25">
      <c r="B60" s="1177"/>
      <c r="C60" s="1178"/>
      <c r="D60" s="1185" t="s">
        <v>27</v>
      </c>
      <c r="E60" s="1186"/>
      <c r="F60" s="1186"/>
      <c r="G60" s="1186"/>
      <c r="H60" s="1186"/>
      <c r="I60" s="1186"/>
      <c r="J60" s="118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t6vXgn4X4fE4vMLsT7g1WnU/gxig/Lr+gktblYOUCGcKJjc3sQoSdGdjF9Cldp10CtklpsuRrslRHUJeeG6lA==" saltValue="Tpr35Tlu1EHVVEePTHANl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8" t="s">
        <v>30</v>
      </c>
      <c r="C41" s="1209"/>
      <c r="D41" s="103"/>
      <c r="E41" s="1210" t="s">
        <v>31</v>
      </c>
      <c r="F41" s="1210"/>
      <c r="G41" s="1210"/>
      <c r="H41" s="1211"/>
      <c r="I41" s="330">
        <v>28254</v>
      </c>
      <c r="J41" s="331">
        <v>27170</v>
      </c>
      <c r="K41" s="331">
        <v>25329</v>
      </c>
      <c r="L41" s="331">
        <v>23940</v>
      </c>
      <c r="M41" s="332">
        <v>22423</v>
      </c>
    </row>
    <row r="42" spans="2:13" ht="27.75" customHeight="1" x14ac:dyDescent="0.2">
      <c r="B42" s="1198"/>
      <c r="C42" s="1199"/>
      <c r="D42" s="104"/>
      <c r="E42" s="1202" t="s">
        <v>32</v>
      </c>
      <c r="F42" s="1202"/>
      <c r="G42" s="1202"/>
      <c r="H42" s="1203"/>
      <c r="I42" s="333">
        <v>156</v>
      </c>
      <c r="J42" s="334">
        <v>78</v>
      </c>
      <c r="K42" s="334" t="s">
        <v>486</v>
      </c>
      <c r="L42" s="334" t="s">
        <v>486</v>
      </c>
      <c r="M42" s="335" t="s">
        <v>486</v>
      </c>
    </row>
    <row r="43" spans="2:13" ht="27.75" customHeight="1" x14ac:dyDescent="0.2">
      <c r="B43" s="1198"/>
      <c r="C43" s="1199"/>
      <c r="D43" s="104"/>
      <c r="E43" s="1202" t="s">
        <v>33</v>
      </c>
      <c r="F43" s="1202"/>
      <c r="G43" s="1202"/>
      <c r="H43" s="1203"/>
      <c r="I43" s="333">
        <v>4108</v>
      </c>
      <c r="J43" s="334">
        <v>3302</v>
      </c>
      <c r="K43" s="334">
        <v>2415</v>
      </c>
      <c r="L43" s="334">
        <v>2150</v>
      </c>
      <c r="M43" s="335">
        <v>2200</v>
      </c>
    </row>
    <row r="44" spans="2:13" ht="27.75" customHeight="1" x14ac:dyDescent="0.2">
      <c r="B44" s="1198"/>
      <c r="C44" s="1199"/>
      <c r="D44" s="104"/>
      <c r="E44" s="1202" t="s">
        <v>34</v>
      </c>
      <c r="F44" s="1202"/>
      <c r="G44" s="1202"/>
      <c r="H44" s="1203"/>
      <c r="I44" s="333">
        <v>1350</v>
      </c>
      <c r="J44" s="334">
        <v>1136</v>
      </c>
      <c r="K44" s="334">
        <v>967</v>
      </c>
      <c r="L44" s="334">
        <v>906</v>
      </c>
      <c r="M44" s="335">
        <v>960</v>
      </c>
    </row>
    <row r="45" spans="2:13" ht="27.75" customHeight="1" x14ac:dyDescent="0.2">
      <c r="B45" s="1198"/>
      <c r="C45" s="1199"/>
      <c r="D45" s="104"/>
      <c r="E45" s="1202" t="s">
        <v>35</v>
      </c>
      <c r="F45" s="1202"/>
      <c r="G45" s="1202"/>
      <c r="H45" s="1203"/>
      <c r="I45" s="333">
        <v>3768</v>
      </c>
      <c r="J45" s="334">
        <v>3684</v>
      </c>
      <c r="K45" s="334">
        <v>3577</v>
      </c>
      <c r="L45" s="334">
        <v>3586</v>
      </c>
      <c r="M45" s="335">
        <v>3218</v>
      </c>
    </row>
    <row r="46" spans="2:13" ht="27.75" customHeight="1" x14ac:dyDescent="0.2">
      <c r="B46" s="1198"/>
      <c r="C46" s="1199"/>
      <c r="D46" s="105"/>
      <c r="E46" s="1202" t="s">
        <v>36</v>
      </c>
      <c r="F46" s="1202"/>
      <c r="G46" s="1202"/>
      <c r="H46" s="1203"/>
      <c r="I46" s="333" t="s">
        <v>486</v>
      </c>
      <c r="J46" s="334" t="s">
        <v>486</v>
      </c>
      <c r="K46" s="334" t="s">
        <v>486</v>
      </c>
      <c r="L46" s="334" t="s">
        <v>486</v>
      </c>
      <c r="M46" s="335" t="s">
        <v>486</v>
      </c>
    </row>
    <row r="47" spans="2:13" ht="27.75" customHeight="1" x14ac:dyDescent="0.2">
      <c r="B47" s="1198"/>
      <c r="C47" s="1199"/>
      <c r="D47" s="106"/>
      <c r="E47" s="1212" t="s">
        <v>37</v>
      </c>
      <c r="F47" s="1213"/>
      <c r="G47" s="1213"/>
      <c r="H47" s="1214"/>
      <c r="I47" s="333" t="s">
        <v>486</v>
      </c>
      <c r="J47" s="334" t="s">
        <v>486</v>
      </c>
      <c r="K47" s="334" t="s">
        <v>486</v>
      </c>
      <c r="L47" s="334" t="s">
        <v>486</v>
      </c>
      <c r="M47" s="335" t="s">
        <v>486</v>
      </c>
    </row>
    <row r="48" spans="2:13" ht="27.75" customHeight="1" x14ac:dyDescent="0.2">
      <c r="B48" s="1198"/>
      <c r="C48" s="1199"/>
      <c r="D48" s="104"/>
      <c r="E48" s="1202" t="s">
        <v>38</v>
      </c>
      <c r="F48" s="1202"/>
      <c r="G48" s="1202"/>
      <c r="H48" s="1203"/>
      <c r="I48" s="333" t="s">
        <v>486</v>
      </c>
      <c r="J48" s="334" t="s">
        <v>486</v>
      </c>
      <c r="K48" s="334" t="s">
        <v>486</v>
      </c>
      <c r="L48" s="334" t="s">
        <v>486</v>
      </c>
      <c r="M48" s="335" t="s">
        <v>486</v>
      </c>
    </row>
    <row r="49" spans="2:13" ht="27.75" customHeight="1" x14ac:dyDescent="0.2">
      <c r="B49" s="1200"/>
      <c r="C49" s="1201"/>
      <c r="D49" s="104"/>
      <c r="E49" s="1202" t="s">
        <v>39</v>
      </c>
      <c r="F49" s="1202"/>
      <c r="G49" s="1202"/>
      <c r="H49" s="1203"/>
      <c r="I49" s="333" t="s">
        <v>486</v>
      </c>
      <c r="J49" s="334" t="s">
        <v>486</v>
      </c>
      <c r="K49" s="334" t="s">
        <v>486</v>
      </c>
      <c r="L49" s="334" t="s">
        <v>486</v>
      </c>
      <c r="M49" s="335" t="s">
        <v>486</v>
      </c>
    </row>
    <row r="50" spans="2:13" ht="27.75" customHeight="1" x14ac:dyDescent="0.2">
      <c r="B50" s="1196" t="s">
        <v>40</v>
      </c>
      <c r="C50" s="1197"/>
      <c r="D50" s="107"/>
      <c r="E50" s="1202" t="s">
        <v>41</v>
      </c>
      <c r="F50" s="1202"/>
      <c r="G50" s="1202"/>
      <c r="H50" s="1203"/>
      <c r="I50" s="333">
        <v>4594</v>
      </c>
      <c r="J50" s="334">
        <v>5846</v>
      </c>
      <c r="K50" s="334">
        <v>6492</v>
      </c>
      <c r="L50" s="334">
        <v>7061</v>
      </c>
      <c r="M50" s="335">
        <v>7313</v>
      </c>
    </row>
    <row r="51" spans="2:13" ht="27.75" customHeight="1" x14ac:dyDescent="0.2">
      <c r="B51" s="1198"/>
      <c r="C51" s="1199"/>
      <c r="D51" s="104"/>
      <c r="E51" s="1202" t="s">
        <v>42</v>
      </c>
      <c r="F51" s="1202"/>
      <c r="G51" s="1202"/>
      <c r="H51" s="1203"/>
      <c r="I51" s="333">
        <v>4133</v>
      </c>
      <c r="J51" s="334">
        <v>3188</v>
      </c>
      <c r="K51" s="334">
        <v>2464</v>
      </c>
      <c r="L51" s="334">
        <v>2433</v>
      </c>
      <c r="M51" s="335">
        <v>2517</v>
      </c>
    </row>
    <row r="52" spans="2:13" ht="27.75" customHeight="1" x14ac:dyDescent="0.2">
      <c r="B52" s="1200"/>
      <c r="C52" s="1201"/>
      <c r="D52" s="104"/>
      <c r="E52" s="1202" t="s">
        <v>43</v>
      </c>
      <c r="F52" s="1202"/>
      <c r="G52" s="1202"/>
      <c r="H52" s="1203"/>
      <c r="I52" s="333">
        <v>18635</v>
      </c>
      <c r="J52" s="334">
        <v>18072</v>
      </c>
      <c r="K52" s="334">
        <v>17033</v>
      </c>
      <c r="L52" s="334">
        <v>15924</v>
      </c>
      <c r="M52" s="335">
        <v>14830</v>
      </c>
    </row>
    <row r="53" spans="2:13" ht="27.75" customHeight="1" thickBot="1" x14ac:dyDescent="0.25">
      <c r="B53" s="1204" t="s">
        <v>19</v>
      </c>
      <c r="C53" s="1205"/>
      <c r="D53" s="108"/>
      <c r="E53" s="1206" t="s">
        <v>44</v>
      </c>
      <c r="F53" s="1206"/>
      <c r="G53" s="1206"/>
      <c r="H53" s="1207"/>
      <c r="I53" s="336">
        <v>10274</v>
      </c>
      <c r="J53" s="337">
        <v>8263</v>
      </c>
      <c r="K53" s="337">
        <v>6299</v>
      </c>
      <c r="L53" s="337">
        <v>5165</v>
      </c>
      <c r="M53" s="338">
        <v>4141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FX5DFq9rKvsAItrzVUbYNkFeBZ6Ju/udYhGZGkhgGyRyyb572kY/K/YyBfrWp68KjemFVuxdbq90DqiCc0Hhw==" saltValue="gOeqbCQ1zXlOTBE8tSJMp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3" t="s">
        <v>46</v>
      </c>
      <c r="D55" s="1223"/>
      <c r="E55" s="1224"/>
      <c r="F55" s="339">
        <v>1537</v>
      </c>
      <c r="G55" s="339">
        <v>1913</v>
      </c>
      <c r="H55" s="340">
        <v>1721</v>
      </c>
    </row>
    <row r="56" spans="2:8" ht="52.5" customHeight="1" x14ac:dyDescent="0.2">
      <c r="B56" s="120"/>
      <c r="C56" s="1225" t="s">
        <v>47</v>
      </c>
      <c r="D56" s="1225"/>
      <c r="E56" s="1226"/>
      <c r="F56" s="341">
        <v>1627</v>
      </c>
      <c r="G56" s="341">
        <v>1672</v>
      </c>
      <c r="H56" s="342">
        <v>1734</v>
      </c>
    </row>
    <row r="57" spans="2:8" ht="53.25" customHeight="1" x14ac:dyDescent="0.2">
      <c r="B57" s="120"/>
      <c r="C57" s="1227" t="s">
        <v>48</v>
      </c>
      <c r="D57" s="1227"/>
      <c r="E57" s="1228"/>
      <c r="F57" s="343">
        <v>3328</v>
      </c>
      <c r="G57" s="343">
        <v>3476</v>
      </c>
      <c r="H57" s="344">
        <v>3858</v>
      </c>
    </row>
    <row r="58" spans="2:8" ht="45.75" customHeight="1" x14ac:dyDescent="0.2">
      <c r="B58" s="121"/>
      <c r="C58" s="1215" t="s">
        <v>552</v>
      </c>
      <c r="D58" s="1216"/>
      <c r="E58" s="1217"/>
      <c r="F58" s="345">
        <v>1793</v>
      </c>
      <c r="G58" s="345">
        <v>2214</v>
      </c>
      <c r="H58" s="346">
        <v>2599</v>
      </c>
    </row>
    <row r="59" spans="2:8" ht="45.75" customHeight="1" x14ac:dyDescent="0.2">
      <c r="B59" s="121"/>
      <c r="C59" s="1215" t="s">
        <v>553</v>
      </c>
      <c r="D59" s="1216"/>
      <c r="E59" s="1217"/>
      <c r="F59" s="345">
        <v>980</v>
      </c>
      <c r="G59" s="345">
        <v>726</v>
      </c>
      <c r="H59" s="346">
        <v>737</v>
      </c>
    </row>
    <row r="60" spans="2:8" ht="45.75" customHeight="1" x14ac:dyDescent="0.2">
      <c r="B60" s="121"/>
      <c r="C60" s="1215" t="s">
        <v>554</v>
      </c>
      <c r="D60" s="1216"/>
      <c r="E60" s="1217"/>
      <c r="F60" s="345">
        <v>280</v>
      </c>
      <c r="G60" s="345">
        <v>274</v>
      </c>
      <c r="H60" s="346">
        <v>265</v>
      </c>
    </row>
    <row r="61" spans="2:8" ht="45.75" customHeight="1" x14ac:dyDescent="0.2">
      <c r="B61" s="121"/>
      <c r="C61" s="1215" t="s">
        <v>555</v>
      </c>
      <c r="D61" s="1216"/>
      <c r="E61" s="1217"/>
      <c r="F61" s="345">
        <v>225</v>
      </c>
      <c r="G61" s="345">
        <v>214</v>
      </c>
      <c r="H61" s="346">
        <v>204</v>
      </c>
    </row>
    <row r="62" spans="2:8" ht="45.75" customHeight="1" thickBot="1" x14ac:dyDescent="0.25">
      <c r="B62" s="122"/>
      <c r="C62" s="1218" t="s">
        <v>556</v>
      </c>
      <c r="D62" s="1219"/>
      <c r="E62" s="1220"/>
      <c r="F62" s="347">
        <v>19</v>
      </c>
      <c r="G62" s="347">
        <v>19</v>
      </c>
      <c r="H62" s="348">
        <v>19</v>
      </c>
    </row>
    <row r="63" spans="2:8" ht="52.5" customHeight="1" thickBot="1" x14ac:dyDescent="0.25">
      <c r="B63" s="123"/>
      <c r="C63" s="1221" t="s">
        <v>49</v>
      </c>
      <c r="D63" s="1221"/>
      <c r="E63" s="1222"/>
      <c r="F63" s="349">
        <v>6492</v>
      </c>
      <c r="G63" s="349">
        <v>7061</v>
      </c>
      <c r="H63" s="350">
        <v>7313</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fswk1yeuXYRyT4aAAlJYqO87jxk5buAwN90lXq7530OJlQ/7hqHIjQPrgFldGvrjutMfvPO7yHvrrfkVA5LFlA==" saltValue="ELMbf3OR39F1fTew50es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5B998-E215-4015-8F5A-7518F117EC1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559</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524</v>
      </c>
      <c r="BQ50" s="1242"/>
      <c r="BR50" s="1242"/>
      <c r="BS50" s="1242"/>
      <c r="BT50" s="1242"/>
      <c r="BU50" s="1242"/>
      <c r="BV50" s="1242"/>
      <c r="BW50" s="1242"/>
      <c r="BX50" s="1242" t="s">
        <v>525</v>
      </c>
      <c r="BY50" s="1242"/>
      <c r="BZ50" s="1242"/>
      <c r="CA50" s="1242"/>
      <c r="CB50" s="1242"/>
      <c r="CC50" s="1242"/>
      <c r="CD50" s="1242"/>
      <c r="CE50" s="1242"/>
      <c r="CF50" s="1242" t="s">
        <v>526</v>
      </c>
      <c r="CG50" s="1242"/>
      <c r="CH50" s="1242"/>
      <c r="CI50" s="1242"/>
      <c r="CJ50" s="1242"/>
      <c r="CK50" s="1242"/>
      <c r="CL50" s="1242"/>
      <c r="CM50" s="1242"/>
      <c r="CN50" s="1242" t="s">
        <v>527</v>
      </c>
      <c r="CO50" s="1242"/>
      <c r="CP50" s="1242"/>
      <c r="CQ50" s="1242"/>
      <c r="CR50" s="1242"/>
      <c r="CS50" s="1242"/>
      <c r="CT50" s="1242"/>
      <c r="CU50" s="1242"/>
      <c r="CV50" s="1242" t="s">
        <v>528</v>
      </c>
      <c r="CW50" s="1242"/>
      <c r="CX50" s="1242"/>
      <c r="CY50" s="1242"/>
      <c r="CZ50" s="1242"/>
      <c r="DA50" s="1242"/>
      <c r="DB50" s="1242"/>
      <c r="DC50" s="1242"/>
    </row>
    <row r="51" spans="1:109" ht="13.5" customHeight="1" x14ac:dyDescent="0.2">
      <c r="B51" s="247"/>
      <c r="G51" s="1248"/>
      <c r="H51" s="1248"/>
      <c r="I51" s="1246"/>
      <c r="J51" s="1246"/>
      <c r="K51" s="1244"/>
      <c r="L51" s="1244"/>
      <c r="M51" s="1244"/>
      <c r="N51" s="1244"/>
      <c r="AM51" s="359"/>
      <c r="AN51" s="1245" t="s">
        <v>561</v>
      </c>
      <c r="AO51" s="1245"/>
      <c r="AP51" s="1245"/>
      <c r="AQ51" s="1245"/>
      <c r="AR51" s="1245"/>
      <c r="AS51" s="1245"/>
      <c r="AT51" s="1245"/>
      <c r="AU51" s="1245"/>
      <c r="AV51" s="1245"/>
      <c r="AW51" s="1245"/>
      <c r="AX51" s="1245"/>
      <c r="AY51" s="1245"/>
      <c r="AZ51" s="1245"/>
      <c r="BA51" s="1245"/>
      <c r="BB51" s="1245" t="s">
        <v>562</v>
      </c>
      <c r="BC51" s="1245"/>
      <c r="BD51" s="1245"/>
      <c r="BE51" s="1245"/>
      <c r="BF51" s="1245"/>
      <c r="BG51" s="1245"/>
      <c r="BH51" s="1245"/>
      <c r="BI51" s="1245"/>
      <c r="BJ51" s="1245"/>
      <c r="BK51" s="1245"/>
      <c r="BL51" s="1245"/>
      <c r="BM51" s="1245"/>
      <c r="BN51" s="1245"/>
      <c r="BO51" s="1245"/>
      <c r="BP51" s="1243">
        <v>85.2</v>
      </c>
      <c r="BQ51" s="1243"/>
      <c r="BR51" s="1243"/>
      <c r="BS51" s="1243"/>
      <c r="BT51" s="1243"/>
      <c r="BU51" s="1243"/>
      <c r="BV51" s="1243"/>
      <c r="BW51" s="1243"/>
      <c r="BX51" s="1243">
        <v>64.400000000000006</v>
      </c>
      <c r="BY51" s="1243"/>
      <c r="BZ51" s="1243"/>
      <c r="CA51" s="1243"/>
      <c r="CB51" s="1243"/>
      <c r="CC51" s="1243"/>
      <c r="CD51" s="1243"/>
      <c r="CE51" s="1243"/>
      <c r="CF51" s="1243">
        <v>50.4</v>
      </c>
      <c r="CG51" s="1243"/>
      <c r="CH51" s="1243"/>
      <c r="CI51" s="1243"/>
      <c r="CJ51" s="1243"/>
      <c r="CK51" s="1243"/>
      <c r="CL51" s="1243"/>
      <c r="CM51" s="1243"/>
      <c r="CN51" s="1243">
        <v>40.9</v>
      </c>
      <c r="CO51" s="1243"/>
      <c r="CP51" s="1243"/>
      <c r="CQ51" s="1243"/>
      <c r="CR51" s="1243"/>
      <c r="CS51" s="1243"/>
      <c r="CT51" s="1243"/>
      <c r="CU51" s="1243"/>
      <c r="CV51" s="1243">
        <v>31.7</v>
      </c>
      <c r="CW51" s="1243"/>
      <c r="CX51" s="1243"/>
      <c r="CY51" s="1243"/>
      <c r="CZ51" s="1243"/>
      <c r="DA51" s="1243"/>
      <c r="DB51" s="1243"/>
      <c r="DC51" s="1243"/>
    </row>
    <row r="52" spans="1:109" ht="13.2" x14ac:dyDescent="0.2">
      <c r="B52" s="247"/>
      <c r="G52" s="1248"/>
      <c r="H52" s="1248"/>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58"/>
      <c r="B53" s="247"/>
      <c r="G53" s="1248"/>
      <c r="H53" s="1248"/>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563</v>
      </c>
      <c r="BC53" s="1245"/>
      <c r="BD53" s="1245"/>
      <c r="BE53" s="1245"/>
      <c r="BF53" s="1245"/>
      <c r="BG53" s="1245"/>
      <c r="BH53" s="1245"/>
      <c r="BI53" s="1245"/>
      <c r="BJ53" s="1245"/>
      <c r="BK53" s="1245"/>
      <c r="BL53" s="1245"/>
      <c r="BM53" s="1245"/>
      <c r="BN53" s="1245"/>
      <c r="BO53" s="1245"/>
      <c r="BP53" s="1243">
        <v>67.900000000000006</v>
      </c>
      <c r="BQ53" s="1243"/>
      <c r="BR53" s="1243"/>
      <c r="BS53" s="1243"/>
      <c r="BT53" s="1243"/>
      <c r="BU53" s="1243"/>
      <c r="BV53" s="1243"/>
      <c r="BW53" s="1243"/>
      <c r="BX53" s="1243">
        <v>69.599999999999994</v>
      </c>
      <c r="BY53" s="1243"/>
      <c r="BZ53" s="1243"/>
      <c r="CA53" s="1243"/>
      <c r="CB53" s="1243"/>
      <c r="CC53" s="1243"/>
      <c r="CD53" s="1243"/>
      <c r="CE53" s="1243"/>
      <c r="CF53" s="1243">
        <v>70.900000000000006</v>
      </c>
      <c r="CG53" s="1243"/>
      <c r="CH53" s="1243"/>
      <c r="CI53" s="1243"/>
      <c r="CJ53" s="1243"/>
      <c r="CK53" s="1243"/>
      <c r="CL53" s="1243"/>
      <c r="CM53" s="1243"/>
      <c r="CN53" s="1243">
        <v>71.8</v>
      </c>
      <c r="CO53" s="1243"/>
      <c r="CP53" s="1243"/>
      <c r="CQ53" s="1243"/>
      <c r="CR53" s="1243"/>
      <c r="CS53" s="1243"/>
      <c r="CT53" s="1243"/>
      <c r="CU53" s="1243"/>
      <c r="CV53" s="1243">
        <v>70.2</v>
      </c>
      <c r="CW53" s="1243"/>
      <c r="CX53" s="1243"/>
      <c r="CY53" s="1243"/>
      <c r="CZ53" s="1243"/>
      <c r="DA53" s="1243"/>
      <c r="DB53" s="1243"/>
      <c r="DC53" s="1243"/>
    </row>
    <row r="54" spans="1:109" ht="13.2" x14ac:dyDescent="0.2">
      <c r="A54" s="358"/>
      <c r="B54" s="247"/>
      <c r="G54" s="1248"/>
      <c r="H54" s="1248"/>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58"/>
      <c r="B55" s="247"/>
      <c r="G55" s="1238"/>
      <c r="H55" s="1238"/>
      <c r="I55" s="1238"/>
      <c r="J55" s="1238"/>
      <c r="K55" s="1244"/>
      <c r="L55" s="1244"/>
      <c r="M55" s="1244"/>
      <c r="N55" s="1244"/>
      <c r="AN55" s="1242" t="s">
        <v>564</v>
      </c>
      <c r="AO55" s="1242"/>
      <c r="AP55" s="1242"/>
      <c r="AQ55" s="1242"/>
      <c r="AR55" s="1242"/>
      <c r="AS55" s="1242"/>
      <c r="AT55" s="1242"/>
      <c r="AU55" s="1242"/>
      <c r="AV55" s="1242"/>
      <c r="AW55" s="1242"/>
      <c r="AX55" s="1242"/>
      <c r="AY55" s="1242"/>
      <c r="AZ55" s="1242"/>
      <c r="BA55" s="1242"/>
      <c r="BB55" s="1245" t="s">
        <v>562</v>
      </c>
      <c r="BC55" s="1245"/>
      <c r="BD55" s="1245"/>
      <c r="BE55" s="1245"/>
      <c r="BF55" s="1245"/>
      <c r="BG55" s="1245"/>
      <c r="BH55" s="1245"/>
      <c r="BI55" s="1245"/>
      <c r="BJ55" s="1245"/>
      <c r="BK55" s="1245"/>
      <c r="BL55" s="1245"/>
      <c r="BM55" s="1245"/>
      <c r="BN55" s="1245"/>
      <c r="BO55" s="1245"/>
      <c r="BP55" s="1243">
        <v>20.399999999999999</v>
      </c>
      <c r="BQ55" s="1243"/>
      <c r="BR55" s="1243"/>
      <c r="BS55" s="1243"/>
      <c r="BT55" s="1243"/>
      <c r="BU55" s="1243"/>
      <c r="BV55" s="1243"/>
      <c r="BW55" s="1243"/>
      <c r="BX55" s="1243">
        <v>11.2</v>
      </c>
      <c r="BY55" s="1243"/>
      <c r="BZ55" s="1243"/>
      <c r="CA55" s="1243"/>
      <c r="CB55" s="1243"/>
      <c r="CC55" s="1243"/>
      <c r="CD55" s="1243"/>
      <c r="CE55" s="1243"/>
      <c r="CF55" s="1243">
        <v>4.5999999999999996</v>
      </c>
      <c r="CG55" s="1243"/>
      <c r="CH55" s="1243"/>
      <c r="CI55" s="1243"/>
      <c r="CJ55" s="1243"/>
      <c r="CK55" s="1243"/>
      <c r="CL55" s="1243"/>
      <c r="CM55" s="1243"/>
      <c r="CN55" s="1243">
        <v>4.2</v>
      </c>
      <c r="CO55" s="1243"/>
      <c r="CP55" s="1243"/>
      <c r="CQ55" s="1243"/>
      <c r="CR55" s="1243"/>
      <c r="CS55" s="1243"/>
      <c r="CT55" s="1243"/>
      <c r="CU55" s="1243"/>
      <c r="CV55" s="1243">
        <v>3.6</v>
      </c>
      <c r="CW55" s="1243"/>
      <c r="CX55" s="1243"/>
      <c r="CY55" s="1243"/>
      <c r="CZ55" s="1243"/>
      <c r="DA55" s="1243"/>
      <c r="DB55" s="1243"/>
      <c r="DC55" s="1243"/>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563</v>
      </c>
      <c r="BC57" s="1245"/>
      <c r="BD57" s="1245"/>
      <c r="BE57" s="1245"/>
      <c r="BF57" s="1245"/>
      <c r="BG57" s="1245"/>
      <c r="BH57" s="1245"/>
      <c r="BI57" s="1245"/>
      <c r="BJ57" s="1245"/>
      <c r="BK57" s="1245"/>
      <c r="BL57" s="1245"/>
      <c r="BM57" s="1245"/>
      <c r="BN57" s="1245"/>
      <c r="BO57" s="1245"/>
      <c r="BP57" s="1243">
        <v>63</v>
      </c>
      <c r="BQ57" s="1243"/>
      <c r="BR57" s="1243"/>
      <c r="BS57" s="1243"/>
      <c r="BT57" s="1243"/>
      <c r="BU57" s="1243"/>
      <c r="BV57" s="1243"/>
      <c r="BW57" s="1243"/>
      <c r="BX57" s="1243">
        <v>63.7</v>
      </c>
      <c r="BY57" s="1243"/>
      <c r="BZ57" s="1243"/>
      <c r="CA57" s="1243"/>
      <c r="CB57" s="1243"/>
      <c r="CC57" s="1243"/>
      <c r="CD57" s="1243"/>
      <c r="CE57" s="1243"/>
      <c r="CF57" s="1243">
        <v>64.2</v>
      </c>
      <c r="CG57" s="1243"/>
      <c r="CH57" s="1243"/>
      <c r="CI57" s="1243"/>
      <c r="CJ57" s="1243"/>
      <c r="CK57" s="1243"/>
      <c r="CL57" s="1243"/>
      <c r="CM57" s="1243"/>
      <c r="CN57" s="1243">
        <v>65</v>
      </c>
      <c r="CO57" s="1243"/>
      <c r="CP57" s="1243"/>
      <c r="CQ57" s="1243"/>
      <c r="CR57" s="1243"/>
      <c r="CS57" s="1243"/>
      <c r="CT57" s="1243"/>
      <c r="CU57" s="1243"/>
      <c r="CV57" s="1243">
        <v>66.099999999999994</v>
      </c>
      <c r="CW57" s="1243"/>
      <c r="CX57" s="1243"/>
      <c r="CY57" s="1243"/>
      <c r="CZ57" s="1243"/>
      <c r="DA57" s="1243"/>
      <c r="DB57" s="1243"/>
      <c r="DC57" s="1243"/>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565</v>
      </c>
    </row>
    <row r="64" spans="1:109" ht="13.2"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9" t="s">
        <v>566</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524</v>
      </c>
      <c r="BQ72" s="1242"/>
      <c r="BR72" s="1242"/>
      <c r="BS72" s="1242"/>
      <c r="BT72" s="1242"/>
      <c r="BU72" s="1242"/>
      <c r="BV72" s="1242"/>
      <c r="BW72" s="1242"/>
      <c r="BX72" s="1242" t="s">
        <v>525</v>
      </c>
      <c r="BY72" s="1242"/>
      <c r="BZ72" s="1242"/>
      <c r="CA72" s="1242"/>
      <c r="CB72" s="1242"/>
      <c r="CC72" s="1242"/>
      <c r="CD72" s="1242"/>
      <c r="CE72" s="1242"/>
      <c r="CF72" s="1242" t="s">
        <v>526</v>
      </c>
      <c r="CG72" s="1242"/>
      <c r="CH72" s="1242"/>
      <c r="CI72" s="1242"/>
      <c r="CJ72" s="1242"/>
      <c r="CK72" s="1242"/>
      <c r="CL72" s="1242"/>
      <c r="CM72" s="1242"/>
      <c r="CN72" s="1242" t="s">
        <v>527</v>
      </c>
      <c r="CO72" s="1242"/>
      <c r="CP72" s="1242"/>
      <c r="CQ72" s="1242"/>
      <c r="CR72" s="1242"/>
      <c r="CS72" s="1242"/>
      <c r="CT72" s="1242"/>
      <c r="CU72" s="1242"/>
      <c r="CV72" s="1242" t="s">
        <v>528</v>
      </c>
      <c r="CW72" s="1242"/>
      <c r="CX72" s="1242"/>
      <c r="CY72" s="1242"/>
      <c r="CZ72" s="1242"/>
      <c r="DA72" s="1242"/>
      <c r="DB72" s="1242"/>
      <c r="DC72" s="1242"/>
    </row>
    <row r="73" spans="2:107" ht="13.2" x14ac:dyDescent="0.2">
      <c r="B73" s="247"/>
      <c r="G73" s="1248"/>
      <c r="H73" s="1248"/>
      <c r="I73" s="1248"/>
      <c r="J73" s="1248"/>
      <c r="K73" s="1249"/>
      <c r="L73" s="1249"/>
      <c r="M73" s="1249"/>
      <c r="N73" s="1249"/>
      <c r="AM73" s="359"/>
      <c r="AN73" s="1245" t="s">
        <v>561</v>
      </c>
      <c r="AO73" s="1245"/>
      <c r="AP73" s="1245"/>
      <c r="AQ73" s="1245"/>
      <c r="AR73" s="1245"/>
      <c r="AS73" s="1245"/>
      <c r="AT73" s="1245"/>
      <c r="AU73" s="1245"/>
      <c r="AV73" s="1245"/>
      <c r="AW73" s="1245"/>
      <c r="AX73" s="1245"/>
      <c r="AY73" s="1245"/>
      <c r="AZ73" s="1245"/>
      <c r="BA73" s="1245"/>
      <c r="BB73" s="1245" t="s">
        <v>562</v>
      </c>
      <c r="BC73" s="1245"/>
      <c r="BD73" s="1245"/>
      <c r="BE73" s="1245"/>
      <c r="BF73" s="1245"/>
      <c r="BG73" s="1245"/>
      <c r="BH73" s="1245"/>
      <c r="BI73" s="1245"/>
      <c r="BJ73" s="1245"/>
      <c r="BK73" s="1245"/>
      <c r="BL73" s="1245"/>
      <c r="BM73" s="1245"/>
      <c r="BN73" s="1245"/>
      <c r="BO73" s="1245"/>
      <c r="BP73" s="1243">
        <v>85.2</v>
      </c>
      <c r="BQ73" s="1243"/>
      <c r="BR73" s="1243"/>
      <c r="BS73" s="1243"/>
      <c r="BT73" s="1243"/>
      <c r="BU73" s="1243"/>
      <c r="BV73" s="1243"/>
      <c r="BW73" s="1243"/>
      <c r="BX73" s="1243">
        <v>64.400000000000006</v>
      </c>
      <c r="BY73" s="1243"/>
      <c r="BZ73" s="1243"/>
      <c r="CA73" s="1243"/>
      <c r="CB73" s="1243"/>
      <c r="CC73" s="1243"/>
      <c r="CD73" s="1243"/>
      <c r="CE73" s="1243"/>
      <c r="CF73" s="1243">
        <v>50.4</v>
      </c>
      <c r="CG73" s="1243"/>
      <c r="CH73" s="1243"/>
      <c r="CI73" s="1243"/>
      <c r="CJ73" s="1243"/>
      <c r="CK73" s="1243"/>
      <c r="CL73" s="1243"/>
      <c r="CM73" s="1243"/>
      <c r="CN73" s="1243">
        <v>40.9</v>
      </c>
      <c r="CO73" s="1243"/>
      <c r="CP73" s="1243"/>
      <c r="CQ73" s="1243"/>
      <c r="CR73" s="1243"/>
      <c r="CS73" s="1243"/>
      <c r="CT73" s="1243"/>
      <c r="CU73" s="1243"/>
      <c r="CV73" s="1243">
        <v>31.7</v>
      </c>
      <c r="CW73" s="1243"/>
      <c r="CX73" s="1243"/>
      <c r="CY73" s="1243"/>
      <c r="CZ73" s="1243"/>
      <c r="DA73" s="1243"/>
      <c r="DB73" s="1243"/>
      <c r="DC73" s="1243"/>
    </row>
    <row r="74" spans="2:107" ht="13.2" x14ac:dyDescent="0.2">
      <c r="B74" s="247"/>
      <c r="G74" s="1248"/>
      <c r="H74" s="1248"/>
      <c r="I74" s="1248"/>
      <c r="J74" s="1248"/>
      <c r="K74" s="1249"/>
      <c r="L74" s="1249"/>
      <c r="M74" s="1249"/>
      <c r="N74" s="1249"/>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8"/>
      <c r="H75" s="1248"/>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567</v>
      </c>
      <c r="BC75" s="1245"/>
      <c r="BD75" s="1245"/>
      <c r="BE75" s="1245"/>
      <c r="BF75" s="1245"/>
      <c r="BG75" s="1245"/>
      <c r="BH75" s="1245"/>
      <c r="BI75" s="1245"/>
      <c r="BJ75" s="1245"/>
      <c r="BK75" s="1245"/>
      <c r="BL75" s="1245"/>
      <c r="BM75" s="1245"/>
      <c r="BN75" s="1245"/>
      <c r="BO75" s="1245"/>
      <c r="BP75" s="1243">
        <v>10.1</v>
      </c>
      <c r="BQ75" s="1243"/>
      <c r="BR75" s="1243"/>
      <c r="BS75" s="1243"/>
      <c r="BT75" s="1243"/>
      <c r="BU75" s="1243"/>
      <c r="BV75" s="1243"/>
      <c r="BW75" s="1243"/>
      <c r="BX75" s="1243">
        <v>9.6</v>
      </c>
      <c r="BY75" s="1243"/>
      <c r="BZ75" s="1243"/>
      <c r="CA75" s="1243"/>
      <c r="CB75" s="1243"/>
      <c r="CC75" s="1243"/>
      <c r="CD75" s="1243"/>
      <c r="CE75" s="1243"/>
      <c r="CF75" s="1243">
        <v>9.3000000000000007</v>
      </c>
      <c r="CG75" s="1243"/>
      <c r="CH75" s="1243"/>
      <c r="CI75" s="1243"/>
      <c r="CJ75" s="1243"/>
      <c r="CK75" s="1243"/>
      <c r="CL75" s="1243"/>
      <c r="CM75" s="1243"/>
      <c r="CN75" s="1243">
        <v>8.6</v>
      </c>
      <c r="CO75" s="1243"/>
      <c r="CP75" s="1243"/>
      <c r="CQ75" s="1243"/>
      <c r="CR75" s="1243"/>
      <c r="CS75" s="1243"/>
      <c r="CT75" s="1243"/>
      <c r="CU75" s="1243"/>
      <c r="CV75" s="1243">
        <v>8.1</v>
      </c>
      <c r="CW75" s="1243"/>
      <c r="CX75" s="1243"/>
      <c r="CY75" s="1243"/>
      <c r="CZ75" s="1243"/>
      <c r="DA75" s="1243"/>
      <c r="DB75" s="1243"/>
      <c r="DC75" s="1243"/>
    </row>
    <row r="76" spans="2:107" ht="13.2" x14ac:dyDescent="0.2">
      <c r="B76" s="247"/>
      <c r="G76" s="1248"/>
      <c r="H76" s="1248"/>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8"/>
      <c r="H77" s="1238"/>
      <c r="I77" s="1238"/>
      <c r="J77" s="1238"/>
      <c r="K77" s="1249"/>
      <c r="L77" s="1249"/>
      <c r="M77" s="1249"/>
      <c r="N77" s="1249"/>
      <c r="AN77" s="1242" t="s">
        <v>564</v>
      </c>
      <c r="AO77" s="1242"/>
      <c r="AP77" s="1242"/>
      <c r="AQ77" s="1242"/>
      <c r="AR77" s="1242"/>
      <c r="AS77" s="1242"/>
      <c r="AT77" s="1242"/>
      <c r="AU77" s="1242"/>
      <c r="AV77" s="1242"/>
      <c r="AW77" s="1242"/>
      <c r="AX77" s="1242"/>
      <c r="AY77" s="1242"/>
      <c r="AZ77" s="1242"/>
      <c r="BA77" s="1242"/>
      <c r="BB77" s="1245" t="s">
        <v>562</v>
      </c>
      <c r="BC77" s="1245"/>
      <c r="BD77" s="1245"/>
      <c r="BE77" s="1245"/>
      <c r="BF77" s="1245"/>
      <c r="BG77" s="1245"/>
      <c r="BH77" s="1245"/>
      <c r="BI77" s="1245"/>
      <c r="BJ77" s="1245"/>
      <c r="BK77" s="1245"/>
      <c r="BL77" s="1245"/>
      <c r="BM77" s="1245"/>
      <c r="BN77" s="1245"/>
      <c r="BO77" s="1245"/>
      <c r="BP77" s="1243">
        <v>20.399999999999999</v>
      </c>
      <c r="BQ77" s="1243"/>
      <c r="BR77" s="1243"/>
      <c r="BS77" s="1243"/>
      <c r="BT77" s="1243"/>
      <c r="BU77" s="1243"/>
      <c r="BV77" s="1243"/>
      <c r="BW77" s="1243"/>
      <c r="BX77" s="1243">
        <v>11.2</v>
      </c>
      <c r="BY77" s="1243"/>
      <c r="BZ77" s="1243"/>
      <c r="CA77" s="1243"/>
      <c r="CB77" s="1243"/>
      <c r="CC77" s="1243"/>
      <c r="CD77" s="1243"/>
      <c r="CE77" s="1243"/>
      <c r="CF77" s="1243">
        <v>4.5999999999999996</v>
      </c>
      <c r="CG77" s="1243"/>
      <c r="CH77" s="1243"/>
      <c r="CI77" s="1243"/>
      <c r="CJ77" s="1243"/>
      <c r="CK77" s="1243"/>
      <c r="CL77" s="1243"/>
      <c r="CM77" s="1243"/>
      <c r="CN77" s="1243">
        <v>4.2</v>
      </c>
      <c r="CO77" s="1243"/>
      <c r="CP77" s="1243"/>
      <c r="CQ77" s="1243"/>
      <c r="CR77" s="1243"/>
      <c r="CS77" s="1243"/>
      <c r="CT77" s="1243"/>
      <c r="CU77" s="1243"/>
      <c r="CV77" s="1243">
        <v>3.6</v>
      </c>
      <c r="CW77" s="1243"/>
      <c r="CX77" s="1243"/>
      <c r="CY77" s="1243"/>
      <c r="CZ77" s="1243"/>
      <c r="DA77" s="1243"/>
      <c r="DB77" s="1243"/>
      <c r="DC77" s="1243"/>
    </row>
    <row r="78" spans="2:107" ht="13.2" x14ac:dyDescent="0.2">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567</v>
      </c>
      <c r="BC79" s="1245"/>
      <c r="BD79" s="1245"/>
      <c r="BE79" s="1245"/>
      <c r="BF79" s="1245"/>
      <c r="BG79" s="1245"/>
      <c r="BH79" s="1245"/>
      <c r="BI79" s="1245"/>
      <c r="BJ79" s="1245"/>
      <c r="BK79" s="1245"/>
      <c r="BL79" s="1245"/>
      <c r="BM79" s="1245"/>
      <c r="BN79" s="1245"/>
      <c r="BO79" s="1245"/>
      <c r="BP79" s="1243">
        <v>6.2</v>
      </c>
      <c r="BQ79" s="1243"/>
      <c r="BR79" s="1243"/>
      <c r="BS79" s="1243"/>
      <c r="BT79" s="1243"/>
      <c r="BU79" s="1243"/>
      <c r="BV79" s="1243"/>
      <c r="BW79" s="1243"/>
      <c r="BX79" s="1243">
        <v>5.7</v>
      </c>
      <c r="BY79" s="1243"/>
      <c r="BZ79" s="1243"/>
      <c r="CA79" s="1243"/>
      <c r="CB79" s="1243"/>
      <c r="CC79" s="1243"/>
      <c r="CD79" s="1243"/>
      <c r="CE79" s="1243"/>
      <c r="CF79" s="1243">
        <v>5.8</v>
      </c>
      <c r="CG79" s="1243"/>
      <c r="CH79" s="1243"/>
      <c r="CI79" s="1243"/>
      <c r="CJ79" s="1243"/>
      <c r="CK79" s="1243"/>
      <c r="CL79" s="1243"/>
      <c r="CM79" s="1243"/>
      <c r="CN79" s="1243">
        <v>5.8</v>
      </c>
      <c r="CO79" s="1243"/>
      <c r="CP79" s="1243"/>
      <c r="CQ79" s="1243"/>
      <c r="CR79" s="1243"/>
      <c r="CS79" s="1243"/>
      <c r="CT79" s="1243"/>
      <c r="CU79" s="1243"/>
      <c r="CV79" s="1243">
        <v>5.7</v>
      </c>
      <c r="CW79" s="1243"/>
      <c r="CX79" s="1243"/>
      <c r="CY79" s="1243"/>
      <c r="CZ79" s="1243"/>
      <c r="DA79" s="1243"/>
      <c r="DB79" s="1243"/>
      <c r="DC79" s="1243"/>
    </row>
    <row r="80" spans="2:107" ht="13.2" x14ac:dyDescent="0.2">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E5uTwbpxqoquRNq6Myr7+NFlRvAQuu1Z/78TOzI6rgmQxGAjIgz95v+Mndm0QI06H8BXmxOkAmFDLkz0UAg9/g==" saltValue="1Jt7BImOb7sLwbknX0wAp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23CD4-0EA9-4BA0-85E1-DB97F55878F1}">
  <sheetPr>
    <pageSetUpPr fitToPage="1"/>
  </sheetPr>
  <dimension ref="A1:DR125"/>
  <sheetViews>
    <sheetView showGridLines="0" topLeftCell="A9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A0ql0VyI8cblQ6fiaUVQt1d+wtnf9rD/A3Chv4Yr+RCPtFMTHGSzCwm3KvojQWyPhjpVS+CTo8zegYGal4N8Iw==" saltValue="23BfvtHMgbgwwEpmpUqXf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678AA-B9B4-4C8A-B1EE-BE3A431AFE93}">
  <sheetPr>
    <pageSetUpPr fitToPage="1"/>
  </sheetPr>
  <dimension ref="A1:DR125"/>
  <sheetViews>
    <sheetView showGridLines="0" topLeftCell="H9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bWlNy6pmt4fOWJBeK0BlYqWJ9fhRnrC6RkXWxxR33H5oVe/PEV+ClS/MGLhBCFTGVaZOlpF2LkECHlQnX4erBA==" saltValue="lUoUbP89E/xV+D8bJunGn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11689</v>
      </c>
      <c r="E3" s="142"/>
      <c r="F3" s="143">
        <v>45483</v>
      </c>
      <c r="G3" s="144"/>
      <c r="H3" s="145"/>
    </row>
    <row r="4" spans="1:8" x14ac:dyDescent="0.2">
      <c r="A4" s="146"/>
      <c r="B4" s="147"/>
      <c r="C4" s="148"/>
      <c r="D4" s="149">
        <v>6089</v>
      </c>
      <c r="E4" s="150"/>
      <c r="F4" s="151">
        <v>24241</v>
      </c>
      <c r="G4" s="152"/>
      <c r="H4" s="153"/>
    </row>
    <row r="5" spans="1:8" x14ac:dyDescent="0.2">
      <c r="A5" s="134" t="s">
        <v>518</v>
      </c>
      <c r="B5" s="139"/>
      <c r="C5" s="140"/>
      <c r="D5" s="141">
        <v>8269</v>
      </c>
      <c r="E5" s="142"/>
      <c r="F5" s="143">
        <v>45945</v>
      </c>
      <c r="G5" s="144"/>
      <c r="H5" s="145"/>
    </row>
    <row r="6" spans="1:8" x14ac:dyDescent="0.2">
      <c r="A6" s="146"/>
      <c r="B6" s="147"/>
      <c r="C6" s="148"/>
      <c r="D6" s="149">
        <v>5489</v>
      </c>
      <c r="E6" s="150"/>
      <c r="F6" s="151">
        <v>25180</v>
      </c>
      <c r="G6" s="152"/>
      <c r="H6" s="153"/>
    </row>
    <row r="7" spans="1:8" x14ac:dyDescent="0.2">
      <c r="A7" s="134" t="s">
        <v>519</v>
      </c>
      <c r="B7" s="139"/>
      <c r="C7" s="140"/>
      <c r="D7" s="141">
        <v>11918</v>
      </c>
      <c r="E7" s="142"/>
      <c r="F7" s="143">
        <v>44475</v>
      </c>
      <c r="G7" s="144"/>
      <c r="H7" s="145"/>
    </row>
    <row r="8" spans="1:8" x14ac:dyDescent="0.2">
      <c r="A8" s="146"/>
      <c r="B8" s="147"/>
      <c r="C8" s="148"/>
      <c r="D8" s="149">
        <v>6416</v>
      </c>
      <c r="E8" s="150"/>
      <c r="F8" s="151">
        <v>24780</v>
      </c>
      <c r="G8" s="152"/>
      <c r="H8" s="153"/>
    </row>
    <row r="9" spans="1:8" x14ac:dyDescent="0.2">
      <c r="A9" s="134" t="s">
        <v>520</v>
      </c>
      <c r="B9" s="139"/>
      <c r="C9" s="140"/>
      <c r="D9" s="141">
        <v>24865</v>
      </c>
      <c r="E9" s="142"/>
      <c r="F9" s="143">
        <v>45982</v>
      </c>
      <c r="G9" s="144"/>
      <c r="H9" s="145"/>
    </row>
    <row r="10" spans="1:8" x14ac:dyDescent="0.2">
      <c r="A10" s="146"/>
      <c r="B10" s="147"/>
      <c r="C10" s="148"/>
      <c r="D10" s="149">
        <v>9511</v>
      </c>
      <c r="E10" s="150"/>
      <c r="F10" s="151">
        <v>25583</v>
      </c>
      <c r="G10" s="152"/>
      <c r="H10" s="153"/>
    </row>
    <row r="11" spans="1:8" x14ac:dyDescent="0.2">
      <c r="A11" s="134" t="s">
        <v>521</v>
      </c>
      <c r="B11" s="139"/>
      <c r="C11" s="140"/>
      <c r="D11" s="141">
        <v>21837</v>
      </c>
      <c r="E11" s="142"/>
      <c r="F11" s="143">
        <v>50538</v>
      </c>
      <c r="G11" s="144"/>
      <c r="H11" s="145"/>
    </row>
    <row r="12" spans="1:8" x14ac:dyDescent="0.2">
      <c r="A12" s="146"/>
      <c r="B12" s="147"/>
      <c r="C12" s="154"/>
      <c r="D12" s="149">
        <v>9490</v>
      </c>
      <c r="E12" s="150"/>
      <c r="F12" s="151">
        <v>29053</v>
      </c>
      <c r="G12" s="152"/>
      <c r="H12" s="153"/>
    </row>
    <row r="13" spans="1:8" x14ac:dyDescent="0.2">
      <c r="A13" s="134"/>
      <c r="B13" s="139"/>
      <c r="C13" s="140"/>
      <c r="D13" s="141">
        <v>15716</v>
      </c>
      <c r="E13" s="142"/>
      <c r="F13" s="143">
        <v>46485</v>
      </c>
      <c r="G13" s="155"/>
      <c r="H13" s="145"/>
    </row>
    <row r="14" spans="1:8" x14ac:dyDescent="0.2">
      <c r="A14" s="146"/>
      <c r="B14" s="147"/>
      <c r="C14" s="148"/>
      <c r="D14" s="149">
        <v>7399</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2.82</v>
      </c>
      <c r="C19" s="156">
        <f>ROUND(VALUE(SUBSTITUTE(実質収支比率等に係る経年分析!G$48,"▲","-")),2)</f>
        <v>4.9000000000000004</v>
      </c>
      <c r="D19" s="156">
        <f>ROUND(VALUE(SUBSTITUTE(実質収支比率等に係る経年分析!H$48,"▲","-")),2)</f>
        <v>4.08</v>
      </c>
      <c r="E19" s="156">
        <f>ROUND(VALUE(SUBSTITUTE(実質収支比率等に係る経年分析!I$48,"▲","-")),2)</f>
        <v>0.12</v>
      </c>
      <c r="F19" s="156">
        <f>ROUND(VALUE(SUBSTITUTE(実質収支比率等に係る経年分析!J$48,"▲","-")),2)</f>
        <v>2.15</v>
      </c>
    </row>
    <row r="20" spans="1:11" x14ac:dyDescent="0.2">
      <c r="A20" s="156" t="s">
        <v>53</v>
      </c>
      <c r="B20" s="156">
        <f>ROUND(VALUE(SUBSTITUTE(実質収支比率等に係る経年分析!F$47,"▲","-")),2)</f>
        <v>7.2</v>
      </c>
      <c r="C20" s="156">
        <f>ROUND(VALUE(SUBSTITUTE(実質収支比率等に係る経年分析!G$47,"▲","-")),2)</f>
        <v>9.0299999999999994</v>
      </c>
      <c r="D20" s="156">
        <f>ROUND(VALUE(SUBSTITUTE(実質収支比率等に係る経年分析!H$47,"▲","-")),2)</f>
        <v>10.93</v>
      </c>
      <c r="E20" s="156">
        <f>ROUND(VALUE(SUBSTITUTE(実質収支比率等に係る経年分析!I$47,"▲","-")),2)</f>
        <v>13.5</v>
      </c>
      <c r="F20" s="156">
        <f>ROUND(VALUE(SUBSTITUTE(実質収支比率等に係る経年分析!J$47,"▲","-")),2)</f>
        <v>11.9</v>
      </c>
    </row>
    <row r="21" spans="1:11" x14ac:dyDescent="0.2">
      <c r="A21" s="156" t="s">
        <v>54</v>
      </c>
      <c r="B21" s="156">
        <f>IF(ISNUMBER(VALUE(SUBSTITUTE(実質収支比率等に係る経年分析!F$49,"▲","-"))),ROUND(VALUE(SUBSTITUTE(実質収支比率等に係る経年分析!F$49,"▲","-")),2),NA())</f>
        <v>2.6</v>
      </c>
      <c r="C21" s="156">
        <f>IF(ISNUMBER(VALUE(SUBSTITUTE(実質収支比率等に係る経年分析!G$49,"▲","-"))),ROUND(VALUE(SUBSTITUTE(実質収支比率等に係る経年分析!G$49,"▲","-")),2),NA())</f>
        <v>4.46</v>
      </c>
      <c r="D21" s="156">
        <f>IF(ISNUMBER(VALUE(SUBSTITUTE(実質収支比率等に係る経年分析!H$49,"▲","-"))),ROUND(VALUE(SUBSTITUTE(実質収支比率等に係る経年分析!H$49,"▲","-")),2),NA())</f>
        <v>2.0699999999999998</v>
      </c>
      <c r="E21" s="156">
        <f>IF(ISNUMBER(VALUE(SUBSTITUTE(実質収支比率等に係る経年分析!I$49,"▲","-"))),ROUND(VALUE(SUBSTITUTE(実質収支比率等に係る経年分析!I$49,"▲","-")),2),NA())</f>
        <v>-1.27</v>
      </c>
      <c r="F21" s="156">
        <f>IF(ISNUMBER(VALUE(SUBSTITUTE(実質収支比率等に係る経年分析!J$49,"▲","-"))),ROUND(VALUE(SUBSTITUTE(実質収支比率等に係る経年分析!J$49,"▲","-")),2),NA())</f>
        <v>0.7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公共用地取得事業特別会計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2">
      <c r="A33" s="157" t="str">
        <f>IF(連結実質赤字比率に係る赤字・黒字の構成分析!C$37="",NA(),連結実質赤字比率に係る赤字・黒字の構成分析!C$37)</f>
        <v>後期高齢者医療事業特別会計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0.23</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2.1800000000000002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0.49</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0.55000000000000004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4.8899999999999997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2.14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1947</v>
      </c>
      <c r="E42" s="158"/>
      <c r="F42" s="158"/>
      <c r="G42" s="158">
        <f>'実質公債費比率（分子）の構造'!L$52</f>
        <v>2043</v>
      </c>
      <c r="H42" s="158"/>
      <c r="I42" s="158"/>
      <c r="J42" s="158">
        <f>'実質公債費比率（分子）の構造'!M$52</f>
        <v>1966</v>
      </c>
      <c r="K42" s="158"/>
      <c r="L42" s="158"/>
      <c r="M42" s="158">
        <f>'実質公債費比率（分子）の構造'!N$52</f>
        <v>1940</v>
      </c>
      <c r="N42" s="158"/>
      <c r="O42" s="158"/>
      <c r="P42" s="158">
        <f>'実質公債費比率（分子）の構造'!O$52</f>
        <v>1864</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78</v>
      </c>
      <c r="C44" s="158"/>
      <c r="D44" s="158"/>
      <c r="E44" s="158">
        <f>'実質公債費比率（分子）の構造'!L$50</f>
        <v>78</v>
      </c>
      <c r="F44" s="158"/>
      <c r="G44" s="158"/>
      <c r="H44" s="158">
        <f>'実質公債費比率（分子）の構造'!M$50</f>
        <v>78</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249</v>
      </c>
      <c r="C45" s="158"/>
      <c r="D45" s="158"/>
      <c r="E45" s="158">
        <f>'実質公債費比率（分子）の構造'!L$49</f>
        <v>253</v>
      </c>
      <c r="F45" s="158"/>
      <c r="G45" s="158"/>
      <c r="H45" s="158">
        <f>'実質公債費比率（分子）の構造'!M$49</f>
        <v>241</v>
      </c>
      <c r="I45" s="158"/>
      <c r="J45" s="158"/>
      <c r="K45" s="158">
        <f>'実質公債費比率（分子）の構造'!N$49</f>
        <v>217</v>
      </c>
      <c r="L45" s="158"/>
      <c r="M45" s="158"/>
      <c r="N45" s="158">
        <f>'実質公債費比率（分子）の構造'!O$49</f>
        <v>159</v>
      </c>
      <c r="O45" s="158"/>
      <c r="P45" s="158"/>
    </row>
    <row r="46" spans="1:16" x14ac:dyDescent="0.2">
      <c r="A46" s="158" t="s">
        <v>64</v>
      </c>
      <c r="B46" s="158">
        <f>'実質公債費比率（分子）の構造'!K$48</f>
        <v>252</v>
      </c>
      <c r="C46" s="158"/>
      <c r="D46" s="158"/>
      <c r="E46" s="158">
        <f>'実質公債費比率（分子）の構造'!L$48</f>
        <v>279</v>
      </c>
      <c r="F46" s="158"/>
      <c r="G46" s="158"/>
      <c r="H46" s="158">
        <f>'実質公債費比率（分子）の構造'!M$48</f>
        <v>250</v>
      </c>
      <c r="I46" s="158"/>
      <c r="J46" s="158"/>
      <c r="K46" s="158">
        <f>'実質公債費比率（分子）の構造'!N$48</f>
        <v>201</v>
      </c>
      <c r="L46" s="158"/>
      <c r="M46" s="158"/>
      <c r="N46" s="158">
        <f>'実質公債費比率（分子）の構造'!O$48</f>
        <v>238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2529</v>
      </c>
      <c r="C49" s="158"/>
      <c r="D49" s="158"/>
      <c r="E49" s="158">
        <f>'実質公債費比率（分子）の構造'!L$45</f>
        <v>2582</v>
      </c>
      <c r="F49" s="158"/>
      <c r="G49" s="158"/>
      <c r="H49" s="158">
        <f>'実質公債費比率（分子）の構造'!M$45</f>
        <v>2593</v>
      </c>
      <c r="I49" s="158"/>
      <c r="J49" s="158"/>
      <c r="K49" s="158">
        <f>'実質公債費比率（分子）の構造'!N$45</f>
        <v>2472</v>
      </c>
      <c r="L49" s="158"/>
      <c r="M49" s="158"/>
      <c r="N49" s="158">
        <f>'実質公債費比率（分子）の構造'!O$45</f>
        <v>2406</v>
      </c>
      <c r="O49" s="158"/>
      <c r="P49" s="158"/>
    </row>
    <row r="50" spans="1:16" x14ac:dyDescent="0.2">
      <c r="A50" s="158" t="s">
        <v>67</v>
      </c>
      <c r="B50" s="158" t="e">
        <f>NA()</f>
        <v>#N/A</v>
      </c>
      <c r="C50" s="158">
        <f>IF(ISNUMBER('実質公債費比率（分子）の構造'!K$53),'実質公債費比率（分子）の構造'!K$53,NA())</f>
        <v>1161</v>
      </c>
      <c r="D50" s="158" t="e">
        <f>NA()</f>
        <v>#N/A</v>
      </c>
      <c r="E50" s="158" t="e">
        <f>NA()</f>
        <v>#N/A</v>
      </c>
      <c r="F50" s="158">
        <f>IF(ISNUMBER('実質公債費比率（分子）の構造'!L$53),'実質公債費比率（分子）の構造'!L$53,NA())</f>
        <v>1149</v>
      </c>
      <c r="G50" s="158" t="e">
        <f>NA()</f>
        <v>#N/A</v>
      </c>
      <c r="H50" s="158" t="e">
        <f>NA()</f>
        <v>#N/A</v>
      </c>
      <c r="I50" s="158">
        <f>IF(ISNUMBER('実質公債費比率（分子）の構造'!M$53),'実質公債費比率（分子）の構造'!M$53,NA())</f>
        <v>1196</v>
      </c>
      <c r="J50" s="158" t="e">
        <f>NA()</f>
        <v>#N/A</v>
      </c>
      <c r="K50" s="158" t="e">
        <f>NA()</f>
        <v>#N/A</v>
      </c>
      <c r="L50" s="158">
        <f>IF(ISNUMBER('実質公債費比率（分子）の構造'!N$53),'実質公債費比率（分子）の構造'!N$53,NA())</f>
        <v>950</v>
      </c>
      <c r="M50" s="158" t="e">
        <f>NA()</f>
        <v>#N/A</v>
      </c>
      <c r="N50" s="158" t="e">
        <f>NA()</f>
        <v>#N/A</v>
      </c>
      <c r="O50" s="158">
        <f>IF(ISNUMBER('実質公債費比率（分子）の構造'!O$53),'実質公債費比率（分子）の構造'!O$53,NA())</f>
        <v>939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18635</v>
      </c>
      <c r="E56" s="157"/>
      <c r="F56" s="157"/>
      <c r="G56" s="157">
        <f>'将来負担比率（分子）の構造'!J$52</f>
        <v>18072</v>
      </c>
      <c r="H56" s="157"/>
      <c r="I56" s="157"/>
      <c r="J56" s="157">
        <f>'将来負担比率（分子）の構造'!K$52</f>
        <v>17033</v>
      </c>
      <c r="K56" s="157"/>
      <c r="L56" s="157"/>
      <c r="M56" s="157">
        <f>'将来負担比率（分子）の構造'!L$52</f>
        <v>15924</v>
      </c>
      <c r="N56" s="157"/>
      <c r="O56" s="157"/>
      <c r="P56" s="157">
        <f>'将来負担比率（分子）の構造'!M$52</f>
        <v>14830</v>
      </c>
    </row>
    <row r="57" spans="1:16" x14ac:dyDescent="0.2">
      <c r="A57" s="157" t="s">
        <v>42</v>
      </c>
      <c r="B57" s="157"/>
      <c r="C57" s="157"/>
      <c r="D57" s="157">
        <f>'将来負担比率（分子）の構造'!I$51</f>
        <v>4133</v>
      </c>
      <c r="E57" s="157"/>
      <c r="F57" s="157"/>
      <c r="G57" s="157">
        <f>'将来負担比率（分子）の構造'!J$51</f>
        <v>3188</v>
      </c>
      <c r="H57" s="157"/>
      <c r="I57" s="157"/>
      <c r="J57" s="157">
        <f>'将来負担比率（分子）の構造'!K$51</f>
        <v>2464</v>
      </c>
      <c r="K57" s="157"/>
      <c r="L57" s="157"/>
      <c r="M57" s="157">
        <f>'将来負担比率（分子）の構造'!L$51</f>
        <v>2433</v>
      </c>
      <c r="N57" s="157"/>
      <c r="O57" s="157"/>
      <c r="P57" s="157">
        <f>'将来負担比率（分子）の構造'!M$51</f>
        <v>2517</v>
      </c>
    </row>
    <row r="58" spans="1:16" x14ac:dyDescent="0.2">
      <c r="A58" s="157" t="s">
        <v>41</v>
      </c>
      <c r="B58" s="157"/>
      <c r="C58" s="157"/>
      <c r="D58" s="157">
        <f>'将来負担比率（分子）の構造'!I$50</f>
        <v>4594</v>
      </c>
      <c r="E58" s="157"/>
      <c r="F58" s="157"/>
      <c r="G58" s="157">
        <f>'将来負担比率（分子）の構造'!J$50</f>
        <v>5846</v>
      </c>
      <c r="H58" s="157"/>
      <c r="I58" s="157"/>
      <c r="J58" s="157">
        <f>'将来負担比率（分子）の構造'!K$50</f>
        <v>6492</v>
      </c>
      <c r="K58" s="157"/>
      <c r="L58" s="157"/>
      <c r="M58" s="157">
        <f>'将来負担比率（分子）の構造'!L$50</f>
        <v>7061</v>
      </c>
      <c r="N58" s="157"/>
      <c r="O58" s="157"/>
      <c r="P58" s="157">
        <f>'将来負担比率（分子）の構造'!M$50</f>
        <v>7313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3768</v>
      </c>
      <c r="C62" s="157"/>
      <c r="D62" s="157"/>
      <c r="E62" s="157">
        <f>'将来負担比率（分子）の構造'!J$45</f>
        <v>3684</v>
      </c>
      <c r="F62" s="157"/>
      <c r="G62" s="157"/>
      <c r="H62" s="157">
        <f>'将来負担比率（分子）の構造'!K$45</f>
        <v>3577</v>
      </c>
      <c r="I62" s="157"/>
      <c r="J62" s="157"/>
      <c r="K62" s="157">
        <f>'将来負担比率（分子）の構造'!L$45</f>
        <v>3586</v>
      </c>
      <c r="L62" s="157"/>
      <c r="M62" s="157"/>
      <c r="N62" s="157">
        <f>'将来負担比率（分子）の構造'!M$45</f>
        <v>3218</v>
      </c>
      <c r="O62" s="157"/>
      <c r="P62" s="157"/>
    </row>
    <row r="63" spans="1:16" x14ac:dyDescent="0.2">
      <c r="A63" s="157" t="s">
        <v>34</v>
      </c>
      <c r="B63" s="157">
        <f>'将来負担比率（分子）の構造'!I$44</f>
        <v>1350</v>
      </c>
      <c r="C63" s="157"/>
      <c r="D63" s="157"/>
      <c r="E63" s="157">
        <f>'将来負担比率（分子）の構造'!J$44</f>
        <v>1136</v>
      </c>
      <c r="F63" s="157"/>
      <c r="G63" s="157"/>
      <c r="H63" s="157">
        <f>'将来負担比率（分子）の構造'!K$44</f>
        <v>967</v>
      </c>
      <c r="I63" s="157"/>
      <c r="J63" s="157"/>
      <c r="K63" s="157">
        <f>'将来負担比率（分子）の構造'!L$44</f>
        <v>906</v>
      </c>
      <c r="L63" s="157"/>
      <c r="M63" s="157"/>
      <c r="N63" s="157">
        <f>'将来負担比率（分子）の構造'!M$44</f>
        <v>960</v>
      </c>
      <c r="O63" s="157"/>
      <c r="P63" s="157"/>
    </row>
    <row r="64" spans="1:16" x14ac:dyDescent="0.2">
      <c r="A64" s="157" t="s">
        <v>33</v>
      </c>
      <c r="B64" s="157">
        <f>'将来負担比率（分子）の構造'!I$43</f>
        <v>4108</v>
      </c>
      <c r="C64" s="157"/>
      <c r="D64" s="157"/>
      <c r="E64" s="157">
        <f>'将来負担比率（分子）の構造'!J$43</f>
        <v>3302</v>
      </c>
      <c r="F64" s="157"/>
      <c r="G64" s="157"/>
      <c r="H64" s="157">
        <f>'将来負担比率（分子）の構造'!K$43</f>
        <v>2415</v>
      </c>
      <c r="I64" s="157"/>
      <c r="J64" s="157"/>
      <c r="K64" s="157">
        <f>'将来負担比率（分子）の構造'!L$43</f>
        <v>2150</v>
      </c>
      <c r="L64" s="157"/>
      <c r="M64" s="157"/>
      <c r="N64" s="157">
        <f>'将来負担比率（分子）の構造'!M$43</f>
        <v>2200</v>
      </c>
      <c r="O64" s="157"/>
      <c r="P64" s="157"/>
    </row>
    <row r="65" spans="1:16" x14ac:dyDescent="0.2">
      <c r="A65" s="157" t="s">
        <v>32</v>
      </c>
      <c r="B65" s="157">
        <f>'将来負担比率（分子）の構造'!I$42</f>
        <v>156</v>
      </c>
      <c r="C65" s="157"/>
      <c r="D65" s="157"/>
      <c r="E65" s="157">
        <f>'将来負担比率（分子）の構造'!J$42</f>
        <v>78</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28254</v>
      </c>
      <c r="C66" s="157"/>
      <c r="D66" s="157"/>
      <c r="E66" s="157">
        <f>'将来負担比率（分子）の構造'!J$41</f>
        <v>27170</v>
      </c>
      <c r="F66" s="157"/>
      <c r="G66" s="157"/>
      <c r="H66" s="157">
        <f>'将来負担比率（分子）の構造'!K$41</f>
        <v>25329</v>
      </c>
      <c r="I66" s="157"/>
      <c r="J66" s="157"/>
      <c r="K66" s="157">
        <f>'将来負担比率（分子）の構造'!L$41</f>
        <v>23940</v>
      </c>
      <c r="L66" s="157"/>
      <c r="M66" s="157"/>
      <c r="N66" s="157">
        <f>'将来負担比率（分子）の構造'!M$41</f>
        <v>22423</v>
      </c>
      <c r="O66" s="157"/>
      <c r="P66" s="157"/>
    </row>
    <row r="67" spans="1:16" x14ac:dyDescent="0.2">
      <c r="A67" s="157" t="s">
        <v>71</v>
      </c>
      <c r="B67" s="157" t="e">
        <f>NA()</f>
        <v>#N/A</v>
      </c>
      <c r="C67" s="157">
        <f>IF(ISNUMBER('将来負担比率（分子）の構造'!I$53), IF('将来負担比率（分子）の構造'!I$53 &lt; 0, 0, '将来負担比率（分子）の構造'!I$53), NA())</f>
        <v>10274</v>
      </c>
      <c r="D67" s="157" t="e">
        <f>NA()</f>
        <v>#N/A</v>
      </c>
      <c r="E67" s="157" t="e">
        <f>NA()</f>
        <v>#N/A</v>
      </c>
      <c r="F67" s="157">
        <f>IF(ISNUMBER('将来負担比率（分子）の構造'!J$53), IF('将来負担比率（分子）の構造'!J$53 &lt; 0, 0, '将来負担比率（分子）の構造'!J$53), NA())</f>
        <v>8263</v>
      </c>
      <c r="G67" s="157" t="e">
        <f>NA()</f>
        <v>#N/A</v>
      </c>
      <c r="H67" s="157" t="e">
        <f>NA()</f>
        <v>#N/A</v>
      </c>
      <c r="I67" s="157">
        <f>IF(ISNUMBER('将来負担比率（分子）の構造'!K$53), IF('将来負担比率（分子）の構造'!K$53 &lt; 0, 0, '将来負担比率（分子）の構造'!K$53), NA())</f>
        <v>6299</v>
      </c>
      <c r="J67" s="157" t="e">
        <f>NA()</f>
        <v>#N/A</v>
      </c>
      <c r="K67" s="157" t="e">
        <f>NA()</f>
        <v>#N/A</v>
      </c>
      <c r="L67" s="157">
        <f>IF(ISNUMBER('将来負担比率（分子）の構造'!L$53), IF('将来負担比率（分子）の構造'!L$53 &lt; 0, 0, '将来負担比率（分子）の構造'!L$53), NA())</f>
        <v>5165</v>
      </c>
      <c r="M67" s="157" t="e">
        <f>NA()</f>
        <v>#N/A</v>
      </c>
      <c r="N67" s="157" t="e">
        <f>NA()</f>
        <v>#N/A</v>
      </c>
      <c r="O67" s="157">
        <f>IF(ISNUMBER('将来負担比率（分子）の構造'!M$53), IF('将来負担比率（分子）の構造'!M$53 &lt; 0, 0, '将来負担比率（分子）の構造'!M$53), NA())</f>
        <v>4141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1537</v>
      </c>
      <c r="C72" s="161">
        <f>基金残高に係る経年分析!G55</f>
        <v>1913</v>
      </c>
      <c r="D72" s="161">
        <f>基金残高に係る経年分析!H55</f>
        <v>1721</v>
      </c>
    </row>
    <row r="73" spans="1:16" x14ac:dyDescent="0.2">
      <c r="A73" s="160" t="s">
        <v>74</v>
      </c>
      <c r="B73" s="161">
        <f>基金残高に係る経年分析!F56</f>
        <v>1627</v>
      </c>
      <c r="C73" s="161">
        <f>基金残高に係る経年分析!G56</f>
        <v>1672</v>
      </c>
      <c r="D73" s="161">
        <f>基金残高に係る経年分析!H56</f>
        <v>1734</v>
      </c>
    </row>
    <row r="74" spans="1:16" x14ac:dyDescent="0.2">
      <c r="A74" s="160" t="s">
        <v>75</v>
      </c>
      <c r="B74" s="161">
        <f>基金残高に係る経年分析!F57</f>
        <v>3328</v>
      </c>
      <c r="C74" s="161">
        <f>基金残高に係る経年分析!G57</f>
        <v>3476</v>
      </c>
      <c r="D74" s="161">
        <f>基金残高に係る経年分析!H57</f>
        <v>3858</v>
      </c>
    </row>
  </sheetData>
  <sheetProtection algorithmName="SHA-512" hashValue="Qxo4mfUyM/tr9nkYf7LrtX17leycxcckoPEChgwHplknoTLNxUqOVihFxYFEu6JvvfB+G3zac2kmQJFCHcKslA==" saltValue="vW0YiNIonTc4bon+1xWau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2026-03-10T02:01:29Z</cp:lastPrinted>
  <dcterms:created xsi:type="dcterms:W3CDTF">2026-02-23T07:42:29Z</dcterms:created>
  <dcterms:modified xsi:type="dcterms:W3CDTF">2026-09-29T08:42:09Z</dcterms:modified>
  <cp:category/>
</cp:coreProperties>
</file>