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AE59CD7C-3316-418E-A2A9-60F8D1BCD24B}"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BW34" i="10"/>
  <c r="BW35" i="10" s="1"/>
  <c r="BE34" i="10"/>
  <c r="C34" i="10"/>
  <c r="BW36" i="10" l="1"/>
  <c r="BW37" i="10" s="1"/>
  <c r="BW38" i="10" s="1"/>
  <c r="BW39" i="10" s="1"/>
  <c r="BW40" i="10" s="1"/>
  <c r="BW41"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U34" i="10"/>
  <c r="U35" i="10" l="1"/>
  <c r="U36" i="10" s="1"/>
  <c r="AM34" i="10"/>
  <c r="AM35" i="10" s="1"/>
</calcChain>
</file>

<file path=xl/sharedStrings.xml><?xml version="1.0" encoding="utf-8"?>
<sst xmlns="http://schemas.openxmlformats.org/spreadsheetml/2006/main" count="1113" uniqueCount="573">
  <si>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</si>
  <si>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</si>
  <si>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</si>
  <si>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</si>
  <si>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</si>
  <si>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</si>
  <si>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</si>
  <si>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</si>
  <si>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</si>
  <si>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</si>
  <si>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</si>
  <si>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</si>
  <si>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</si>
  <si>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</si>
  <si>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</si>
  <si>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</si>
  <si>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</si>
  <si>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</si>
  <si>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</si>
  <si>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</si>
  <si>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</si>
  <si>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</si>
  <si>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</si>
  <si>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</si>
  <si>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</si>
  <si>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</si>
  <si>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</si>
  <si>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</si>
  <si>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</si>
  <si>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</si>
  <si>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</si>
  <si>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</si>
  <si>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</si>
  <si>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</si>
  <si>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</si>
  <si>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</si>
  <si>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</si>
  <si>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</si>
  <si>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</si>
  <si>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</si>
  <si>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</si>
  <si>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</si>
  <si>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</si>
  <si>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</si>
  <si>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</si>
  <si>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</si>
  <si>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</si>
  <si>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</si>
  <si>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</si>
  <si>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</si>
  <si>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</si>
  <si>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</si>
  <si>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</si>
  <si>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</si>
  <si>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</si>
  <si>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</si>
  <si>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</si>
  <si>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</si>
  <si>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</si>
  <si>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</si>
  <si>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</si>
  <si>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</si>
  <si>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</si>
  <si>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</si>
  <si>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</si>
  <si>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</si>
  <si>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</si>
  <si>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</si>
  <si>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</si>
  <si>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</si>
  <si>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</si>
  <si>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</si>
  <si>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</si>
  <si>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</si>
  <si>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</si>
  <si>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</si>
  <si>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</si>
  <si>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</si>
  <si>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</si>
  <si>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</si>
  <si>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</si>
  <si>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</si>
  <si>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</si>
  <si>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</si>
  <si>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</si>
  <si>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</si>
  <si>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</si>
  <si>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</si>
  <si>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</si>
  <si>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</si>
  <si>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</si>
  <si>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</si>
  <si>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</si>
  <si>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</si>
  <si>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寝屋川市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</si>
  <si>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</si>
  <si>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</si>
  <si>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</si>
  <si>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</si>
  <si>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</si>
  <si>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</si>
  <si>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</si>
  <si>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</si>
  <si>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</si>
  <si>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</si>
  <si>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</si>
  <si>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</si>
  <si>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</si>
  <si>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</si>
  <si>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</si>
  <si>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</si>
  <si>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</si>
  <si>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</si>
  <si>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</si>
  <si>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</si>
  <si>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</si>
  <si>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</si>
  <si>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</si>
  <si>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</si>
  <si>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</si>
  <si>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</si>
  <si>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</si>
  <si>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</si>
  <si>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</si>
  <si>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</si>
  <si>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</si>
  <si>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</si>
  <si>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</si>
  <si>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</si>
  <si>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</si>
  <si>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</si>
  <si>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</si>
  <si>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</si>
  <si>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</si>
  <si>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</si>
  <si>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</si>
  <si>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</si>
  <si>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</si>
  <si>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</si>
  <si>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</si>
  <si>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</si>
  <si>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</si>
  <si>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</si>
  <si>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</si>
  <si>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</si>
  <si>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</si>
  <si>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</si>
  <si>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</si>
  <si>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</si>
  <si>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</si>
  <si>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</si>
  <si>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</si>
  <si>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</si>
  <si>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</si>
  <si>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</si>
  <si>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</si>
  <si>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</si>
  <si>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</si>
  <si>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</si>
  <si>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</si>
  <si>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</si>
  <si>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</si>
  <si>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</si>
  <si>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</si>
  <si>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</si>
  <si>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</si>
  <si>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</si>
  <si>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</si>
  <si>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</si>
  <si>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</si>
  <si>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</si>
  <si>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</si>
  <si>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</si>
  <si>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</si>
  <si>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</si>
  <si>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</si>
  <si>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</si>
  <si>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</si>
  <si>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</si>
  <si>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</si>
  <si>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</si>
  <si>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</si>
  <si>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</si>
  <si>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</si>
  <si>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</si>
  <si>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</si>
  <si>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</si>
  <si>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</si>
  <si>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</si>
  <si>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</si>
  <si>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</si>
  <si>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</si>
  <si>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</si>
  <si>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</si>
  <si>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</si>
  <si>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</si>
  <si>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</si>
  <si>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</si>
  <si>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</si>
  <si>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</si>
  <si>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</si>
  <si>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</si>
  <si>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</si>
  <si>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大阪府寝屋川市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</si>
  <si>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</si>
  <si>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</si>
  <si>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</si>
  <si>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</si>
  <si>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</si>
  <si>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</si>
  <si>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</si>
  <si>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</si>
  <si>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</si>
  <si>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</si>
  <si>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</si>
  <si>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</si>
  <si>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</si>
  <si>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</si>
  <si>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</si>
  <si>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</si>
  <si>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</si>
  <si>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</si>
  <si>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</si>
  <si>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</si>
  <si>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</si>
  <si>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</si>
  <si>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</si>
  <si>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</si>
  <si>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</si>
  <si>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</si>
  <si>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</si>
  <si>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</si>
  <si>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</si>
  <si>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</si>
  <si>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</si>
  <si>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</si>
  <si>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</si>
  <si>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</si>
  <si>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</si>
  <si>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</si>
  <si>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</si>
  <si>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</si>
  <si>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</si>
  <si>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</si>
  <si>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</si>
  <si>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</si>
  <si>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</si>
  <si>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</si>
  <si>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</si>
  <si>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</si>
  <si>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</si>
  <si>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</si>
  <si>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</si>
  <si>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</si>
  <si>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</si>
  <si>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</si>
  <si>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</si>
  <si>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</si>
  <si>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</si>
  <si>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</si>
  <si>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</si>
  <si>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</si>
  <si>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</si>
  <si>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</si>
  <si>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</si>
  <si>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</si>
  <si>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</si>
  <si>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</si>
  <si>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</si>
  <si>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</si>
  <si>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</si>
  <si>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</si>
  <si>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</si>
  <si>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</si>
  <si>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</si>
  <si>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</si>
  <si>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</si>
  <si>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</si>
  <si>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</si>
  <si>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</si>
  <si>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</si>
  <si>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</si>
  <si>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</si>
  <si>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</si>
  <si>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</si>
  <si>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</si>
  <si>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</si>
  <si>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</si>
  <si>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</si>
  <si>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</si>
  <si>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</si>
  <si>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</si>
  <si>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</si>
  <si>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</si>
  <si>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</si>
  <si>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</si>
  <si>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</si>
  <si>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</si>
  <si>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</si>
  <si>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</si>
  <si>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</si>
  <si>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</si>
  <si>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</si>
  <si>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</si>
  <si>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</si>
  <si>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</si>
  <si>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</si>
  <si>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</si>
  <si>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</si>
  <si>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</si>
  <si>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</si>
  <si>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</si>
  <si>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</si>
  <si>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</si>
  <si>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</si>
  <si>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</si>
  <si>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</si>
  <si>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</si>
  <si>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</si>
  <si>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</si>
  <si>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</si>
  <si>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</si>
  <si>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</si>
  <si>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</si>
  <si>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</si>
  <si>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</si>
  <si>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</si>
  <si>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</si>
  <si>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</si>
  <si>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</si>
  <si>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</si>
  <si>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</si>
  <si>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</si>
  <si>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</si>
  <si>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</si>
  <si>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</si>
  <si>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</si>
  <si>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</si>
  <si>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</si>
  <si>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</si>
  <si>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</si>
  <si>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</si>
  <si>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</si>
  <si>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</si>
  <si>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</si>
  <si>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</si>
  <si>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</si>
  <si>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</si>
  <si>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</si>
  <si>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</si>
  <si>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</si>
  <si>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</si>
  <si>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</si>
  <si>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</si>
  <si>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大阪府寝屋川市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</si>
  <si>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</si>
  <si>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</si>
  <si>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</si>
  <si>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</si>
  <si>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</si>
  <si>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</si>
  <si>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</si>
  <si>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</si>
  <si>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</si>
  <si>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</si>
  <si>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</si>
  <si>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</si>
  <si>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</si>
  <si>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</si>
  <si>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</si>
  <si>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</si>
  <si>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</si>
  <si>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</si>
  <si>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</si>
  <si>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</si>
  <si>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公共用地先行取得事業特別会計</t>
    <phoneticPr fontId="5"/>
  </si>
  <si>
    <t>母子父子寡婦福祉資金貸付金特別会計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</si>
  <si>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</si>
  <si>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</si>
  <si>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</si>
  <si>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</si>
  <si>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</si>
  <si>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</si>
  <si>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</si>
  <si>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</si>
  <si>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</si>
  <si>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</si>
  <si>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</si>
  <si>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</si>
  <si>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</si>
  <si>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</si>
  <si>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</si>
  <si>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</si>
  <si>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</si>
  <si>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</si>
  <si>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</si>
  <si>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</si>
  <si>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</si>
  <si>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</si>
  <si>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</si>
  <si>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</si>
  <si>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</si>
  <si>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</si>
  <si>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</si>
  <si>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</si>
  <si>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</si>
  <si>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</si>
  <si>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</si>
  <si>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</si>
  <si>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</si>
  <si>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</si>
  <si>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</si>
  <si>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</si>
  <si>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</si>
  <si>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</si>
  <si>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</si>
  <si>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</si>
  <si>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</si>
  <si>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</si>
  <si>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</si>
  <si>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</si>
  <si>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</si>
  <si>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</si>
  <si>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</si>
  <si>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</si>
  <si>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</si>
  <si>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</si>
  <si>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</si>
  <si>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</si>
  <si>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</si>
  <si>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</si>
  <si>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</si>
  <si>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</si>
  <si>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</si>
  <si>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</si>
  <si>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</si>
  <si>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</si>
  <si>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</si>
  <si>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</si>
  <si>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</si>
  <si>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</si>
  <si>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</si>
  <si>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</si>
  <si>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</si>
  <si>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</si>
  <si>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</si>
  <si>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</si>
  <si>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</si>
  <si>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</si>
  <si>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</si>
  <si>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</si>
  <si>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</si>
  <si>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</si>
  <si>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</si>
  <si>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</si>
  <si>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</si>
  <si>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</si>
  <si>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</si>
  <si>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</si>
  <si>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</si>
  <si>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</si>
  <si>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</si>
  <si>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</si>
  <si>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</si>
  <si>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</si>
  <si>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</si>
  <si>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</si>
  <si>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</si>
  <si>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</si>
  <si>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</si>
  <si>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</si>
  <si>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</si>
  <si>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</si>
  <si>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</si>
  <si>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</si>
  <si>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</si>
  <si>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</si>
  <si>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</si>
  <si>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</si>
  <si>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</si>
  <si>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</si>
  <si>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</si>
  <si>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</si>
  <si>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</si>
  <si>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</si>
  <si>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</si>
  <si>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</si>
  <si>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</si>
  <si>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</si>
  <si>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</si>
  <si>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</si>
  <si>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</si>
  <si>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</si>
  <si>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</si>
  <si>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</si>
  <si>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</si>
  <si>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</si>
  <si>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</si>
  <si>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</si>
  <si>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</si>
  <si>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</si>
  <si>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</si>
  <si>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</si>
  <si>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</si>
  <si>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</si>
  <si>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</si>
  <si>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</si>
  <si>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</si>
  <si>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</si>
  <si>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</si>
  <si>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</si>
  <si>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</si>
  <si>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</si>
  <si>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</si>
  <si>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</si>
  <si>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</si>
  <si>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</si>
  <si>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</si>
  <si>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</si>
  <si>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</si>
  <si>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</si>
  <si>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</si>
  <si>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</si>
  <si>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</si>
  <si>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</si>
  <si>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</si>
  <si>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</si>
  <si>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</si>
  <si>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</si>
  <si>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</si>
  <si>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</si>
  <si>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0.77</t>
  </si>
  <si>
    <t>水道事業会計</t>
  </si>
  <si>
    <t>下水道事業会計</t>
  </si>
  <si>
    <t>一般会計</t>
  </si>
  <si>
    <t>後期高齢者医療特別会計</t>
  </si>
  <si>
    <t>介護保険特別会計</t>
  </si>
  <si>
    <t>国民健康保険特別会計</t>
  </si>
  <si>
    <t>公共用地先行取得事業特別会計</t>
  </si>
  <si>
    <t>母子父子寡婦福祉資金貸付金特別会計</t>
  </si>
  <si>
    <t>その他会計（赤字）</t>
  </si>
  <si>
    <t>その他会計（黒字）</t>
  </si>
  <si>
    <t>R02</t>
    <phoneticPr fontId="5"/>
  </si>
  <si>
    <t>R03</t>
    <phoneticPr fontId="5"/>
  </si>
  <si>
    <t>R04</t>
    <phoneticPr fontId="5"/>
  </si>
  <si>
    <t>R05</t>
    <phoneticPr fontId="5"/>
  </si>
  <si>
    <t>R06</t>
    <phoneticPr fontId="5"/>
  </si>
  <si>
    <t>アドバンス寝屋川マネジメント株式会社</t>
    <rPh sb="5" eb="8">
      <t>ネヤガワ</t>
    </rPh>
    <rPh sb="14" eb="18">
      <t>カブシキカイシャ</t>
    </rPh>
    <phoneticPr fontId="2"/>
  </si>
  <si>
    <t>北河内4市リサイクル施設組合</t>
    <rPh sb="0" eb="5">
      <t>キタカワチヨンシ</t>
    </rPh>
    <rPh sb="10" eb="12">
      <t>シセツ</t>
    </rPh>
    <rPh sb="12" eb="14">
      <t>クミアイ</t>
    </rPh>
    <phoneticPr fontId="2"/>
  </si>
  <si>
    <t>枚方寝屋川消防組合</t>
    <rPh sb="0" eb="5">
      <t>ヒラカタネヤガワ</t>
    </rPh>
    <rPh sb="5" eb="9">
      <t>ショウボウクミアイ</t>
    </rPh>
    <phoneticPr fontId="2"/>
  </si>
  <si>
    <t>大阪府都市競艇企業団</t>
    <rPh sb="0" eb="10">
      <t>オオサカフトシキョウテイキギョウダン</t>
    </rPh>
    <phoneticPr fontId="2"/>
  </si>
  <si>
    <t>淀川左岸水防事務組合</t>
    <rPh sb="0" eb="4">
      <t>ヨドガワサガン</t>
    </rPh>
    <rPh sb="4" eb="10">
      <t>スイボウジムクミアイ</t>
    </rPh>
    <phoneticPr fontId="2"/>
  </si>
  <si>
    <t>大阪府後期高齢者医療広域連合（一般会計）</t>
    <rPh sb="0" eb="12">
      <t>オオサカフコウキコウレイ</t>
    </rPh>
    <rPh sb="12" eb="14">
      <t>レンゴウ</t>
    </rPh>
    <rPh sb="15" eb="19">
      <t>イッパンカイケイ</t>
    </rPh>
    <phoneticPr fontId="2"/>
  </si>
  <si>
    <t>大阪府後期高齢者医療広域連合（後期高齢者医療特別会計）</t>
    <rPh sb="0" eb="14">
      <t>オオサカフコウキコウレイシャイリョウコウイキレンゴウ</t>
    </rPh>
    <rPh sb="15" eb="26">
      <t>コウキコウレイシャイリョウトクベツカイケイ</t>
    </rPh>
    <phoneticPr fontId="2"/>
  </si>
  <si>
    <t>大阪広域水道企業団（水道事業会計）</t>
    <rPh sb="0" eb="9">
      <t>オオサカコウイキスイドウキギョウダン</t>
    </rPh>
    <rPh sb="10" eb="14">
      <t>スイドウジギョウ</t>
    </rPh>
    <rPh sb="14" eb="16">
      <t>カイケイ</t>
    </rPh>
    <phoneticPr fontId="2"/>
  </si>
  <si>
    <t>大阪広域水道企業団（工業用水道事業会計）</t>
    <rPh sb="0" eb="9">
      <t>オオサカコウイキスイドウキギョウダン</t>
    </rPh>
    <rPh sb="10" eb="12">
      <t>コウギョウ</t>
    </rPh>
    <rPh sb="12" eb="13">
      <t>ヨウ</t>
    </rPh>
    <rPh sb="13" eb="15">
      <t>スイドウ</t>
    </rPh>
    <rPh sb="15" eb="17">
      <t>ジギョウ</t>
    </rPh>
    <rPh sb="17" eb="19">
      <t>カイケイ</t>
    </rPh>
    <phoneticPr fontId="2"/>
  </si>
  <si>
    <t>-</t>
    <phoneticPr fontId="2"/>
  </si>
  <si>
    <t>公共公益施設整備基金</t>
    <rPh sb="0" eb="4">
      <t>コウキョウコウエキ</t>
    </rPh>
    <rPh sb="4" eb="10">
      <t>シセツセイビキキン</t>
    </rPh>
    <phoneticPr fontId="5"/>
  </si>
  <si>
    <t>くらし・笑顔創生基金</t>
    <rPh sb="4" eb="6">
      <t>エガオ</t>
    </rPh>
    <rPh sb="6" eb="10">
      <t>ソウセイキキン</t>
    </rPh>
    <phoneticPr fontId="5"/>
  </si>
  <si>
    <t>職員退職手当基金</t>
    <rPh sb="0" eb="8">
      <t>ショクインタイショクテアテキキン</t>
    </rPh>
    <phoneticPr fontId="5"/>
  </si>
  <si>
    <t>福祉基金</t>
    <rPh sb="0" eb="4">
      <t>フクシキキン</t>
    </rPh>
    <phoneticPr fontId="5"/>
  </si>
  <si>
    <t>公園墓地管理基金</t>
    <rPh sb="0" eb="4">
      <t>コウエンボチ</t>
    </rPh>
    <rPh sb="4" eb="8">
      <t>カンリキキン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</si>
  <si>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</si>
  <si>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</si>
  <si>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地方債の新規発行の抑制により類似団体内平均値を下回る比率となっているが、有形固定資産減価償却率については、施設が古く、老朽化が進んでいるため、類似団体内平均値と比較して高い数値となっている。
　今後も、地方債の発行抑制や定員の適正化などにより、フロー、ストックの両面において、健全な財政を維持し、将来にわたり持続可能な財政基盤の確立を目指すとともに、公共施設等総合管理計画に基づき、公共施設等の更新・統廃合・長寿命化等を計画的に進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</si>
  <si>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</si>
  <si>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</si>
  <si>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</si>
  <si>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</si>
  <si>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</si>
  <si>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</si>
  <si>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地方債の新規発行の抑制により、将来負担比率・実質公債費比率ともに類似団体内平均値を下回る比率となっている。
　今後も、地方債の発行抑制や定員の適正化などにより、フロー、ストックの両面において、健全な財政を維持し、将来にわたり持続可能な財政基盤の確立を目指す。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</si>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</sst>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33D7938-566D-405F-BA36-94DC01828DF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6DC3-4DB7-8481-2E52A84CCE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42052</c:v>
                </c:pt>
                <c:pt idx="1">
                  <c:v>40501</c:v>
                </c:pt>
                <c:pt idx="2">
                  <c:v>48417</c:v>
                </c:pt>
                <c:pt idx="3">
                  <c:v>57231</c:v>
                </c:pt>
                <c:pt idx="4">
                  <c:v>52403</c:v>
                </c:pt>
              </c:numCache>
            </c:numRef>
          </c:val>
          <c:smooth val="0"/>
          <c:extLst>
            <c:ext xmlns:c16="http://schemas.microsoft.com/office/drawing/2014/chart" uri="{C3380CC4-5D6E-409C-BE32-E72D297353CC}">
              <c16:uniqueId val="{00000001-6DC3-4DB7-8481-2E52A84CCE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3.56</c:v>
                </c:pt>
                <c:pt idx="1">
                  <c:v>2.25</c:v>
                </c:pt>
                <c:pt idx="2">
                  <c:v>2.3199999999999998</c:v>
                </c:pt>
                <c:pt idx="3">
                  <c:v>2.38</c:v>
                </c:pt>
                <c:pt idx="4">
                  <c:v>2.44</c:v>
                </c:pt>
              </c:numCache>
            </c:numRef>
          </c:val>
          <c:extLst>
            <c:ext xmlns:c16="http://schemas.microsoft.com/office/drawing/2014/chart" uri="{C3380CC4-5D6E-409C-BE32-E72D297353CC}">
              <c16:uniqueId val="{00000000-7069-4451-9152-130371C1D3A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28.84</c:v>
                </c:pt>
                <c:pt idx="1">
                  <c:v>27.93</c:v>
                </c:pt>
                <c:pt idx="2">
                  <c:v>28.82</c:v>
                </c:pt>
                <c:pt idx="3">
                  <c:v>28.15</c:v>
                </c:pt>
                <c:pt idx="4">
                  <c:v>28.17</c:v>
                </c:pt>
              </c:numCache>
            </c:numRef>
          </c:val>
          <c:extLst>
            <c:ext xmlns:c16="http://schemas.microsoft.com/office/drawing/2014/chart" uri="{C3380CC4-5D6E-409C-BE32-E72D297353CC}">
              <c16:uniqueId val="{00000001-7069-4451-9152-130371C1D3A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7.47</c:v>
                </c:pt>
                <c:pt idx="1">
                  <c:v>-0.77</c:v>
                </c:pt>
                <c:pt idx="2">
                  <c:v>0.22</c:v>
                </c:pt>
                <c:pt idx="3">
                  <c:v>0.12</c:v>
                </c:pt>
                <c:pt idx="4">
                  <c:v>0.6</c:v>
                </c:pt>
              </c:numCache>
            </c:numRef>
          </c:val>
          <c:smooth val="0"/>
          <c:extLst>
            <c:ext xmlns:c16="http://schemas.microsoft.com/office/drawing/2014/chart" uri="{C3380CC4-5D6E-409C-BE32-E72D297353CC}">
              <c16:uniqueId val="{00000002-7069-4451-9152-130371C1D3A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19E-4F66-8138-ADE817163BA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9E-4F66-8138-ADE817163BA6}"/>
            </c:ext>
          </c:extLst>
        </c:ser>
        <c:ser>
          <c:idx val="2"/>
          <c:order val="2"/>
          <c:tx>
            <c:strRef>
              <c:f>データシート!$A$29</c:f>
              <c:strCache>
                <c:ptCount val="1"/>
                <c:pt idx="0">
                  <c:v>母子父子寡婦福祉資金貸付金特別会計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19E-4F66-8138-ADE817163BA6}"/>
            </c:ext>
          </c:extLst>
        </c:ser>
        <c:ser>
          <c:idx val="3"/>
          <c:order val="3"/>
          <c:tx>
            <c:strRef>
              <c:f>データシート!$A$30</c:f>
              <c:strCache>
                <c:ptCount val="1"/>
                <c:pt idx="0">
                  <c:v>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19E-4F66-8138-ADE817163BA6}"/>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1.27</c:v>
                </c:pt>
                <c:pt idx="2">
                  <c:v>#N/A</c:v>
                </c:pt>
                <c:pt idx="3">
                  <c:v>0.93</c:v>
                </c:pt>
                <c:pt idx="4">
                  <c:v>#N/A</c:v>
                </c:pt>
                <c:pt idx="5">
                  <c:v>0.64</c:v>
                </c:pt>
                <c:pt idx="6">
                  <c:v>#N/A</c:v>
                </c:pt>
                <c:pt idx="7">
                  <c:v>0.2</c:v>
                </c:pt>
                <c:pt idx="8">
                  <c:v>#N/A</c:v>
                </c:pt>
                <c:pt idx="9">
                  <c:v>0.3</c:v>
                </c:pt>
              </c:numCache>
            </c:numRef>
          </c:val>
          <c:extLst>
            <c:ext xmlns:c16="http://schemas.microsoft.com/office/drawing/2014/chart" uri="{C3380CC4-5D6E-409C-BE32-E72D297353CC}">
              <c16:uniqueId val="{00000004-C19E-4F66-8138-ADE817163BA6}"/>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0.75</c:v>
                </c:pt>
                <c:pt idx="2">
                  <c:v>#N/A</c:v>
                </c:pt>
                <c:pt idx="3">
                  <c:v>0.3</c:v>
                </c:pt>
                <c:pt idx="4">
                  <c:v>#N/A</c:v>
                </c:pt>
                <c:pt idx="5">
                  <c:v>0.43</c:v>
                </c:pt>
                <c:pt idx="6">
                  <c:v>#N/A</c:v>
                </c:pt>
                <c:pt idx="7">
                  <c:v>0.15</c:v>
                </c:pt>
                <c:pt idx="8">
                  <c:v>#N/A</c:v>
                </c:pt>
                <c:pt idx="9">
                  <c:v>0.33</c:v>
                </c:pt>
              </c:numCache>
            </c:numRef>
          </c:val>
          <c:extLst>
            <c:ext xmlns:c16="http://schemas.microsoft.com/office/drawing/2014/chart" uri="{C3380CC4-5D6E-409C-BE32-E72D297353CC}">
              <c16:uniqueId val="{00000005-C19E-4F66-8138-ADE817163BA6}"/>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0.38</c:v>
                </c:pt>
                <c:pt idx="2">
                  <c:v>#N/A</c:v>
                </c:pt>
                <c:pt idx="3">
                  <c:v>0.37</c:v>
                </c:pt>
                <c:pt idx="4">
                  <c:v>#N/A</c:v>
                </c:pt>
                <c:pt idx="5">
                  <c:v>0.43</c:v>
                </c:pt>
                <c:pt idx="6">
                  <c:v>#N/A</c:v>
                </c:pt>
                <c:pt idx="7">
                  <c:v>0.43</c:v>
                </c:pt>
                <c:pt idx="8">
                  <c:v>#N/A</c:v>
                </c:pt>
                <c:pt idx="9">
                  <c:v>0.47</c:v>
                </c:pt>
              </c:numCache>
            </c:numRef>
          </c:val>
          <c:extLst>
            <c:ext xmlns:c16="http://schemas.microsoft.com/office/drawing/2014/chart" uri="{C3380CC4-5D6E-409C-BE32-E72D297353CC}">
              <c16:uniqueId val="{00000006-C19E-4F66-8138-ADE817163BA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3.55</c:v>
                </c:pt>
                <c:pt idx="2">
                  <c:v>#N/A</c:v>
                </c:pt>
                <c:pt idx="3">
                  <c:v>2.25</c:v>
                </c:pt>
                <c:pt idx="4">
                  <c:v>#N/A</c:v>
                </c:pt>
                <c:pt idx="5">
                  <c:v>2.31</c:v>
                </c:pt>
                <c:pt idx="6">
                  <c:v>#N/A</c:v>
                </c:pt>
                <c:pt idx="7">
                  <c:v>2.37</c:v>
                </c:pt>
                <c:pt idx="8">
                  <c:v>#N/A</c:v>
                </c:pt>
                <c:pt idx="9">
                  <c:v>2.4300000000000002</c:v>
                </c:pt>
              </c:numCache>
            </c:numRef>
          </c:val>
          <c:extLst>
            <c:ext xmlns:c16="http://schemas.microsoft.com/office/drawing/2014/chart" uri="{C3380CC4-5D6E-409C-BE32-E72D297353CC}">
              <c16:uniqueId val="{00000007-C19E-4F66-8138-ADE817163BA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2.59</c:v>
                </c:pt>
                <c:pt idx="2">
                  <c:v>#N/A</c:v>
                </c:pt>
                <c:pt idx="3">
                  <c:v>2.61</c:v>
                </c:pt>
                <c:pt idx="4">
                  <c:v>#N/A</c:v>
                </c:pt>
                <c:pt idx="5">
                  <c:v>2.58</c:v>
                </c:pt>
                <c:pt idx="6">
                  <c:v>#N/A</c:v>
                </c:pt>
                <c:pt idx="7">
                  <c:v>2.0499999999999998</c:v>
                </c:pt>
                <c:pt idx="8">
                  <c:v>#N/A</c:v>
                </c:pt>
                <c:pt idx="9">
                  <c:v>3.92</c:v>
                </c:pt>
              </c:numCache>
            </c:numRef>
          </c:val>
          <c:extLst>
            <c:ext xmlns:c16="http://schemas.microsoft.com/office/drawing/2014/chart" uri="{C3380CC4-5D6E-409C-BE32-E72D297353CC}">
              <c16:uniqueId val="{00000008-C19E-4F66-8138-ADE817163BA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13.17</c:v>
                </c:pt>
                <c:pt idx="2">
                  <c:v>#N/A</c:v>
                </c:pt>
                <c:pt idx="3">
                  <c:v>12.8</c:v>
                </c:pt>
                <c:pt idx="4">
                  <c:v>#N/A</c:v>
                </c:pt>
                <c:pt idx="5">
                  <c:v>12.51</c:v>
                </c:pt>
                <c:pt idx="6">
                  <c:v>#N/A</c:v>
                </c:pt>
                <c:pt idx="7">
                  <c:v>12.2</c:v>
                </c:pt>
                <c:pt idx="8">
                  <c:v>#N/A</c:v>
                </c:pt>
                <c:pt idx="9">
                  <c:v>11.96</c:v>
                </c:pt>
              </c:numCache>
            </c:numRef>
          </c:val>
          <c:extLst>
            <c:ext xmlns:c16="http://schemas.microsoft.com/office/drawing/2014/chart" uri="{C3380CC4-5D6E-409C-BE32-E72D297353CC}">
              <c16:uniqueId val="{00000009-C19E-4F66-8138-ADE817163BA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7695</c:v>
                </c:pt>
                <c:pt idx="5">
                  <c:v>7818</c:v>
                </c:pt>
                <c:pt idx="8">
                  <c:v>7534</c:v>
                </c:pt>
                <c:pt idx="11">
                  <c:v>7846</c:v>
                </c:pt>
                <c:pt idx="14">
                  <c:v>7358</c:v>
                </c:pt>
              </c:numCache>
            </c:numRef>
          </c:val>
          <c:extLst>
            <c:ext xmlns:c16="http://schemas.microsoft.com/office/drawing/2014/chart" uri="{C3380CC4-5D6E-409C-BE32-E72D297353CC}">
              <c16:uniqueId val="{00000000-28A6-43A5-A6C9-4531BD67D55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1</c:v>
                </c:pt>
                <c:pt idx="6">
                  <c:v>2</c:v>
                </c:pt>
                <c:pt idx="9">
                  <c:v>2</c:v>
                </c:pt>
                <c:pt idx="12">
                  <c:v>3</c:v>
                </c:pt>
              </c:numCache>
            </c:numRef>
          </c:val>
          <c:extLst>
            <c:ext xmlns:c16="http://schemas.microsoft.com/office/drawing/2014/chart" uri="{C3380CC4-5D6E-409C-BE32-E72D297353CC}">
              <c16:uniqueId val="{00000001-28A6-43A5-A6C9-4531BD67D55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8A6-43A5-A6C9-4531BD67D55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261</c:v>
                </c:pt>
                <c:pt idx="3">
                  <c:v>252</c:v>
                </c:pt>
                <c:pt idx="6">
                  <c:v>245</c:v>
                </c:pt>
                <c:pt idx="9">
                  <c:v>194</c:v>
                </c:pt>
                <c:pt idx="12">
                  <c:v>168</c:v>
                </c:pt>
              </c:numCache>
            </c:numRef>
          </c:val>
          <c:extLst>
            <c:ext xmlns:c16="http://schemas.microsoft.com/office/drawing/2014/chart" uri="{C3380CC4-5D6E-409C-BE32-E72D297353CC}">
              <c16:uniqueId val="{00000003-28A6-43A5-A6C9-4531BD67D55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1058</c:v>
                </c:pt>
                <c:pt idx="3">
                  <c:v>1028</c:v>
                </c:pt>
                <c:pt idx="6">
                  <c:v>991</c:v>
                </c:pt>
                <c:pt idx="9">
                  <c:v>1069</c:v>
                </c:pt>
                <c:pt idx="12">
                  <c:v>1071</c:v>
                </c:pt>
              </c:numCache>
            </c:numRef>
          </c:val>
          <c:extLst>
            <c:ext xmlns:c16="http://schemas.microsoft.com/office/drawing/2014/chart" uri="{C3380CC4-5D6E-409C-BE32-E72D297353CC}">
              <c16:uniqueId val="{00000004-28A6-43A5-A6C9-4531BD67D55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A6-43A5-A6C9-4531BD67D55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A6-43A5-A6C9-4531BD67D55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5644</c:v>
                </c:pt>
                <c:pt idx="3">
                  <c:v>6178</c:v>
                </c:pt>
                <c:pt idx="6">
                  <c:v>5770</c:v>
                </c:pt>
                <c:pt idx="9">
                  <c:v>5516</c:v>
                </c:pt>
                <c:pt idx="12">
                  <c:v>5433</c:v>
                </c:pt>
              </c:numCache>
            </c:numRef>
          </c:val>
          <c:extLst>
            <c:ext xmlns:c16="http://schemas.microsoft.com/office/drawing/2014/chart" uri="{C3380CC4-5D6E-409C-BE32-E72D297353CC}">
              <c16:uniqueId val="{00000007-28A6-43A5-A6C9-4531BD67D55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-731</c:v>
                </c:pt>
                <c:pt idx="2">
                  <c:v>#N/A</c:v>
                </c:pt>
                <c:pt idx="3">
                  <c:v>#N/A</c:v>
                </c:pt>
                <c:pt idx="4">
                  <c:v>-359</c:v>
                </c:pt>
                <c:pt idx="5">
                  <c:v>#N/A</c:v>
                </c:pt>
                <c:pt idx="6">
                  <c:v>#N/A</c:v>
                </c:pt>
                <c:pt idx="7">
                  <c:v>-526</c:v>
                </c:pt>
                <c:pt idx="8">
                  <c:v>#N/A</c:v>
                </c:pt>
                <c:pt idx="9">
                  <c:v>#N/A</c:v>
                </c:pt>
                <c:pt idx="10">
                  <c:v>-1065</c:v>
                </c:pt>
                <c:pt idx="11">
                  <c:v>#N/A</c:v>
                </c:pt>
                <c:pt idx="12">
                  <c:v>#N/A</c:v>
                </c:pt>
                <c:pt idx="13">
                  <c:v>-683</c:v>
                </c:pt>
                <c:pt idx="14">
                  <c:v>#N/A</c:v>
                </c:pt>
              </c:numCache>
            </c:numRef>
          </c:val>
          <c:smooth val="0"/>
          <c:extLst>
            <c:ext xmlns:c16="http://schemas.microsoft.com/office/drawing/2014/chart" uri="{C3380CC4-5D6E-409C-BE32-E72D297353CC}">
              <c16:uniqueId val="{00000008-28A6-43A5-A6C9-4531BD67D55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75016</c:v>
                </c:pt>
                <c:pt idx="5">
                  <c:v>74389</c:v>
                </c:pt>
                <c:pt idx="8">
                  <c:v>71676</c:v>
                </c:pt>
                <c:pt idx="11">
                  <c:v>71239</c:v>
                </c:pt>
                <c:pt idx="14">
                  <c:v>68679</c:v>
                </c:pt>
              </c:numCache>
            </c:numRef>
          </c:val>
          <c:extLst>
            <c:ext xmlns:c16="http://schemas.microsoft.com/office/drawing/2014/chart" uri="{C3380CC4-5D6E-409C-BE32-E72D297353CC}">
              <c16:uniqueId val="{00000000-E9D6-4CF2-AD44-2233E3E3F2E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19847</c:v>
                </c:pt>
                <c:pt idx="5">
                  <c:v>19128</c:v>
                </c:pt>
                <c:pt idx="8">
                  <c:v>18541</c:v>
                </c:pt>
                <c:pt idx="11">
                  <c:v>18900</c:v>
                </c:pt>
                <c:pt idx="14">
                  <c:v>20963</c:v>
                </c:pt>
              </c:numCache>
            </c:numRef>
          </c:val>
          <c:extLst>
            <c:ext xmlns:c16="http://schemas.microsoft.com/office/drawing/2014/chart" uri="{C3380CC4-5D6E-409C-BE32-E72D297353CC}">
              <c16:uniqueId val="{00000001-E9D6-4CF2-AD44-2233E3E3F2E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26471</c:v>
                </c:pt>
                <c:pt idx="5">
                  <c:v>30685</c:v>
                </c:pt>
                <c:pt idx="8">
                  <c:v>34877</c:v>
                </c:pt>
                <c:pt idx="11">
                  <c:v>36939</c:v>
                </c:pt>
                <c:pt idx="14">
                  <c:v>39444</c:v>
                </c:pt>
              </c:numCache>
            </c:numRef>
          </c:val>
          <c:extLst>
            <c:ext xmlns:c16="http://schemas.microsoft.com/office/drawing/2014/chart" uri="{C3380CC4-5D6E-409C-BE32-E72D297353CC}">
              <c16:uniqueId val="{00000002-E9D6-4CF2-AD44-2233E3E3F2E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D6-4CF2-AD44-2233E3E3F2E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9D6-4CF2-AD44-2233E3E3F2E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3</c:v>
                </c:pt>
                <c:pt idx="6">
                  <c:v>2</c:v>
                </c:pt>
                <c:pt idx="9">
                  <c:v>2</c:v>
                </c:pt>
                <c:pt idx="12">
                  <c:v>2</c:v>
                </c:pt>
              </c:numCache>
            </c:numRef>
          </c:val>
          <c:extLst>
            <c:ext xmlns:c16="http://schemas.microsoft.com/office/drawing/2014/chart" uri="{C3380CC4-5D6E-409C-BE32-E72D297353CC}">
              <c16:uniqueId val="{00000005-E9D6-4CF2-AD44-2233E3E3F2E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6692</c:v>
                </c:pt>
                <c:pt idx="3">
                  <c:v>6308</c:v>
                </c:pt>
                <c:pt idx="6">
                  <c:v>5909</c:v>
                </c:pt>
                <c:pt idx="9">
                  <c:v>5809</c:v>
                </c:pt>
                <c:pt idx="12">
                  <c:v>5641</c:v>
                </c:pt>
              </c:numCache>
            </c:numRef>
          </c:val>
          <c:extLst>
            <c:ext xmlns:c16="http://schemas.microsoft.com/office/drawing/2014/chart" uri="{C3380CC4-5D6E-409C-BE32-E72D297353CC}">
              <c16:uniqueId val="{00000006-E9D6-4CF2-AD44-2233E3E3F2E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1234</c:v>
                </c:pt>
                <c:pt idx="3">
                  <c:v>1008</c:v>
                </c:pt>
                <c:pt idx="6">
                  <c:v>802</c:v>
                </c:pt>
                <c:pt idx="9">
                  <c:v>695</c:v>
                </c:pt>
                <c:pt idx="12">
                  <c:v>539</c:v>
                </c:pt>
              </c:numCache>
            </c:numRef>
          </c:val>
          <c:extLst>
            <c:ext xmlns:c16="http://schemas.microsoft.com/office/drawing/2014/chart" uri="{C3380CC4-5D6E-409C-BE32-E72D297353CC}">
              <c16:uniqueId val="{00000007-E9D6-4CF2-AD44-2233E3E3F2E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13166</c:v>
                </c:pt>
                <c:pt idx="3">
                  <c:v>12320</c:v>
                </c:pt>
                <c:pt idx="6">
                  <c:v>11320</c:v>
                </c:pt>
                <c:pt idx="9">
                  <c:v>10906</c:v>
                </c:pt>
                <c:pt idx="12">
                  <c:v>12478</c:v>
                </c:pt>
              </c:numCache>
            </c:numRef>
          </c:val>
          <c:extLst>
            <c:ext xmlns:c16="http://schemas.microsoft.com/office/drawing/2014/chart" uri="{C3380CC4-5D6E-409C-BE32-E72D297353CC}">
              <c16:uniqueId val="{00000008-E9D6-4CF2-AD44-2233E3E3F2E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9D6-4CF2-AD44-2233E3E3F2E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62031</c:v>
                </c:pt>
                <c:pt idx="3">
                  <c:v>59574</c:v>
                </c:pt>
                <c:pt idx="6">
                  <c:v>58837</c:v>
                </c:pt>
                <c:pt idx="9">
                  <c:v>61949</c:v>
                </c:pt>
                <c:pt idx="12">
                  <c:v>63191</c:v>
                </c:pt>
              </c:numCache>
            </c:numRef>
          </c:val>
          <c:extLst>
            <c:ext xmlns:c16="http://schemas.microsoft.com/office/drawing/2014/chart" uri="{C3380CC4-5D6E-409C-BE32-E72D297353CC}">
              <c16:uniqueId val="{0000000A-E9D6-4CF2-AD44-2233E3E3F2E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9D6-4CF2-AD44-2233E3E3F2E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14181</c:v>
                </c:pt>
                <c:pt idx="1">
                  <c:v>14181</c:v>
                </c:pt>
                <c:pt idx="2">
                  <c:v>14442</c:v>
                </c:pt>
              </c:numCache>
            </c:numRef>
          </c:val>
          <c:extLst>
            <c:ext xmlns:c16="http://schemas.microsoft.com/office/drawing/2014/chart" uri="{C3380CC4-5D6E-409C-BE32-E72D297353CC}">
              <c16:uniqueId val="{00000000-A924-458E-A7C9-BCCA65B072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2217</c:v>
                </c:pt>
                <c:pt idx="1">
                  <c:v>2475</c:v>
                </c:pt>
                <c:pt idx="2">
                  <c:v>3063</c:v>
                </c:pt>
              </c:numCache>
            </c:numRef>
          </c:val>
          <c:extLst>
            <c:ext xmlns:c16="http://schemas.microsoft.com/office/drawing/2014/chart" uri="{C3380CC4-5D6E-409C-BE32-E72D297353CC}">
              <c16:uniqueId val="{00000001-A924-458E-A7C9-BCCA65B072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15761</c:v>
                </c:pt>
                <c:pt idx="1">
                  <c:v>18080</c:v>
                </c:pt>
                <c:pt idx="2">
                  <c:v>19774</c:v>
                </c:pt>
              </c:numCache>
            </c:numRef>
          </c:val>
          <c:extLst>
            <c:ext xmlns:c16="http://schemas.microsoft.com/office/drawing/2014/chart" uri="{C3380CC4-5D6E-409C-BE32-E72D297353CC}">
              <c16:uniqueId val="{00000002-A924-458E-A7C9-BCCA65B072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{3856B976-95B8-4F25-98C0-464A428CE046}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0C6-42E7-85DD-5A0A771BC9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{487291C8-D589-454C-837A-735825B9D4ED}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C6-42E7-85DD-5A0A771BC9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{F9EBC0DD-9292-4698-A7D4-74A732F7B706}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C6-42E7-85DD-5A0A771BC9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{394C2AC0-90E2-47BA-968E-2A56291177DC}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C6-42E7-85DD-5A0A771BC9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{C9493FFB-B2FB-4903-BD7B-F7C086B6BB21}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C6-42E7-85DD-5A0A771BC9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{E4FAC362-9BDE-4EB1-9D18-AC86513A66B6}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0C6-42E7-85DD-5A0A771BC9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{28E07031-AD11-444A-9AE9-30AFA1DC647D}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0C6-42E7-85DD-5A0A771BC9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{1D4533BA-1C12-48E0-8082-8F70D157F0EA}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0C6-42E7-85DD-5A0A771BC9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{8275B1FA-E09A-423C-B679-3BAD8978A8DE}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0C6-42E7-85DD-5A0A771BC9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69.8</c:v>
                </c:pt>
                <c:pt idx="16">
                  <c:v>71.2</c:v>
                </c:pt>
                <c:pt idx="24">
                  <c:v>68.400000000000006</c:v>
                </c:pt>
                <c:pt idx="32">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0C6-42E7-85DD-5A0A771BC93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{363A9676-1065-481E-A5A2-EAD300688B39}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0C6-42E7-85DD-5A0A771BC93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{AAC9C424-BB54-40D4-B3AA-4B9FED4DAFA0}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C6-42E7-85DD-5A0A771BC9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{5CB64D57-5F84-4A45-8AC3-35805FDDBF60}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C6-42E7-85DD-5A0A771BC9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{D80FDECF-D5D5-4726-AF35-90E309C56C7E}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C6-42E7-85DD-5A0A771BC9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{D9D5448D-D173-4FF5-8BD8-33955CBE9846}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C6-42E7-85DD-5A0A771BC9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{72C62D62-38C9-40D9-B78D-87FE3B407F11}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0C6-42E7-85DD-5A0A771BC9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{9E1BCF68-3A8F-4A50-97B4-B86154F18AED}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0C6-42E7-85DD-5A0A771BC9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{42955978-BE54-415B-9F2C-58AE47BA36AB}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0C6-42E7-85DD-5A0A771BC9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{2CAC5F73-EE7A-427C-88D5-E66CF5BEB262}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0C6-42E7-85DD-5A0A771BC9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0C6-42E7-85DD-5A0A771BC936}"/>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{E8BD003B-335C-4037-8409-7ADE1DB8B4AC}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32-4DF8-9DA5-3FFA6F29AF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{5A83FE18-890B-41CF-B27F-BD550DC674F5}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32-4DF8-9DA5-3FFA6F29AF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{538564F6-5347-48C8-B676-BF4E3C39C188}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32-4DF8-9DA5-3FFA6F29AF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{AB1FBCD4-1893-4B48-8E45-92A8B40470CC}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32-4DF8-9DA5-3FFA6F29AF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{CFAD7C89-7087-4839-A0FD-089D7B2385F3}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32-4DF8-9DA5-3FFA6F29AF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{73ADE405-F550-4AE9-A19F-E36211BF812D}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32-4DF8-9DA5-3FFA6F29AF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{68C7C791-CD4B-4C0C-AA3B-D1039E1C545B}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32-4DF8-9DA5-3FFA6F29AF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{24978A62-F40E-444A-994E-1B1AEF1018C6}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32-4DF8-9DA5-3FFA6F29AF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{C01A75C4-2993-4D75-B696-9220A8A971E2}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32-4DF8-9DA5-3FFA6F29AF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-0.9</c:v>
                </c:pt>
                <c:pt idx="16">
                  <c:v>-1.2</c:v>
                </c:pt>
                <c:pt idx="24">
                  <c:v>-1.4</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832-4DF8-9DA5-3FFA6F29AF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{858460CE-382C-4CDA-AF56-8959710EF025}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32-4DF8-9DA5-3FFA6F29AF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{AC8751DB-8218-491C-B9D0-36F61C38A3FD}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32-4DF8-9DA5-3FFA6F29AF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{3530A217-63A0-4923-8ECA-35F74E44D374}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32-4DF8-9DA5-3FFA6F29AF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{44CCC8F8-1812-4A20-92EF-F32FBBF9CF78}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32-4DF8-9DA5-3FFA6F29AF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{2C60CA0B-9DF0-4EAF-8A65-76151774D9B0}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32-4DF8-9DA5-3FFA6F29AF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{477271DC-5ECC-40E8-BB37-FCB9D9CFEA37}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32-4DF8-9DA5-3FFA6F29AF7E}"/>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{4DC8AFE0-1A55-45B1-85C3-A617A490F029}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32-4DF8-9DA5-3FFA6F29AF7E}"/>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{64E388DC-18F1-411F-B6F4-66E44A0C3E58}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32-4DF8-9DA5-3FFA6F29AF7E}"/>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{D082C1E5-EC79-45F4-83AB-EBA1889CA87C}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32-4DF8-9DA5-3FFA6F29AF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832-4DF8-9DA5-3FFA6F29AF7E}"/>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個人市民税の担税力が弱いこと、大企業が少ないため法人市民税収入が少ないこと等により、財政基盤が弱く、類似団体平均を下回っている。今後も</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対外訴求力の高い施策や２軸化構想におけるポテンシャルエリアのまちづくりを積極的に推進し、担税力のある子育て世代を誘引することにより、人口の年齢構成のリバランスを図る中で、自主財源の確保に努め、</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財政力の向上を</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目指す。</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331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事務事業の見直し、民間委託等の推進、職員数の適正化などの行財政改革に積極的かつ不断に取り組むとともに、徹底した経費節減とあらゆる財源の確保等、将来を見据えた財政運営を着実に進めてきたことにより、類似団体平均を下回っている。今後も事務事業の見直しを進めるとともに、優先度の低い事務事業について計画的に廃止する等の検討を進め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4656</xdr:rowOff>
    </xdr:from>
    <xdr:to>
      <xdr:col>23</xdr:col>
      <xdr:colOff>133350</xdr:colOff>
      <xdr:row>65</xdr:row>
      <xdr:rowOff>24765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14890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65</xdr:row>
      <xdr:rowOff>4656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13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95673</xdr:rowOff>
    </xdr:from>
    <xdr:to>
      <xdr:col>15</xdr:col>
      <xdr:colOff>82550</xdr:colOff>
      <xdr:row>64</xdr:row>
      <xdr:rowOff>160020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6847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95673</xdr:rowOff>
    </xdr:from>
    <xdr:to>
      <xdr:col>11</xdr:col>
      <xdr:colOff>31750</xdr:colOff>
      <xdr:row>64</xdr:row>
      <xdr:rowOff>119804</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6847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161942</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125306</xdr:rowOff>
    </xdr:from>
    <xdr:to>
      <xdr:col>19</xdr:col>
      <xdr:colOff>184150</xdr:colOff>
      <xdr:row>65</xdr:row>
      <xdr:rowOff>55456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109220</xdr:rowOff>
    </xdr:from>
    <xdr:to>
      <xdr:col>15</xdr:col>
      <xdr:colOff>133350</xdr:colOff>
      <xdr:row>65</xdr:row>
      <xdr:rowOff>39370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49547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5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44873</xdr:rowOff>
    </xdr:from>
    <xdr:to>
      <xdr:col>11</xdr:col>
      <xdr:colOff>82550</xdr:colOff>
      <xdr:row>64</xdr:row>
      <xdr:rowOff>146473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156650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69004</xdr:rowOff>
    </xdr:from>
    <xdr:to>
      <xdr:col>7</xdr:col>
      <xdr:colOff>31750</xdr:colOff>
      <xdr:row>64</xdr:row>
      <xdr:rowOff>170604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4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9331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職員数、給与制度の適正化に取り組んだことにより、類似団体平均を下回っている。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今後も職員の柔軟な働き方を推進することにより長時間労働を抑制するとともに、総人件費をコントロールした職員配置を推進する。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34527</xdr:rowOff>
    </xdr:from>
    <xdr:to>
      <xdr:col>23</xdr:col>
      <xdr:colOff>133350</xdr:colOff>
      <xdr:row>90</xdr:row>
      <xdr:rowOff>47541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4093427"/>
          <a:ext cx="0" cy="13846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19618</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45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47541</xdr:rowOff>
    </xdr:from>
    <xdr:to>
      <xdr:col>24</xdr:col>
      <xdr:colOff>12700</xdr:colOff>
      <xdr:row>90</xdr:row>
      <xdr:rowOff>47541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478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120904</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836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34527</xdr:rowOff>
    </xdr:from>
    <xdr:to>
      <xdr:col>24</xdr:col>
      <xdr:colOff>12700</xdr:colOff>
      <xdr:row>82</xdr:row>
      <xdr:rowOff>34527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4093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110973</xdr:rowOff>
    </xdr:from>
    <xdr:to>
      <xdr:col>23</xdr:col>
      <xdr:colOff>133350</xdr:colOff>
      <xdr:row>82</xdr:row>
      <xdr:rowOff>34527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98423"/>
          <a:ext cx="838200" cy="9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45462</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6187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73385</xdr:rowOff>
    </xdr:from>
    <xdr:to>
      <xdr:col>23</xdr:col>
      <xdr:colOff>184150</xdr:colOff>
      <xdr:row>86</xdr:row>
      <xdr:rowOff>3535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110973</xdr:rowOff>
    </xdr:from>
    <xdr:to>
      <xdr:col>19</xdr:col>
      <xdr:colOff>133350</xdr:colOff>
      <xdr:row>82</xdr:row>
      <xdr:rowOff>57330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98423"/>
          <a:ext cx="889000" cy="117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120135</xdr:rowOff>
    </xdr:from>
    <xdr:to>
      <xdr:col>19</xdr:col>
      <xdr:colOff>184150</xdr:colOff>
      <xdr:row>85</xdr:row>
      <xdr:rowOff>50285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52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35062</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608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153615</xdr:rowOff>
    </xdr:from>
    <xdr:to>
      <xdr:col>15</xdr:col>
      <xdr:colOff>82550</xdr:colOff>
      <xdr:row>82</xdr:row>
      <xdr:rowOff>57330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041065"/>
          <a:ext cx="889000" cy="7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16300</xdr:rowOff>
    </xdr:from>
    <xdr:to>
      <xdr:col>15</xdr:col>
      <xdr:colOff>133350</xdr:colOff>
      <xdr:row>85</xdr:row>
      <xdr:rowOff>117900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5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102677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67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60007</xdr:rowOff>
    </xdr:from>
    <xdr:to>
      <xdr:col>11</xdr:col>
      <xdr:colOff>31750</xdr:colOff>
      <xdr:row>81</xdr:row>
      <xdr:rowOff>153615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47457"/>
          <a:ext cx="889000" cy="9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107362</xdr:rowOff>
    </xdr:from>
    <xdr:to>
      <xdr:col>11</xdr:col>
      <xdr:colOff>82550</xdr:colOff>
      <xdr:row>85</xdr:row>
      <xdr:rowOff>37512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50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22289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595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140911</xdr:rowOff>
    </xdr:from>
    <xdr:to>
      <xdr:col>7</xdr:col>
      <xdr:colOff>31750</xdr:colOff>
      <xdr:row>84</xdr:row>
      <xdr:rowOff>71061</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37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55838</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457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155177</xdr:rowOff>
    </xdr:from>
    <xdr:to>
      <xdr:col>23</xdr:col>
      <xdr:colOff>184150</xdr:colOff>
      <xdr:row>82</xdr:row>
      <xdr:rowOff>85327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04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76454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63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60173</xdr:rowOff>
    </xdr:from>
    <xdr:to>
      <xdr:col>19</xdr:col>
      <xdr:colOff>184150</xdr:colOff>
      <xdr:row>81</xdr:row>
      <xdr:rowOff>161773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4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500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716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6530</xdr:rowOff>
    </xdr:from>
    <xdr:to>
      <xdr:col>15</xdr:col>
      <xdr:colOff>133350</xdr:colOff>
      <xdr:row>82</xdr:row>
      <xdr:rowOff>108130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6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118307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3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102815</xdr:rowOff>
    </xdr:from>
    <xdr:to>
      <xdr:col>11</xdr:col>
      <xdr:colOff>82550</xdr:colOff>
      <xdr:row>82</xdr:row>
      <xdr:rowOff>32965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9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43142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759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9207</xdr:rowOff>
    </xdr:from>
    <xdr:to>
      <xdr:col>7</xdr:col>
      <xdr:colOff>31750</xdr:colOff>
      <xdr:row>81</xdr:row>
      <xdr:rowOff>110807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9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120984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6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国公準拠に基づき、給与制度の適正化に取り組んだことにより、類似団体平均を下回っている。引き続き水準の適正化に努める。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8731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6179800" y="13881100"/>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134002</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707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165100</xdr:rowOff>
    </xdr:from>
    <xdr:to>
      <xdr:col>77</xdr:col>
      <xdr:colOff>44450</xdr:colOff>
      <xdr:row>81</xdr:row>
      <xdr:rowOff>129381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5290800" y="13881100"/>
          <a:ext cx="889000" cy="13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129381</xdr:rowOff>
    </xdr:from>
    <xdr:to>
      <xdr:col>72</xdr:col>
      <xdr:colOff>203200</xdr:colOff>
      <xdr:row>82</xdr:row>
      <xdr:rowOff>138906</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4401800" y="14016831"/>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107015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85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138906</xdr:rowOff>
    </xdr:from>
    <xdr:to>
      <xdr:col>68</xdr:col>
      <xdr:colOff>152400</xdr:colOff>
      <xdr:row>84</xdr:row>
      <xdr:rowOff>37306</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flipV="1">
          <a:off x="13512800" y="1419780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129381</xdr:rowOff>
    </xdr:from>
    <xdr:to>
      <xdr:col>81</xdr:col>
      <xdr:colOff>95250</xdr:colOff>
      <xdr:row>81</xdr:row>
      <xdr:rowOff>59531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384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50658</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376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114300</xdr:rowOff>
    </xdr:from>
    <xdr:to>
      <xdr:col>77</xdr:col>
      <xdr:colOff>95250</xdr:colOff>
      <xdr:row>81</xdr:row>
      <xdr:rowOff>44450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54627</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35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78581</xdr:rowOff>
    </xdr:from>
    <xdr:to>
      <xdr:col>73</xdr:col>
      <xdr:colOff>44450</xdr:colOff>
      <xdr:row>82</xdr:row>
      <xdr:rowOff>8731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396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18908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3734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88106</xdr:rowOff>
    </xdr:from>
    <xdr:to>
      <xdr:col>68</xdr:col>
      <xdr:colOff>203200</xdr:colOff>
      <xdr:row>83</xdr:row>
      <xdr:rowOff>18256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414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28433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391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157956</xdr:rowOff>
    </xdr:from>
    <xdr:to>
      <xdr:col>64</xdr:col>
      <xdr:colOff>152400</xdr:colOff>
      <xdr:row>84</xdr:row>
      <xdr:rowOff>88106</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438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98283</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415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総人件費の上限を定めた上で、採用を行ったことにより、類似団体平均を下回っている。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今後も職員の柔軟な働き方を推進することにより長時間労働を抑制</a:t>
          </a:r>
          <a:r>
            <a:rPr lang="ja-JP" altLang="ja-JP" sz="14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するとともに、総人件費をコントロールした職員配置を推進する。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endParaRPr kumimoji="1" lang="en-US" altLang="ja-JP" sz="1100">
            <a:solidFill>
              <a:schemeClr val="dk1"/>
            </a:solidFill>
            <a:effectLst/>
            <a:latin typeface="+mn-lt"/>
            <a:ea typeface="+mn-ea"/>
            <a:cs typeface="+mn-cs"/>
          </a:endParaRP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4" name="定員管理の状況グラフ枠">
          <a:extLst>
            <a:ext uri="{FF2B5EF4-FFF2-40B4-BE49-F238E27FC236}">
              <a16:creationId xmlns:a16="http://schemas.microsoft.com/office/drawing/2014/main" id="{00000000-0008-0000-0300-00004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6" name="定員管理の状況最小値テキスト">
          <a:extLst>
            <a:ext uri="{FF2B5EF4-FFF2-40B4-BE49-F238E27FC236}">
              <a16:creationId xmlns:a16="http://schemas.microsoft.com/office/drawing/2014/main" id="{00000000-0008-0000-0300-000046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8" name="定員管理の状況最大値テキスト">
          <a:extLst>
            <a:ext uri="{FF2B5EF4-FFF2-40B4-BE49-F238E27FC236}">
              <a16:creationId xmlns:a16="http://schemas.microsoft.com/office/drawing/2014/main" id="{00000000-0008-0000-0300-000048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57</xdr:row>
      <xdr:rowOff>115751</xdr:rowOff>
    </xdr:from>
    <xdr:to>
      <xdr:col>81</xdr:col>
      <xdr:colOff>44450</xdr:colOff>
      <xdr:row>57</xdr:row>
      <xdr:rowOff>119199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6179800" y="9888401"/>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31" name="定員管理の状況平均値テキスト">
          <a:extLst>
            <a:ext uri="{FF2B5EF4-FFF2-40B4-BE49-F238E27FC236}">
              <a16:creationId xmlns:a16="http://schemas.microsoft.com/office/drawing/2014/main" id="{00000000-0008-0000-0300-00004B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57</xdr:row>
      <xdr:rowOff>115751</xdr:rowOff>
    </xdr:from>
    <xdr:to>
      <xdr:col>77</xdr:col>
      <xdr:colOff>44450</xdr:colOff>
      <xdr:row>57</xdr:row>
      <xdr:rowOff>136434</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flipV="1">
          <a:off x="15290800" y="9888401"/>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57</xdr:row>
      <xdr:rowOff>101963</xdr:rowOff>
    </xdr:from>
    <xdr:to>
      <xdr:col>72</xdr:col>
      <xdr:colOff>203200</xdr:colOff>
      <xdr:row>57</xdr:row>
      <xdr:rowOff>136434</xdr:rowOff>
    </xdr:to>
    <xdr:cxnSp macro="">
      <xdr:nvCxnSpPr>
        <xdr:cNvPr id="336" name="直線コネクタ 335">
          <a:extLst>
            <a:ext uri="{FF2B5EF4-FFF2-40B4-BE49-F238E27FC236}">
              <a16:creationId xmlns:a16="http://schemas.microsoft.com/office/drawing/2014/main" id="{00000000-0008-0000-0300-000050010000}"/>
            </a:ext>
          </a:extLst>
        </xdr:cNvPr>
        <xdr:cNvCxnSpPr/>
      </xdr:nvCxnSpPr>
      <xdr:spPr>
        <a:xfrm>
          <a:off x="14401800" y="987461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57</xdr:row>
      <xdr:rowOff>95069</xdr:rowOff>
    </xdr:from>
    <xdr:to>
      <xdr:col>68</xdr:col>
      <xdr:colOff>152400</xdr:colOff>
      <xdr:row>57</xdr:row>
      <xdr:rowOff>101963</xdr:rowOff>
    </xdr:to>
    <xdr:cxnSp macro="">
      <xdr:nvCxnSpPr>
        <xdr:cNvPr id="339" name="直線コネクタ 338">
          <a:extLst>
            <a:ext uri="{FF2B5EF4-FFF2-40B4-BE49-F238E27FC236}">
              <a16:creationId xmlns:a16="http://schemas.microsoft.com/office/drawing/2014/main" id="{00000000-0008-0000-0300-000053010000}"/>
            </a:ext>
          </a:extLst>
        </xdr:cNvPr>
        <xdr:cNvCxnSpPr/>
      </xdr:nvCxnSpPr>
      <xdr:spPr>
        <a:xfrm>
          <a:off x="13512800" y="986771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2" name="フローチャート: 判断 341">
          <a:extLst>
            <a:ext uri="{FF2B5EF4-FFF2-40B4-BE49-F238E27FC236}">
              <a16:creationId xmlns:a16="http://schemas.microsoft.com/office/drawing/2014/main" id="{00000000-0008-0000-0300-000056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68399</xdr:rowOff>
    </xdr:from>
    <xdr:to>
      <xdr:col>81</xdr:col>
      <xdr:colOff>95250</xdr:colOff>
      <xdr:row>57</xdr:row>
      <xdr:rowOff>169999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967200" y="984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56</xdr:row>
      <xdr:rowOff>161126</xdr:rowOff>
    </xdr:from>
    <xdr:ext cx="762000" cy="259045"/>
    <xdr:sp macro="" textlink="">
      <xdr:nvSpPr>
        <xdr:cNvPr id="350" name="定員管理の状況該当値テキスト">
          <a:extLst>
            <a:ext uri="{FF2B5EF4-FFF2-40B4-BE49-F238E27FC236}">
              <a16:creationId xmlns:a16="http://schemas.microsoft.com/office/drawing/2014/main" id="{00000000-0008-0000-0300-00005E010000}"/>
            </a:ext>
          </a:extLst>
        </xdr:cNvPr>
        <xdr:cNvSpPr txBox="1"/>
      </xdr:nvSpPr>
      <xdr:spPr>
        <a:xfrm>
          <a:off x="17106900" y="976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57</xdr:row>
      <xdr:rowOff>64951</xdr:rowOff>
    </xdr:from>
    <xdr:to>
      <xdr:col>77</xdr:col>
      <xdr:colOff>95250</xdr:colOff>
      <xdr:row>57</xdr:row>
      <xdr:rowOff>166551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6129000" y="983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5278</xdr:rowOff>
    </xdr:from>
    <xdr:ext cx="7366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798800" y="9606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57</xdr:row>
      <xdr:rowOff>85634</xdr:rowOff>
    </xdr:from>
    <xdr:to>
      <xdr:col>73</xdr:col>
      <xdr:colOff>44450</xdr:colOff>
      <xdr:row>58</xdr:row>
      <xdr:rowOff>15784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5240000" y="985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25961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909800" y="962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57</xdr:row>
      <xdr:rowOff>51163</xdr:rowOff>
    </xdr:from>
    <xdr:to>
      <xdr:col>68</xdr:col>
      <xdr:colOff>203200</xdr:colOff>
      <xdr:row>57</xdr:row>
      <xdr:rowOff>152763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4351000" y="982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55</xdr:row>
      <xdr:rowOff>162940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4020800" y="959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57</xdr:row>
      <xdr:rowOff>44269</xdr:rowOff>
    </xdr:from>
    <xdr:to>
      <xdr:col>64</xdr:col>
      <xdr:colOff>152400</xdr:colOff>
      <xdr:row>57</xdr:row>
      <xdr:rowOff>145869</xdr:rowOff>
    </xdr:to>
    <xdr:sp macro="" textlink="">
      <xdr:nvSpPr>
        <xdr:cNvPr id="357" name="楕円 356">
          <a:extLst>
            <a:ext uri="{FF2B5EF4-FFF2-40B4-BE49-F238E27FC236}">
              <a16:creationId xmlns:a16="http://schemas.microsoft.com/office/drawing/2014/main" id="{00000000-0008-0000-0300-000065010000}"/>
            </a:ext>
          </a:extLst>
        </xdr:cNvPr>
        <xdr:cNvSpPr/>
      </xdr:nvSpPr>
      <xdr:spPr>
        <a:xfrm>
          <a:off x="13462000" y="981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55</xdr:row>
      <xdr:rowOff>156046</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131800" y="9585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9" name="正方形/長方形 368">
          <a:extLst>
            <a:ext uri="{FF2B5EF4-FFF2-40B4-BE49-F238E27FC236}">
              <a16:creationId xmlns:a16="http://schemas.microsoft.com/office/drawing/2014/main" id="{00000000-0008-0000-0300-00007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70" name="正方形/長方形 369">
          <a:extLst>
            <a:ext uri="{FF2B5EF4-FFF2-40B4-BE49-F238E27FC236}">
              <a16:creationId xmlns:a16="http://schemas.microsoft.com/office/drawing/2014/main" id="{00000000-0008-0000-0300-00007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将来の財政負担を考慮し、普通建設事業債や臨時財政対策債の発行を抑制するなどにより、類似団体平均を下回っている。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今後も地方債の必要最小限の発行に努めていく。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5" name="公債費負担の状況グラフ枠">
          <a:extLst>
            <a:ext uri="{FF2B5EF4-FFF2-40B4-BE49-F238E27FC236}">
              <a16:creationId xmlns:a16="http://schemas.microsoft.com/office/drawing/2014/main" id="{00000000-0008-0000-0300-00008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7" name="公債費負担の状況最小値テキスト">
          <a:extLst>
            <a:ext uri="{FF2B5EF4-FFF2-40B4-BE49-F238E27FC236}">
              <a16:creationId xmlns:a16="http://schemas.microsoft.com/office/drawing/2014/main" id="{00000000-0008-0000-0300-000083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9" name="公債費負担の状況最大値テキスト">
          <a:extLst>
            <a:ext uri="{FF2B5EF4-FFF2-40B4-BE49-F238E27FC236}">
              <a16:creationId xmlns:a16="http://schemas.microsoft.com/office/drawing/2014/main" id="{00000000-0008-0000-0300-000085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102447</xdr:rowOff>
    </xdr:from>
    <xdr:to>
      <xdr:col>81</xdr:col>
      <xdr:colOff>44450</xdr:colOff>
      <xdr:row>37</xdr:row>
      <xdr:rowOff>126577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6179800" y="6446097"/>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2" name="公債費負担の状況平均値テキスト">
          <a:extLst>
            <a:ext uri="{FF2B5EF4-FFF2-40B4-BE49-F238E27FC236}">
              <a16:creationId xmlns:a16="http://schemas.microsoft.com/office/drawing/2014/main" id="{00000000-0008-0000-0300-000088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126577</xdr:rowOff>
    </xdr:from>
    <xdr:to>
      <xdr:col>77</xdr:col>
      <xdr:colOff>44450</xdr:colOff>
      <xdr:row>37</xdr:row>
      <xdr:rowOff>142663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5290800" y="64702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142663</xdr:rowOff>
    </xdr:from>
    <xdr:to>
      <xdr:col>72</xdr:col>
      <xdr:colOff>203200</xdr:colOff>
      <xdr:row>37</xdr:row>
      <xdr:rowOff>166794</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4401800" y="648631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166794</xdr:rowOff>
    </xdr:from>
    <xdr:to>
      <xdr:col>68</xdr:col>
      <xdr:colOff>152400</xdr:colOff>
      <xdr:row>38</xdr:row>
      <xdr:rowOff>43604</xdr:rowOff>
    </xdr:to>
    <xdr:cxnSp macro="">
      <xdr:nvCxnSpPr>
        <xdr:cNvPr id="400" name="直線コネクタ 399">
          <a:extLst>
            <a:ext uri="{FF2B5EF4-FFF2-40B4-BE49-F238E27FC236}">
              <a16:creationId xmlns:a16="http://schemas.microsoft.com/office/drawing/2014/main" id="{00000000-0008-0000-0300-000090010000}"/>
            </a:ext>
          </a:extLst>
        </xdr:cNvPr>
        <xdr:cNvCxnSpPr/>
      </xdr:nvCxnSpPr>
      <xdr:spPr>
        <a:xfrm flipV="1">
          <a:off x="13512800" y="651044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3" name="フローチャート: 判断 402">
          <a:extLst>
            <a:ext uri="{FF2B5EF4-FFF2-40B4-BE49-F238E27FC236}">
              <a16:creationId xmlns:a16="http://schemas.microsoft.com/office/drawing/2014/main" id="{00000000-0008-0000-0300-000093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51647</xdr:rowOff>
    </xdr:from>
    <xdr:to>
      <xdr:col>81</xdr:col>
      <xdr:colOff>95250</xdr:colOff>
      <xdr:row>37</xdr:row>
      <xdr:rowOff>153247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9672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144374</xdr:rowOff>
    </xdr:from>
    <xdr:ext cx="762000" cy="259045"/>
    <xdr:sp macro="" textlink="">
      <xdr:nvSpPr>
        <xdr:cNvPr id="411" name="公債費負担の状況該当値テキスト">
          <a:extLst>
            <a:ext uri="{FF2B5EF4-FFF2-40B4-BE49-F238E27FC236}">
              <a16:creationId xmlns:a16="http://schemas.microsoft.com/office/drawing/2014/main" id="{00000000-0008-0000-0300-00009B010000}"/>
            </a:ext>
          </a:extLst>
        </xdr:cNvPr>
        <xdr:cNvSpPr txBox="1"/>
      </xdr:nvSpPr>
      <xdr:spPr>
        <a:xfrm>
          <a:off x="17106900" y="6316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75777</xdr:rowOff>
    </xdr:from>
    <xdr:to>
      <xdr:col>77</xdr:col>
      <xdr:colOff>95250</xdr:colOff>
      <xdr:row>38</xdr:row>
      <xdr:rowOff>5927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6129000" y="64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16104</xdr:rowOff>
    </xdr:from>
    <xdr:ext cx="7366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798800" y="6188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91863</xdr:rowOff>
    </xdr:from>
    <xdr:to>
      <xdr:col>73</xdr:col>
      <xdr:colOff>44450</xdr:colOff>
      <xdr:row>38</xdr:row>
      <xdr:rowOff>22013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5240000" y="64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32190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909800" y="620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115993</xdr:rowOff>
    </xdr:from>
    <xdr:to>
      <xdr:col>68</xdr:col>
      <xdr:colOff>203200</xdr:colOff>
      <xdr:row>38</xdr:row>
      <xdr:rowOff>46143</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4351000" y="64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56320</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4020800" y="622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164254</xdr:rowOff>
    </xdr:from>
    <xdr:to>
      <xdr:col>64</xdr:col>
      <xdr:colOff>152400</xdr:colOff>
      <xdr:row>38</xdr:row>
      <xdr:rowOff>94404</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3462000" y="65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104580</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131800" y="6276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将来の公共施設の更新や改修に備えるための公共公益施設整備基金への計画的な積み立てや市債の発行抑制など、将来を見据えた取組を進めてきたことにより、将来負担比率は類似団体平均を下回っている。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今後も基金への計画的な積み立てや地方債の発行抑制に取り組むとともに、経常経費の抑制に努め、後年度の負担軽減を図る。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総人件費をコントロールした職員配置や給与制度の適正化等により、類似団体平均を下回っている。引き続き当該取組を進めていく。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35560</xdr:rowOff>
    </xdr:from>
    <xdr:to>
      <xdr:col>24</xdr:col>
      <xdr:colOff>25400</xdr:colOff>
      <xdr:row>34</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648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35560</xdr:rowOff>
    </xdr:from>
    <xdr:to>
      <xdr:col>19</xdr:col>
      <xdr:colOff>187325</xdr:colOff>
      <xdr:row>34</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8648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127000</xdr:rowOff>
    </xdr:from>
    <xdr:to>
      <xdr:col>15</xdr:col>
      <xdr:colOff>98425</xdr:colOff>
      <xdr:row>34</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56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142240</xdr:rowOff>
    </xdr:from>
    <xdr:to>
      <xdr:col>11</xdr:col>
      <xdr:colOff>9525</xdr:colOff>
      <xdr:row>35</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71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30480</xdr:rowOff>
    </xdr:from>
    <xdr:to>
      <xdr:col>24</xdr:col>
      <xdr:colOff>76200</xdr:colOff>
      <xdr:row>34</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47007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156210</xdr:rowOff>
    </xdr:from>
    <xdr:to>
      <xdr:col>20</xdr:col>
      <xdr:colOff>38100</xdr:colOff>
      <xdr:row>34</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76200</xdr:rowOff>
    </xdr:from>
    <xdr:to>
      <xdr:col>15</xdr:col>
      <xdr:colOff>149225</xdr:colOff>
      <xdr:row>35</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91440</xdr:rowOff>
    </xdr:from>
    <xdr:to>
      <xdr:col>11</xdr:col>
      <xdr:colOff>60325</xdr:colOff>
      <xdr:row>35</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31767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160020</xdr:rowOff>
    </xdr:from>
    <xdr:to>
      <xdr:col>6</xdr:col>
      <xdr:colOff>171450</xdr:colOff>
      <xdr:row>35</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し尿及び浄化槽汚泥の先行処理に関する事務委託料</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等が増加した</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が、数値は令和５年度と同水準にとどまり、引き続き</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類似団体平均を下回る水準となっている。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事務処理の改善や工夫により、抑制に努めていく。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15</xdr:row>
      <xdr:rowOff>161290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33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123190</xdr:rowOff>
    </xdr:from>
    <xdr:to>
      <xdr:col>78</xdr:col>
      <xdr:colOff>69850</xdr:colOff>
      <xdr:row>15</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94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123190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187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15</xdr:row>
      <xdr:rowOff>77470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18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110490</xdr:rowOff>
    </xdr:from>
    <xdr:to>
      <xdr:col>82</xdr:col>
      <xdr:colOff>158750</xdr:colOff>
      <xdr:row>16</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127017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110490</xdr:rowOff>
    </xdr:from>
    <xdr:to>
      <xdr:col>78</xdr:col>
      <xdr:colOff>120650</xdr:colOff>
      <xdr:row>16</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50817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5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72390</xdr:rowOff>
    </xdr:from>
    <xdr:to>
      <xdr:col>74</xdr:col>
      <xdr:colOff>31750</xdr:colOff>
      <xdr:row>16</xdr:row>
      <xdr:rowOff>2540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107967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扶助費に係る経常収支比率が類似団体平均を上回る要因として、障害福祉サービス費等や生活保護費などの増加が挙げられる。　</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生活保護費に係る生活保護受給者自立支援事業等を推進することで扶助費の抑制を図る。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165100</xdr:rowOff>
    </xdr:from>
    <xdr:to>
      <xdr:col>24</xdr:col>
      <xdr:colOff>25400</xdr:colOff>
      <xdr:row>61</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452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12700</xdr:rowOff>
    </xdr:from>
    <xdr:to>
      <xdr:col>19</xdr:col>
      <xdr:colOff>187325</xdr:colOff>
      <xdr:row>60</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99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120650</xdr:rowOff>
    </xdr:from>
    <xdr:to>
      <xdr:col>15</xdr:col>
      <xdr:colOff>98425</xdr:colOff>
      <xdr:row>60</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236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57150</xdr:rowOff>
    </xdr:from>
    <xdr:to>
      <xdr:col>11</xdr:col>
      <xdr:colOff>9525</xdr:colOff>
      <xdr:row>59</xdr:row>
      <xdr:rowOff>120650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1727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152400</xdr:rowOff>
    </xdr:from>
    <xdr:to>
      <xdr:col>24</xdr:col>
      <xdr:colOff>76200</xdr:colOff>
      <xdr:row>61</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60977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114300</xdr:rowOff>
    </xdr:from>
    <xdr:to>
      <xdr:col>20</xdr:col>
      <xdr:colOff>38100</xdr:colOff>
      <xdr:row>61</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29227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133350</xdr:rowOff>
    </xdr:from>
    <xdr:to>
      <xdr:col>15</xdr:col>
      <xdr:colOff>149225</xdr:colOff>
      <xdr:row>60</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69850</xdr:rowOff>
    </xdr:from>
    <xdr:to>
      <xdr:col>11</xdr:col>
      <xdr:colOff>60325</xdr:colOff>
      <xdr:row>60</xdr:row>
      <xdr:rowOff>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156227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6350</xdr:rowOff>
    </xdr:from>
    <xdr:to>
      <xdr:col>6</xdr:col>
      <xdr:colOff>171450</xdr:colOff>
      <xdr:row>59</xdr:row>
      <xdr:rowOff>107950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92727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後期高齢者の要介護認定者数の増加等による介護保険特別会計への繰出金の増加等</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類似団体平均を上回る数値となっている。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、経費の削減と事務の効率化を図ることにより、抑制に努めていく。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127000</xdr:rowOff>
    </xdr:from>
    <xdr:to>
      <xdr:col>82</xdr:col>
      <xdr:colOff>107950</xdr:colOff>
      <xdr:row>60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414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25400</xdr:rowOff>
    </xdr:from>
    <xdr:to>
      <xdr:col>78</xdr:col>
      <xdr:colOff>69850</xdr:colOff>
      <xdr:row>60</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312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158750</xdr:rowOff>
    </xdr:from>
    <xdr:to>
      <xdr:col>73</xdr:col>
      <xdr:colOff>180975</xdr:colOff>
      <xdr:row>60</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74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59</xdr:row>
      <xdr:rowOff>158750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261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76200</xdr:rowOff>
    </xdr:from>
    <xdr:to>
      <xdr:col>82</xdr:col>
      <xdr:colOff>158750</xdr:colOff>
      <xdr:row>61</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156227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146050</xdr:rowOff>
    </xdr:from>
    <xdr:to>
      <xdr:col>74</xdr:col>
      <xdr:colOff>31750</xdr:colOff>
      <xdr:row>60</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60977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107950</xdr:rowOff>
    </xdr:from>
    <xdr:to>
      <xdr:col>69</xdr:col>
      <xdr:colOff>142875</xdr:colOff>
      <xdr:row>60</xdr:row>
      <xdr:rowOff>38100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22877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枚方寝屋川消防組合などの一部事務組合への負担金が含まれているため、類似団体平均値を上回る構造となっている。今後も組合を含めさらなる行財政改革の推進に取り組み、抑制に努めていく。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37</xdr:row>
      <xdr:rowOff>51562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3860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60706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3403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33274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340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144289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163068</xdr:rowOff>
    </xdr:from>
    <xdr:to>
      <xdr:col>78</xdr:col>
      <xdr:colOff>120650</xdr:colOff>
      <xdr:row>37</xdr:row>
      <xdr:rowOff>93218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77995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臨時財政対策債や交付税措置のない普通建設事業債の発行抑制等により、類似団体平均を下回っている。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今後も必要最小限の発行に努める。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54610</xdr:rowOff>
    </xdr:from>
    <xdr:to>
      <xdr:col>24</xdr:col>
      <xdr:colOff>25400</xdr:colOff>
      <xdr:row>75</xdr:row>
      <xdr:rowOff>92710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133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92710</xdr:rowOff>
    </xdr:from>
    <xdr:to>
      <xdr:col>19</xdr:col>
      <xdr:colOff>187325</xdr:colOff>
      <xdr:row>75</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2951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146050</xdr:rowOff>
    </xdr:from>
    <xdr:to>
      <xdr:col>15</xdr:col>
      <xdr:colOff>98425</xdr:colOff>
      <xdr:row>76</xdr:row>
      <xdr:rowOff>27939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0048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27939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3020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20337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41910</xdr:rowOff>
    </xdr:from>
    <xdr:to>
      <xdr:col>20</xdr:col>
      <xdr:colOff>38100</xdr:colOff>
      <xdr:row>75</xdr:row>
      <xdr:rowOff>143510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153687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66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95250</xdr:rowOff>
    </xdr:from>
    <xdr:to>
      <xdr:col>15</xdr:col>
      <xdr:colOff>149225</xdr:colOff>
      <xdr:row>76</xdr:row>
      <xdr:rowOff>25400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35577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148589</xdr:rowOff>
    </xdr:from>
    <xdr:to>
      <xdr:col>11</xdr:col>
      <xdr:colOff>60325</xdr:colOff>
      <xdr:row>76</xdr:row>
      <xdr:rowOff>78739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88917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110490</xdr:rowOff>
    </xdr:from>
    <xdr:to>
      <xdr:col>6</xdr:col>
      <xdr:colOff>171450</xdr:colOff>
      <xdr:row>76</xdr:row>
      <xdr:rowOff>40639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50817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扶助費や特別会計への繰出金が増加したこと等により</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今後も、職員数の適正化等、より一層の行財政改革を推進し、経常経費充当一般財源の削減に努める。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165100</xdr:rowOff>
    </xdr:from>
    <xdr:to>
      <xdr:col>82</xdr:col>
      <xdr:colOff>107950</xdr:colOff>
      <xdr:row>77</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195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123189</xdr:rowOff>
    </xdr:from>
    <xdr:to>
      <xdr:col>78</xdr:col>
      <xdr:colOff>69850</xdr:colOff>
      <xdr:row>76</xdr:row>
      <xdr:rowOff>165100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5338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35561</xdr:rowOff>
    </xdr:from>
    <xdr:to>
      <xdr:col>73</xdr:col>
      <xdr:colOff>180975</xdr:colOff>
      <xdr:row>76</xdr:row>
      <xdr:rowOff>123189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65761"/>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35561</xdr:rowOff>
    </xdr:from>
    <xdr:to>
      <xdr:col>69</xdr:col>
      <xdr:colOff>92075</xdr:colOff>
      <xdr:row>76</xdr:row>
      <xdr:rowOff>77470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657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124477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114300</xdr:rowOff>
    </xdr:from>
    <xdr:to>
      <xdr:col>78</xdr:col>
      <xdr:colOff>120650</xdr:colOff>
      <xdr:row>77</xdr:row>
      <xdr:rowOff>44450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72389</xdr:rowOff>
    </xdr:from>
    <xdr:to>
      <xdr:col>74</xdr:col>
      <xdr:colOff>31750</xdr:colOff>
      <xdr:row>77</xdr:row>
      <xdr:rowOff>2539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158766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156211</xdr:rowOff>
    </xdr:from>
    <xdr:to>
      <xdr:col>69</xdr:col>
      <xdr:colOff>142875</xdr:colOff>
      <xdr:row>76</xdr:row>
      <xdr:rowOff>86361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71138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26670</xdr:rowOff>
    </xdr:from>
    <xdr:to>
      <xdr:col>65</xdr:col>
      <xdr:colOff>53975</xdr:colOff>
      <xdr:row>76</xdr:row>
      <xdr:rowOff>128270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138447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66459</xdr:rowOff>
    </xdr:from>
    <xdr:to>
      <xdr:col>29</xdr:col>
      <xdr:colOff>127000</xdr:colOff>
      <xdr:row>18</xdr:row>
      <xdr:rowOff>26949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8734"/>
          <a:ext cx="647700" cy="131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26949</xdr:rowOff>
    </xdr:from>
    <xdr:to>
      <xdr:col>26</xdr:col>
      <xdr:colOff>50800</xdr:colOff>
      <xdr:row>18</xdr:row>
      <xdr:rowOff>35598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0674"/>
          <a:ext cx="698500" cy="8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25616</xdr:rowOff>
    </xdr:from>
    <xdr:to>
      <xdr:col>22</xdr:col>
      <xdr:colOff>114300</xdr:colOff>
      <xdr:row>18</xdr:row>
      <xdr:rowOff>35598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59341"/>
          <a:ext cx="698500" cy="9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6909</xdr:rowOff>
    </xdr:from>
    <xdr:to>
      <xdr:col>18</xdr:col>
      <xdr:colOff>177800</xdr:colOff>
      <xdr:row>18</xdr:row>
      <xdr:rowOff>25616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40634"/>
          <a:ext cx="698500" cy="18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15659</xdr:rowOff>
    </xdr:from>
    <xdr:to>
      <xdr:col>29</xdr:col>
      <xdr:colOff>177800</xdr:colOff>
      <xdr:row>17</xdr:row>
      <xdr:rowOff>117259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7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159186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5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147599</xdr:rowOff>
    </xdr:from>
    <xdr:to>
      <xdr:col>26</xdr:col>
      <xdr:colOff>101600</xdr:colOff>
      <xdr:row>18</xdr:row>
      <xdr:rowOff>77749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9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62527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156248</xdr:rowOff>
    </xdr:from>
    <xdr:to>
      <xdr:col>22</xdr:col>
      <xdr:colOff>165100</xdr:colOff>
      <xdr:row>18</xdr:row>
      <xdr:rowOff>86398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185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71175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04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146266</xdr:rowOff>
    </xdr:from>
    <xdr:to>
      <xdr:col>19</xdr:col>
      <xdr:colOff>38100</xdr:colOff>
      <xdr:row>18</xdr:row>
      <xdr:rowOff>76416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85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61193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127559</xdr:rowOff>
    </xdr:from>
    <xdr:to>
      <xdr:col>15</xdr:col>
      <xdr:colOff>101600</xdr:colOff>
      <xdr:row>18</xdr:row>
      <xdr:rowOff>57709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89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42486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7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166777</xdr:rowOff>
    </xdr:from>
    <xdr:to>
      <xdr:col>29</xdr:col>
      <xdr:colOff>127000</xdr:colOff>
      <xdr:row>37</xdr:row>
      <xdr:rowOff>230556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291477"/>
          <a:ext cx="647700" cy="63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139116</xdr:rowOff>
    </xdr:from>
    <xdr:to>
      <xdr:col>26</xdr:col>
      <xdr:colOff>50800</xdr:colOff>
      <xdr:row>37</xdr:row>
      <xdr:rowOff>230556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263816"/>
          <a:ext cx="698500" cy="91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110389</xdr:rowOff>
    </xdr:from>
    <xdr:to>
      <xdr:col>22</xdr:col>
      <xdr:colOff>114300</xdr:colOff>
      <xdr:row>37</xdr:row>
      <xdr:rowOff>139116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7235089"/>
          <a:ext cx="698500" cy="28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110389</xdr:rowOff>
    </xdr:from>
    <xdr:to>
      <xdr:col>18</xdr:col>
      <xdr:colOff>177800</xdr:colOff>
      <xdr:row>37</xdr:row>
      <xdr:rowOff>171691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235089"/>
          <a:ext cx="698500" cy="613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115977</xdr:rowOff>
    </xdr:from>
    <xdr:to>
      <xdr:col>29</xdr:col>
      <xdr:colOff>177800</xdr:colOff>
      <xdr:row>37</xdr:row>
      <xdr:rowOff>217577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240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88054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12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179756</xdr:rowOff>
    </xdr:from>
    <xdr:to>
      <xdr:col>26</xdr:col>
      <xdr:colOff>101600</xdr:colOff>
      <xdr:row>37</xdr:row>
      <xdr:rowOff>281356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304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266133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9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88316</xdr:rowOff>
    </xdr:from>
    <xdr:to>
      <xdr:col>22</xdr:col>
      <xdr:colOff>165100</xdr:colOff>
      <xdr:row>37</xdr:row>
      <xdr:rowOff>189916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13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174693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299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59589</xdr:rowOff>
    </xdr:from>
    <xdr:to>
      <xdr:col>19</xdr:col>
      <xdr:colOff>38100</xdr:colOff>
      <xdr:row>37</xdr:row>
      <xdr:rowOff>161189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84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145966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70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120891</xdr:rowOff>
    </xdr:from>
    <xdr:to>
      <xdr:col>15</xdr:col>
      <xdr:colOff>101600</xdr:colOff>
      <xdr:row>37</xdr:row>
      <xdr:rowOff>222491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45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207268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3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59951</xdr:rowOff>
    </xdr:from>
    <xdr:to>
      <xdr:col>24</xdr:col>
      <xdr:colOff>63500</xdr:colOff>
      <xdr:row>39</xdr:row>
      <xdr:rowOff>150216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746501"/>
          <a:ext cx="838200" cy="9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100642</xdr:rowOff>
    </xdr:from>
    <xdr:to>
      <xdr:col>19</xdr:col>
      <xdr:colOff>177800</xdr:colOff>
      <xdr:row>39</xdr:row>
      <xdr:rowOff>150216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87192"/>
          <a:ext cx="889000" cy="4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100642</xdr:rowOff>
    </xdr:from>
    <xdr:to>
      <xdr:col>15</xdr:col>
      <xdr:colOff>50800</xdr:colOff>
      <xdr:row>39</xdr:row>
      <xdr:rowOff>125070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87192"/>
          <a:ext cx="889000" cy="2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94013</xdr:rowOff>
    </xdr:from>
    <xdr:to>
      <xdr:col>10</xdr:col>
      <xdr:colOff>114300</xdr:colOff>
      <xdr:row>39</xdr:row>
      <xdr:rowOff>125070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780563"/>
          <a:ext cx="889000" cy="31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9151</xdr:rowOff>
    </xdr:from>
    <xdr:to>
      <xdr:col>24</xdr:col>
      <xdr:colOff>114300</xdr:colOff>
      <xdr:row>39</xdr:row>
      <xdr:rowOff>110751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9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95528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61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99416</xdr:rowOff>
    </xdr:from>
    <xdr:to>
      <xdr:col>20</xdr:col>
      <xdr:colOff>38100</xdr:colOff>
      <xdr:row>40</xdr:row>
      <xdr:rowOff>29566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78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40</xdr:row>
      <xdr:rowOff>20693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87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49842</xdr:rowOff>
    </xdr:from>
    <xdr:to>
      <xdr:col>15</xdr:col>
      <xdr:colOff>101600</xdr:colOff>
      <xdr:row>39</xdr:row>
      <xdr:rowOff>151442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7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142569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82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74270</xdr:rowOff>
    </xdr:from>
    <xdr:to>
      <xdr:col>10</xdr:col>
      <xdr:colOff>165100</xdr:colOff>
      <xdr:row>40</xdr:row>
      <xdr:rowOff>4420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166997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85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43213</xdr:rowOff>
    </xdr:from>
    <xdr:to>
      <xdr:col>6</xdr:col>
      <xdr:colOff>38100</xdr:colOff>
      <xdr:row>39</xdr:row>
      <xdr:rowOff>144813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2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135940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2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115354</xdr:rowOff>
    </xdr:from>
    <xdr:to>
      <xdr:col>24</xdr:col>
      <xdr:colOff>62865</xdr:colOff>
      <xdr:row>57</xdr:row>
      <xdr:rowOff>140546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9304"/>
          <a:ext cx="1270" cy="1053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144373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1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140546</xdr:rowOff>
    </xdr:from>
    <xdr:to>
      <xdr:col>24</xdr:col>
      <xdr:colOff>152400</xdr:colOff>
      <xdr:row>57</xdr:row>
      <xdr:rowOff>140546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1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62031</xdr:rowOff>
    </xdr:from>
    <xdr:ext cx="534377"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115354</xdr:rowOff>
    </xdr:from>
    <xdr:to>
      <xdr:col>24</xdr:col>
      <xdr:colOff>152400</xdr:colOff>
      <xdr:row>51</xdr:row>
      <xdr:rowOff>115354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128064</xdr:rowOff>
    </xdr:from>
    <xdr:to>
      <xdr:col>24</xdr:col>
      <xdr:colOff>63500</xdr:colOff>
      <xdr:row>58</xdr:row>
      <xdr:rowOff>30452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0714"/>
          <a:ext cx="8382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90563</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48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67686</xdr:rowOff>
    </xdr:from>
    <xdr:to>
      <xdr:col>24</xdr:col>
      <xdr:colOff>114300</xdr:colOff>
      <xdr:row>55</xdr:row>
      <xdr:rowOff>169286</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9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34155</xdr:rowOff>
    </xdr:from>
    <xdr:to>
      <xdr:col>19</xdr:col>
      <xdr:colOff>177800</xdr:colOff>
      <xdr:row>58</xdr:row>
      <xdr:rowOff>30452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06805"/>
          <a:ext cx="889000" cy="16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124882</xdr:rowOff>
    </xdr:from>
    <xdr:to>
      <xdr:col>20</xdr:col>
      <xdr:colOff>38100</xdr:colOff>
      <xdr:row>56</xdr:row>
      <xdr:rowOff>55032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5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71559</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2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34155</xdr:rowOff>
    </xdr:from>
    <xdr:to>
      <xdr:col>15</xdr:col>
      <xdr:colOff>50800</xdr:colOff>
      <xdr:row>57</xdr:row>
      <xdr:rowOff>142649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06805"/>
          <a:ext cx="889000" cy="10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5667</xdr:rowOff>
    </xdr:from>
    <xdr:to>
      <xdr:col>15</xdr:col>
      <xdr:colOff>101600</xdr:colOff>
      <xdr:row>55</xdr:row>
      <xdr:rowOff>107267</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3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123794</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1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142649</xdr:rowOff>
    </xdr:from>
    <xdr:to>
      <xdr:col>10</xdr:col>
      <xdr:colOff>114300</xdr:colOff>
      <xdr:row>58</xdr:row>
      <xdr:rowOff>96632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15299"/>
          <a:ext cx="889000" cy="12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103347</xdr:rowOff>
    </xdr:from>
    <xdr:to>
      <xdr:col>10</xdr:col>
      <xdr:colOff>165100</xdr:colOff>
      <xdr:row>56</xdr:row>
      <xdr:rowOff>33497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3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50024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95072</xdr:rowOff>
    </xdr:from>
    <xdr:to>
      <xdr:col>6</xdr:col>
      <xdr:colOff>38100</xdr:colOff>
      <xdr:row>57</xdr:row>
      <xdr:rowOff>25222</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9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41749</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7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77264</xdr:rowOff>
    </xdr:from>
    <xdr:to>
      <xdr:col>24</xdr:col>
      <xdr:colOff>114300</xdr:colOff>
      <xdr:row>58</xdr:row>
      <xdr:rowOff>7414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163641</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151102</xdr:rowOff>
    </xdr:from>
    <xdr:to>
      <xdr:col>20</xdr:col>
      <xdr:colOff>38100</xdr:colOff>
      <xdr:row>58</xdr:row>
      <xdr:rowOff>81252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72379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154805</xdr:rowOff>
    </xdr:from>
    <xdr:to>
      <xdr:col>15</xdr:col>
      <xdr:colOff>101600</xdr:colOff>
      <xdr:row>57</xdr:row>
      <xdr:rowOff>84955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5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76082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4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91849</xdr:rowOff>
    </xdr:from>
    <xdr:to>
      <xdr:col>10</xdr:col>
      <xdr:colOff>165100</xdr:colOff>
      <xdr:row>58</xdr:row>
      <xdr:rowOff>21999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13126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5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45832</xdr:rowOff>
    </xdr:from>
    <xdr:to>
      <xdr:col>6</xdr:col>
      <xdr:colOff>38100</xdr:colOff>
      <xdr:row>58</xdr:row>
      <xdr:rowOff>147432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138559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82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50409</xdr:rowOff>
    </xdr:from>
    <xdr:to>
      <xdr:col>24</xdr:col>
      <xdr:colOff>63500</xdr:colOff>
      <xdr:row>78</xdr:row>
      <xdr:rowOff>60147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23509"/>
          <a:ext cx="838200" cy="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50409</xdr:rowOff>
    </xdr:from>
    <xdr:to>
      <xdr:col>19</xdr:col>
      <xdr:colOff>177800</xdr:colOff>
      <xdr:row>78</xdr:row>
      <xdr:rowOff>61930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23509"/>
          <a:ext cx="8890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61930</xdr:rowOff>
    </xdr:from>
    <xdr:to>
      <xdr:col>15</xdr:col>
      <xdr:colOff>50800</xdr:colOff>
      <xdr:row>78</xdr:row>
      <xdr:rowOff>65816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35030"/>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65816</xdr:rowOff>
    </xdr:from>
    <xdr:to>
      <xdr:col>10</xdr:col>
      <xdr:colOff>114300</xdr:colOff>
      <xdr:row>78</xdr:row>
      <xdr:rowOff>91374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8916"/>
          <a:ext cx="889000" cy="2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9347</xdr:rowOff>
    </xdr:from>
    <xdr:to>
      <xdr:col>24</xdr:col>
      <xdr:colOff>114300</xdr:colOff>
      <xdr:row>78</xdr:row>
      <xdr:rowOff>110947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82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95724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171059</xdr:rowOff>
    </xdr:from>
    <xdr:to>
      <xdr:col>20</xdr:col>
      <xdr:colOff>38100</xdr:colOff>
      <xdr:row>78</xdr:row>
      <xdr:rowOff>101209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7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92336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11130</xdr:rowOff>
    </xdr:from>
    <xdr:to>
      <xdr:col>15</xdr:col>
      <xdr:colOff>101600</xdr:colOff>
      <xdr:row>78</xdr:row>
      <xdr:rowOff>112730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8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103857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7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15016</xdr:rowOff>
    </xdr:from>
    <xdr:to>
      <xdr:col>10</xdr:col>
      <xdr:colOff>165100</xdr:colOff>
      <xdr:row>78</xdr:row>
      <xdr:rowOff>116616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107743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0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40574</xdr:rowOff>
    </xdr:from>
    <xdr:to>
      <xdr:col>6</xdr:col>
      <xdr:colOff>38100</xdr:colOff>
      <xdr:row>78</xdr:row>
      <xdr:rowOff>142174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133301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0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104670</xdr:rowOff>
    </xdr:from>
    <xdr:to>
      <xdr:col>24</xdr:col>
      <xdr:colOff>63500</xdr:colOff>
      <xdr:row>94</xdr:row>
      <xdr:rowOff>17583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049520"/>
          <a:ext cx="838200" cy="8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17583</xdr:rowOff>
    </xdr:from>
    <xdr:to>
      <xdr:col>19</xdr:col>
      <xdr:colOff>177800</xdr:colOff>
      <xdr:row>94</xdr:row>
      <xdr:rowOff>147222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133883"/>
          <a:ext cx="889000" cy="12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64981</xdr:rowOff>
    </xdr:from>
    <xdr:to>
      <xdr:col>15</xdr:col>
      <xdr:colOff>50800</xdr:colOff>
      <xdr:row>94</xdr:row>
      <xdr:rowOff>147222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81281"/>
          <a:ext cx="889000" cy="8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64981</xdr:rowOff>
    </xdr:from>
    <xdr:to>
      <xdr:col>10</xdr:col>
      <xdr:colOff>114300</xdr:colOff>
      <xdr:row>96</xdr:row>
      <xdr:rowOff>51122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81281"/>
          <a:ext cx="889000" cy="32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53870</xdr:rowOff>
    </xdr:from>
    <xdr:to>
      <xdr:col>24</xdr:col>
      <xdr:colOff>114300</xdr:colOff>
      <xdr:row>93</xdr:row>
      <xdr:rowOff>155470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99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76747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850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138233</xdr:rowOff>
    </xdr:from>
    <xdr:to>
      <xdr:col>20</xdr:col>
      <xdr:colOff>38100</xdr:colOff>
      <xdr:row>94</xdr:row>
      <xdr:rowOff>68383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08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84910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85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96422</xdr:rowOff>
    </xdr:from>
    <xdr:to>
      <xdr:col>15</xdr:col>
      <xdr:colOff>101600</xdr:colOff>
      <xdr:row>95</xdr:row>
      <xdr:rowOff>26572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1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43099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87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14181</xdr:rowOff>
    </xdr:from>
    <xdr:to>
      <xdr:col>10</xdr:col>
      <xdr:colOff>165100</xdr:colOff>
      <xdr:row>94</xdr:row>
      <xdr:rowOff>115781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3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132308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05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322</xdr:rowOff>
    </xdr:from>
    <xdr:to>
      <xdr:col>6</xdr:col>
      <xdr:colOff>38100</xdr:colOff>
      <xdr:row>96</xdr:row>
      <xdr:rowOff>101922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5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118449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234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136674</xdr:rowOff>
    </xdr:from>
    <xdr:to>
      <xdr:col>55</xdr:col>
      <xdr:colOff>0</xdr:colOff>
      <xdr:row>37</xdr:row>
      <xdr:rowOff>37647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308874"/>
          <a:ext cx="838200" cy="7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113792</xdr:rowOff>
    </xdr:from>
    <xdr:to>
      <xdr:col>50</xdr:col>
      <xdr:colOff>114300</xdr:colOff>
      <xdr:row>36</xdr:row>
      <xdr:rowOff>136674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285992"/>
          <a:ext cx="889000" cy="2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113792</xdr:rowOff>
    </xdr:from>
    <xdr:to>
      <xdr:col>45</xdr:col>
      <xdr:colOff>177800</xdr:colOff>
      <xdr:row>36</xdr:row>
      <xdr:rowOff>147908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285992"/>
          <a:ext cx="889000" cy="3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147124</xdr:rowOff>
    </xdr:from>
    <xdr:to>
      <xdr:col>41</xdr:col>
      <xdr:colOff>50800</xdr:colOff>
      <xdr:row>36</xdr:row>
      <xdr:rowOff>147908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90624"/>
          <a:ext cx="889000" cy="102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158297</xdr:rowOff>
    </xdr:from>
    <xdr:to>
      <xdr:col>55</xdr:col>
      <xdr:colOff>50800</xdr:colOff>
      <xdr:row>37</xdr:row>
      <xdr:rowOff>88447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30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9724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81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85874</xdr:rowOff>
    </xdr:from>
    <xdr:to>
      <xdr:col>50</xdr:col>
      <xdr:colOff>165100</xdr:colOff>
      <xdr:row>37</xdr:row>
      <xdr:rowOff>16024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5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32551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03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62992</xdr:rowOff>
    </xdr:from>
    <xdr:to>
      <xdr:col>46</xdr:col>
      <xdr:colOff>38100</xdr:colOff>
      <xdr:row>36</xdr:row>
      <xdr:rowOff>164592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9669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01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97108</xdr:rowOff>
    </xdr:from>
    <xdr:to>
      <xdr:col>41</xdr:col>
      <xdr:colOff>101600</xdr:colOff>
      <xdr:row>37</xdr:row>
      <xdr:rowOff>27258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6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43785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04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96324</xdr:rowOff>
    </xdr:from>
    <xdr:to>
      <xdr:col>36</xdr:col>
      <xdr:colOff>165100</xdr:colOff>
      <xdr:row>31</xdr:row>
      <xdr:rowOff>26474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3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17601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33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20999</xdr:rowOff>
    </xdr:from>
    <xdr:to>
      <xdr:col>55</xdr:col>
      <xdr:colOff>0</xdr:colOff>
      <xdr:row>55</xdr:row>
      <xdr:rowOff>112973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450749"/>
          <a:ext cx="838200" cy="9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20999</xdr:rowOff>
    </xdr:from>
    <xdr:to>
      <xdr:col>50</xdr:col>
      <xdr:colOff>114300</xdr:colOff>
      <xdr:row>56</xdr:row>
      <xdr:rowOff>17456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450749"/>
          <a:ext cx="889000" cy="16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17456</xdr:rowOff>
    </xdr:from>
    <xdr:to>
      <xdr:col>45</xdr:col>
      <xdr:colOff>177800</xdr:colOff>
      <xdr:row>56</xdr:row>
      <xdr:rowOff>168256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618656"/>
          <a:ext cx="889000" cy="1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138709</xdr:rowOff>
    </xdr:from>
    <xdr:to>
      <xdr:col>41</xdr:col>
      <xdr:colOff>50800</xdr:colOff>
      <xdr:row>56</xdr:row>
      <xdr:rowOff>168256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739909"/>
          <a:ext cx="889000" cy="29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62173</xdr:rowOff>
    </xdr:from>
    <xdr:to>
      <xdr:col>55</xdr:col>
      <xdr:colOff>50800</xdr:colOff>
      <xdr:row>55</xdr:row>
      <xdr:rowOff>163773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49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85050</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34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141649</xdr:rowOff>
    </xdr:from>
    <xdr:to>
      <xdr:col>50</xdr:col>
      <xdr:colOff>165100</xdr:colOff>
      <xdr:row>55</xdr:row>
      <xdr:rowOff>71799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39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88326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17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138106</xdr:rowOff>
    </xdr:from>
    <xdr:to>
      <xdr:col>46</xdr:col>
      <xdr:colOff>38100</xdr:colOff>
      <xdr:row>56</xdr:row>
      <xdr:rowOff>68256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5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84783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34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117456</xdr:rowOff>
    </xdr:from>
    <xdr:to>
      <xdr:col>41</xdr:col>
      <xdr:colOff>101600</xdr:colOff>
      <xdr:row>57</xdr:row>
      <xdr:rowOff>47606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71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38733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81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87909</xdr:rowOff>
    </xdr:from>
    <xdr:to>
      <xdr:col>36</xdr:col>
      <xdr:colOff>165100</xdr:colOff>
      <xdr:row>57</xdr:row>
      <xdr:rowOff>18059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68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9186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78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156007</xdr:rowOff>
    </xdr:from>
    <xdr:to>
      <xdr:col>55</xdr:col>
      <xdr:colOff>0</xdr:colOff>
      <xdr:row>71</xdr:row>
      <xdr:rowOff>23457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9639300" y="12157507"/>
          <a:ext cx="838200" cy="3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156007</xdr:rowOff>
    </xdr:from>
    <xdr:to>
      <xdr:col>50</xdr:col>
      <xdr:colOff>114300</xdr:colOff>
      <xdr:row>72</xdr:row>
      <xdr:rowOff>118173</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8750300" y="12157507"/>
          <a:ext cx="889000" cy="30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118173</xdr:rowOff>
    </xdr:from>
    <xdr:to>
      <xdr:col>45</xdr:col>
      <xdr:colOff>177800</xdr:colOff>
      <xdr:row>75</xdr:row>
      <xdr:rowOff>5512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861300" y="12462573"/>
          <a:ext cx="889000" cy="40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5512</xdr:rowOff>
    </xdr:from>
    <xdr:to>
      <xdr:col>41</xdr:col>
      <xdr:colOff>50800</xdr:colOff>
      <xdr:row>75</xdr:row>
      <xdr:rowOff>115012</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6972300" y="12864262"/>
          <a:ext cx="889000" cy="10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144107</xdr:rowOff>
    </xdr:from>
    <xdr:to>
      <xdr:col>55</xdr:col>
      <xdr:colOff>50800</xdr:colOff>
      <xdr:row>71</xdr:row>
      <xdr:rowOff>74257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10426700" y="1214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97134</xdr:rowOff>
    </xdr:from>
    <xdr:ext cx="534377" cy="2590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10528300" y="1209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105207</xdr:rowOff>
    </xdr:from>
    <xdr:to>
      <xdr:col>50</xdr:col>
      <xdr:colOff>165100</xdr:colOff>
      <xdr:row>71</xdr:row>
      <xdr:rowOff>35357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9588500" y="1210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51884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372111" y="118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67373</xdr:rowOff>
    </xdr:from>
    <xdr:to>
      <xdr:col>46</xdr:col>
      <xdr:colOff>38100</xdr:colOff>
      <xdr:row>72</xdr:row>
      <xdr:rowOff>168973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8699500" y="1241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14050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8483111" y="1218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126162</xdr:rowOff>
    </xdr:from>
    <xdr:to>
      <xdr:col>41</xdr:col>
      <xdr:colOff>101600</xdr:colOff>
      <xdr:row>75</xdr:row>
      <xdr:rowOff>56312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810500" y="128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72839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7594111" y="1258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64212</xdr:rowOff>
    </xdr:from>
    <xdr:to>
      <xdr:col>36</xdr:col>
      <xdr:colOff>165100</xdr:colOff>
      <xdr:row>75</xdr:row>
      <xdr:rowOff>165812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921500" y="1292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10889</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705111" y="126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15075</xdr:rowOff>
    </xdr:from>
    <xdr:to>
      <xdr:col>55</xdr:col>
      <xdr:colOff>0</xdr:colOff>
      <xdr:row>98</xdr:row>
      <xdr:rowOff>42450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817175"/>
          <a:ext cx="838200" cy="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42450</xdr:rowOff>
    </xdr:from>
    <xdr:to>
      <xdr:col>50</xdr:col>
      <xdr:colOff>114300</xdr:colOff>
      <xdr:row>98</xdr:row>
      <xdr:rowOff>120383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844550"/>
          <a:ext cx="889000" cy="77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120383</xdr:rowOff>
    </xdr:from>
    <xdr:to>
      <xdr:col>45</xdr:col>
      <xdr:colOff>177800</xdr:colOff>
      <xdr:row>98</xdr:row>
      <xdr:rowOff>149664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922483"/>
          <a:ext cx="889000" cy="2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118441</xdr:rowOff>
    </xdr:from>
    <xdr:to>
      <xdr:col>41</xdr:col>
      <xdr:colOff>50800</xdr:colOff>
      <xdr:row>98</xdr:row>
      <xdr:rowOff>149664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920541"/>
          <a:ext cx="889000" cy="3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135725</xdr:rowOff>
    </xdr:from>
    <xdr:to>
      <xdr:col>55</xdr:col>
      <xdr:colOff>50800</xdr:colOff>
      <xdr:row>98</xdr:row>
      <xdr:rowOff>65875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7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50652</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8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163100</xdr:rowOff>
    </xdr:from>
    <xdr:to>
      <xdr:col>50</xdr:col>
      <xdr:colOff>165100</xdr:colOff>
      <xdr:row>98</xdr:row>
      <xdr:rowOff>93250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7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84377</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04428" y="1688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69583</xdr:rowOff>
    </xdr:from>
    <xdr:to>
      <xdr:col>46</xdr:col>
      <xdr:colOff>38100</xdr:colOff>
      <xdr:row>98</xdr:row>
      <xdr:rowOff>171183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162310</xdr:rowOff>
    </xdr:from>
    <xdr:ext cx="469744"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15428" y="1696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98864</xdr:rowOff>
    </xdr:from>
    <xdr:to>
      <xdr:col>41</xdr:col>
      <xdr:colOff>101600</xdr:colOff>
      <xdr:row>99</xdr:row>
      <xdr:rowOff>29014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90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20141</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26428" y="16993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67641</xdr:rowOff>
    </xdr:from>
    <xdr:to>
      <xdr:col>36</xdr:col>
      <xdr:colOff>165100</xdr:colOff>
      <xdr:row>98</xdr:row>
      <xdr:rowOff>169241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869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160368</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37428" y="1696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97463</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4013"/>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46663</xdr:rowOff>
    </xdr:from>
    <xdr:to>
      <xdr:col>67</xdr:col>
      <xdr:colOff>101600</xdr:colOff>
      <xdr:row>39</xdr:row>
      <xdr:rowOff>148263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139390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8259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37996</xdr:rowOff>
    </xdr:from>
    <xdr:to>
      <xdr:col>85</xdr:col>
      <xdr:colOff>127000</xdr:colOff>
      <xdr:row>78</xdr:row>
      <xdr:rowOff>42317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411096"/>
          <a:ext cx="8382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17010</xdr:rowOff>
    </xdr:from>
    <xdr:to>
      <xdr:col>81</xdr:col>
      <xdr:colOff>50800</xdr:colOff>
      <xdr:row>78</xdr:row>
      <xdr:rowOff>37996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390110"/>
          <a:ext cx="889000" cy="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151816</xdr:rowOff>
    </xdr:from>
    <xdr:to>
      <xdr:col>76</xdr:col>
      <xdr:colOff>114300</xdr:colOff>
      <xdr:row>78</xdr:row>
      <xdr:rowOff>17010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353466"/>
          <a:ext cx="889000" cy="3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151816</xdr:rowOff>
    </xdr:from>
    <xdr:to>
      <xdr:col>71</xdr:col>
      <xdr:colOff>177800</xdr:colOff>
      <xdr:row>78</xdr:row>
      <xdr:rowOff>36899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353466"/>
          <a:ext cx="889000" cy="5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162967</xdr:rowOff>
    </xdr:from>
    <xdr:to>
      <xdr:col>85</xdr:col>
      <xdr:colOff>177800</xdr:colOff>
      <xdr:row>78</xdr:row>
      <xdr:rowOff>93117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36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141394</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4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158646</xdr:rowOff>
    </xdr:from>
    <xdr:to>
      <xdr:col>81</xdr:col>
      <xdr:colOff>101600</xdr:colOff>
      <xdr:row>78</xdr:row>
      <xdr:rowOff>88796</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36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79923</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45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137660</xdr:rowOff>
    </xdr:from>
    <xdr:to>
      <xdr:col>76</xdr:col>
      <xdr:colOff>165100</xdr:colOff>
      <xdr:row>78</xdr:row>
      <xdr:rowOff>67810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3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58937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3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101016</xdr:rowOff>
    </xdr:from>
    <xdr:to>
      <xdr:col>72</xdr:col>
      <xdr:colOff>38100</xdr:colOff>
      <xdr:row>78</xdr:row>
      <xdr:rowOff>31166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0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22293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9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157549</xdr:rowOff>
    </xdr:from>
    <xdr:to>
      <xdr:col>67</xdr:col>
      <xdr:colOff>101600</xdr:colOff>
      <xdr:row>78</xdr:row>
      <xdr:rowOff>87699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5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78826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5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107753</xdr:rowOff>
    </xdr:from>
    <xdr:to>
      <xdr:col>85</xdr:col>
      <xdr:colOff>127000</xdr:colOff>
      <xdr:row>96</xdr:row>
      <xdr:rowOff>157817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566953"/>
          <a:ext cx="838200" cy="5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149092</xdr:rowOff>
    </xdr:from>
    <xdr:to>
      <xdr:col>81</xdr:col>
      <xdr:colOff>50800</xdr:colOff>
      <xdr:row>96</xdr:row>
      <xdr:rowOff>107753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436842"/>
          <a:ext cx="889000" cy="13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149092</xdr:rowOff>
    </xdr:from>
    <xdr:to>
      <xdr:col>76</xdr:col>
      <xdr:colOff>114300</xdr:colOff>
      <xdr:row>96</xdr:row>
      <xdr:rowOff>49537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436842"/>
          <a:ext cx="889000" cy="7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27876</xdr:rowOff>
    </xdr:from>
    <xdr:to>
      <xdr:col>71</xdr:col>
      <xdr:colOff>177800</xdr:colOff>
      <xdr:row>96</xdr:row>
      <xdr:rowOff>49537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487076"/>
          <a:ext cx="889000" cy="2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107017</xdr:rowOff>
    </xdr:from>
    <xdr:to>
      <xdr:col>85</xdr:col>
      <xdr:colOff>177800</xdr:colOff>
      <xdr:row>97</xdr:row>
      <xdr:rowOff>37167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6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129894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1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56953</xdr:rowOff>
    </xdr:from>
    <xdr:to>
      <xdr:col>81</xdr:col>
      <xdr:colOff>101600</xdr:colOff>
      <xdr:row>96</xdr:row>
      <xdr:rowOff>158553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1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3630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2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98292</xdr:rowOff>
    </xdr:from>
    <xdr:to>
      <xdr:col>76</xdr:col>
      <xdr:colOff>165100</xdr:colOff>
      <xdr:row>96</xdr:row>
      <xdr:rowOff>28442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3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44969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16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170187</xdr:rowOff>
    </xdr:from>
    <xdr:to>
      <xdr:col>72</xdr:col>
      <xdr:colOff>38100</xdr:colOff>
      <xdr:row>96</xdr:row>
      <xdr:rowOff>100337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45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116864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233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148526</xdr:rowOff>
    </xdr:from>
    <xdr:to>
      <xdr:col>67</xdr:col>
      <xdr:colOff>101600</xdr:colOff>
      <xdr:row>96</xdr:row>
      <xdr:rowOff>78676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43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95203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21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63348</xdr:rowOff>
    </xdr:from>
    <xdr:to>
      <xdr:col>116</xdr:col>
      <xdr:colOff>63500</xdr:colOff>
      <xdr:row>35</xdr:row>
      <xdr:rowOff>122784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06409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47117</xdr:rowOff>
    </xdr:from>
    <xdr:to>
      <xdr:col>111</xdr:col>
      <xdr:colOff>177800</xdr:colOff>
      <xdr:row>35</xdr:row>
      <xdr:rowOff>63348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047867"/>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47117</xdr:rowOff>
    </xdr:from>
    <xdr:to>
      <xdr:col>107</xdr:col>
      <xdr:colOff>50800</xdr:colOff>
      <xdr:row>35</xdr:row>
      <xdr:rowOff>74549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04786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72949</xdr:rowOff>
    </xdr:from>
    <xdr:to>
      <xdr:col>102</xdr:col>
      <xdr:colOff>114300</xdr:colOff>
      <xdr:row>35</xdr:row>
      <xdr:rowOff>74549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07369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71984</xdr:rowOff>
    </xdr:from>
    <xdr:to>
      <xdr:col>116</xdr:col>
      <xdr:colOff>114300</xdr:colOff>
      <xdr:row>36</xdr:row>
      <xdr:rowOff>2134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07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94861</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5924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12548</xdr:rowOff>
    </xdr:from>
    <xdr:to>
      <xdr:col>112</xdr:col>
      <xdr:colOff>38100</xdr:colOff>
      <xdr:row>35</xdr:row>
      <xdr:rowOff>114148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0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130675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578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167767</xdr:rowOff>
    </xdr:from>
    <xdr:to>
      <xdr:col>107</xdr:col>
      <xdr:colOff>101600</xdr:colOff>
      <xdr:row>35</xdr:row>
      <xdr:rowOff>97917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599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114444</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23749</xdr:rowOff>
    </xdr:from>
    <xdr:to>
      <xdr:col>102</xdr:col>
      <xdr:colOff>165100</xdr:colOff>
      <xdr:row>35</xdr:row>
      <xdr:rowOff>125349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02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141876</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579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22149</xdr:rowOff>
    </xdr:from>
    <xdr:to>
      <xdr:col>98</xdr:col>
      <xdr:colOff>38100</xdr:colOff>
      <xdr:row>35</xdr:row>
      <xdr:rowOff>123749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02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140276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579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39268</xdr:rowOff>
    </xdr:from>
    <xdr:to>
      <xdr:col>116</xdr:col>
      <xdr:colOff>63500</xdr:colOff>
      <xdr:row>59</xdr:row>
      <xdr:rowOff>40259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54818"/>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40259</xdr:rowOff>
    </xdr:from>
    <xdr:to>
      <xdr:col>111</xdr:col>
      <xdr:colOff>177800</xdr:colOff>
      <xdr:row>59</xdr:row>
      <xdr:rowOff>40754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155809"/>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40754</xdr:rowOff>
    </xdr:from>
    <xdr:to>
      <xdr:col>107</xdr:col>
      <xdr:colOff>50800</xdr:colOff>
      <xdr:row>59</xdr:row>
      <xdr:rowOff>41955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156304"/>
          <a:ext cx="889000" cy="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41573</xdr:rowOff>
    </xdr:from>
    <xdr:to>
      <xdr:col>102</xdr:col>
      <xdr:colOff>114300</xdr:colOff>
      <xdr:row>59</xdr:row>
      <xdr:rowOff>41955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57123"/>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159918</xdr:rowOff>
    </xdr:from>
    <xdr:to>
      <xdr:col>116</xdr:col>
      <xdr:colOff>114300</xdr:colOff>
      <xdr:row>59</xdr:row>
      <xdr:rowOff>90068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74845</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18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160909</xdr:rowOff>
    </xdr:from>
    <xdr:to>
      <xdr:col>112</xdr:col>
      <xdr:colOff>38100</xdr:colOff>
      <xdr:row>59</xdr:row>
      <xdr:rowOff>91059</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82186</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97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161404</xdr:rowOff>
    </xdr:from>
    <xdr:to>
      <xdr:col>107</xdr:col>
      <xdr:colOff>101600</xdr:colOff>
      <xdr:row>59</xdr:row>
      <xdr:rowOff>91554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82681</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98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162605</xdr:rowOff>
    </xdr:from>
    <xdr:to>
      <xdr:col>102</xdr:col>
      <xdr:colOff>165100</xdr:colOff>
      <xdr:row>59</xdr:row>
      <xdr:rowOff>92755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83882</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6017" y="10199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162223</xdr:rowOff>
    </xdr:from>
    <xdr:to>
      <xdr:col>98</xdr:col>
      <xdr:colOff>38100</xdr:colOff>
      <xdr:row>59</xdr:row>
      <xdr:rowOff>92373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83500</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99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42850</xdr:rowOff>
    </xdr:from>
    <xdr:to>
      <xdr:col>116</xdr:col>
      <xdr:colOff>63500</xdr:colOff>
      <xdr:row>73</xdr:row>
      <xdr:rowOff>119355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2558700"/>
          <a:ext cx="838200" cy="7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119355</xdr:rowOff>
    </xdr:from>
    <xdr:to>
      <xdr:col>111</xdr:col>
      <xdr:colOff>177800</xdr:colOff>
      <xdr:row>74</xdr:row>
      <xdr:rowOff>52680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63520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52680</xdr:rowOff>
    </xdr:from>
    <xdr:to>
      <xdr:col>107</xdr:col>
      <xdr:colOff>50800</xdr:colOff>
      <xdr:row>74</xdr:row>
      <xdr:rowOff>113716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739980"/>
          <a:ext cx="889000" cy="6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113716</xdr:rowOff>
    </xdr:from>
    <xdr:to>
      <xdr:col>102</xdr:col>
      <xdr:colOff>114300</xdr:colOff>
      <xdr:row>75</xdr:row>
      <xdr:rowOff>6236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656300" y="12801016"/>
          <a:ext cx="889000" cy="6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163500</xdr:rowOff>
    </xdr:from>
    <xdr:to>
      <xdr:col>116</xdr:col>
      <xdr:colOff>114300</xdr:colOff>
      <xdr:row>73</xdr:row>
      <xdr:rowOff>93650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50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14927</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3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68555</xdr:rowOff>
    </xdr:from>
    <xdr:to>
      <xdr:col>112</xdr:col>
      <xdr:colOff>38100</xdr:colOff>
      <xdr:row>73</xdr:row>
      <xdr:rowOff>170155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5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15232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2359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1880</xdr:rowOff>
    </xdr:from>
    <xdr:to>
      <xdr:col>107</xdr:col>
      <xdr:colOff>101600</xdr:colOff>
      <xdr:row>74</xdr:row>
      <xdr:rowOff>103480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6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120007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46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62916</xdr:rowOff>
    </xdr:from>
    <xdr:to>
      <xdr:col>102</xdr:col>
      <xdr:colOff>165100</xdr:colOff>
      <xdr:row>74</xdr:row>
      <xdr:rowOff>164516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75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9593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52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126886</xdr:rowOff>
    </xdr:from>
    <xdr:to>
      <xdr:col>98</xdr:col>
      <xdr:colOff>38100</xdr:colOff>
      <xdr:row>75</xdr:row>
      <xdr:rowOff>57036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8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73563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58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扶助費は住民一人当たり</a:t>
          </a:r>
          <a:r>
            <a:rPr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183,968</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円となっており、令和</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年度と比較すると</a:t>
          </a:r>
          <a:r>
            <a:rPr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4.4</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ポイントの増加である。これは、主に国事業である</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定額減税補足給付金及び低所得者支援給付金</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の影響によるものであるが、障害福祉サービス等や生活保護費なども増加していることから類似団体平均を上回っている。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普通建設事業費</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のうち新規設備については、</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住民一人当たり</a:t>
          </a:r>
          <a:r>
            <a:rPr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36,551</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円、令和</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年度と比較すると</a:t>
          </a:r>
          <a:r>
            <a:rPr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であり、類似団体平均を上回っている。これは、</a:t>
          </a:r>
          <a:r>
            <a:rPr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小中学校親子給食調理場建設工事</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などによるものである。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119126</xdr:rowOff>
    </xdr:from>
    <xdr:to>
      <xdr:col>24</xdr:col>
      <xdr:colOff>63500</xdr:colOff>
      <xdr:row>35</xdr:row>
      <xdr:rowOff>146558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1987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119126</xdr:rowOff>
    </xdr:from>
    <xdr:to>
      <xdr:col>19</xdr:col>
      <xdr:colOff>177800</xdr:colOff>
      <xdr:row>35</xdr:row>
      <xdr:rowOff>138938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9876"/>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108458</xdr:rowOff>
    </xdr:from>
    <xdr:to>
      <xdr:col>15</xdr:col>
      <xdr:colOff>50800</xdr:colOff>
      <xdr:row>35</xdr:row>
      <xdr:rowOff>138938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09208"/>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108458</xdr:rowOff>
    </xdr:from>
    <xdr:to>
      <xdr:col>10</xdr:col>
      <xdr:colOff>114300</xdr:colOff>
      <xdr:row>35</xdr:row>
      <xdr:rowOff>117602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092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95758</xdr:rowOff>
    </xdr:from>
    <xdr:to>
      <xdr:col>24</xdr:col>
      <xdr:colOff>114300</xdr:colOff>
      <xdr:row>36</xdr:row>
      <xdr:rowOff>25908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74185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68326</xdr:rowOff>
    </xdr:from>
    <xdr:to>
      <xdr:col>20</xdr:col>
      <xdr:colOff>38100</xdr:colOff>
      <xdr:row>35</xdr:row>
      <xdr:rowOff>169926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161053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6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88138</xdr:rowOff>
    </xdr:from>
    <xdr:to>
      <xdr:col>15</xdr:col>
      <xdr:colOff>101600</xdr:colOff>
      <xdr:row>36</xdr:row>
      <xdr:rowOff>18288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9415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57658</xdr:rowOff>
    </xdr:from>
    <xdr:to>
      <xdr:col>10</xdr:col>
      <xdr:colOff>165100</xdr:colOff>
      <xdr:row>35</xdr:row>
      <xdr:rowOff>159258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150385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5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66802</xdr:rowOff>
    </xdr:from>
    <xdr:to>
      <xdr:col>6</xdr:col>
      <xdr:colOff>38100</xdr:colOff>
      <xdr:row>35</xdr:row>
      <xdr:rowOff>168402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159529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6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136004</xdr:rowOff>
    </xdr:from>
    <xdr:to>
      <xdr:col>24</xdr:col>
      <xdr:colOff>63500</xdr:colOff>
      <xdr:row>57</xdr:row>
      <xdr:rowOff>162458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08654"/>
          <a:ext cx="838200" cy="26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60846</xdr:rowOff>
    </xdr:from>
    <xdr:to>
      <xdr:col>19</xdr:col>
      <xdr:colOff>177800</xdr:colOff>
      <xdr:row>57</xdr:row>
      <xdr:rowOff>162458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33496"/>
          <a:ext cx="889000" cy="10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47599</xdr:rowOff>
    </xdr:from>
    <xdr:to>
      <xdr:col>15</xdr:col>
      <xdr:colOff>50800</xdr:colOff>
      <xdr:row>57</xdr:row>
      <xdr:rowOff>60846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20249"/>
          <a:ext cx="889000" cy="1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51156</xdr:rowOff>
    </xdr:from>
    <xdr:to>
      <xdr:col>10</xdr:col>
      <xdr:colOff>114300</xdr:colOff>
      <xdr:row>57</xdr:row>
      <xdr:rowOff>47599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23656"/>
          <a:ext cx="889000" cy="1196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85204</xdr:rowOff>
    </xdr:from>
    <xdr:to>
      <xdr:col>24</xdr:col>
      <xdr:colOff>114300</xdr:colOff>
      <xdr:row>58</xdr:row>
      <xdr:rowOff>15354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5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108081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0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111658</xdr:rowOff>
    </xdr:from>
    <xdr:to>
      <xdr:col>20</xdr:col>
      <xdr:colOff>38100</xdr:colOff>
      <xdr:row>58</xdr:row>
      <xdr:rowOff>41808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8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58335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5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10046</xdr:rowOff>
    </xdr:from>
    <xdr:to>
      <xdr:col>15</xdr:col>
      <xdr:colOff>101600</xdr:colOff>
      <xdr:row>57</xdr:row>
      <xdr:rowOff>111646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8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128173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557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168249</xdr:rowOff>
    </xdr:from>
    <xdr:to>
      <xdr:col>10</xdr:col>
      <xdr:colOff>165100</xdr:colOff>
      <xdr:row>57</xdr:row>
      <xdr:rowOff>98399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114926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54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356</xdr:rowOff>
    </xdr:from>
    <xdr:to>
      <xdr:col>6</xdr:col>
      <xdr:colOff>38100</xdr:colOff>
      <xdr:row>50</xdr:row>
      <xdr:rowOff>101956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7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118483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34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91816</xdr:rowOff>
    </xdr:from>
    <xdr:to>
      <xdr:col>24</xdr:col>
      <xdr:colOff>63500</xdr:colOff>
      <xdr:row>74</xdr:row>
      <xdr:rowOff>137185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779116"/>
          <a:ext cx="838200" cy="4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137185</xdr:rowOff>
    </xdr:from>
    <xdr:to>
      <xdr:col>19</xdr:col>
      <xdr:colOff>177800</xdr:colOff>
      <xdr:row>75</xdr:row>
      <xdr:rowOff>128484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824485"/>
          <a:ext cx="889000" cy="16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106157</xdr:rowOff>
    </xdr:from>
    <xdr:to>
      <xdr:col>15</xdr:col>
      <xdr:colOff>50800</xdr:colOff>
      <xdr:row>75</xdr:row>
      <xdr:rowOff>128484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964907"/>
          <a:ext cx="889000" cy="2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106157</xdr:rowOff>
    </xdr:from>
    <xdr:to>
      <xdr:col>10</xdr:col>
      <xdr:colOff>114300</xdr:colOff>
      <xdr:row>77</xdr:row>
      <xdr:rowOff>15974</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964907"/>
          <a:ext cx="889000" cy="25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41016</xdr:rowOff>
    </xdr:from>
    <xdr:to>
      <xdr:col>24</xdr:col>
      <xdr:colOff>114300</xdr:colOff>
      <xdr:row>74</xdr:row>
      <xdr:rowOff>142616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72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63893</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579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86385</xdr:rowOff>
    </xdr:from>
    <xdr:to>
      <xdr:col>20</xdr:col>
      <xdr:colOff>38100</xdr:colOff>
      <xdr:row>75</xdr:row>
      <xdr:rowOff>16535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77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33062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54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77684</xdr:rowOff>
    </xdr:from>
    <xdr:to>
      <xdr:col>15</xdr:col>
      <xdr:colOff>101600</xdr:colOff>
      <xdr:row>76</xdr:row>
      <xdr:rowOff>7834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293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24361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1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55357</xdr:rowOff>
    </xdr:from>
    <xdr:to>
      <xdr:col>10</xdr:col>
      <xdr:colOff>165100</xdr:colOff>
      <xdr:row>75</xdr:row>
      <xdr:rowOff>156958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1410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2034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689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136624</xdr:rowOff>
    </xdr:from>
    <xdr:to>
      <xdr:col>6</xdr:col>
      <xdr:colOff>38100</xdr:colOff>
      <xdr:row>77</xdr:row>
      <xdr:rowOff>66774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83301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942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36990</xdr:rowOff>
    </xdr:from>
    <xdr:to>
      <xdr:col>24</xdr:col>
      <xdr:colOff>63500</xdr:colOff>
      <xdr:row>97</xdr:row>
      <xdr:rowOff>152090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667640"/>
          <a:ext cx="838200" cy="11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116703</xdr:rowOff>
    </xdr:from>
    <xdr:to>
      <xdr:col>19</xdr:col>
      <xdr:colOff>177800</xdr:colOff>
      <xdr:row>97</xdr:row>
      <xdr:rowOff>36990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04453"/>
          <a:ext cx="889000" cy="26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116703</xdr:rowOff>
    </xdr:from>
    <xdr:to>
      <xdr:col>15</xdr:col>
      <xdr:colOff>50800</xdr:colOff>
      <xdr:row>96</xdr:row>
      <xdr:rowOff>4643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04453"/>
          <a:ext cx="889000" cy="5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4643</xdr:rowOff>
    </xdr:from>
    <xdr:to>
      <xdr:col>10</xdr:col>
      <xdr:colOff>114300</xdr:colOff>
      <xdr:row>97</xdr:row>
      <xdr:rowOff>155587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63843"/>
          <a:ext cx="889000" cy="32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101290</xdr:rowOff>
    </xdr:from>
    <xdr:to>
      <xdr:col>24</xdr:col>
      <xdr:colOff>114300</xdr:colOff>
      <xdr:row>98</xdr:row>
      <xdr:rowOff>31440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7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16217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4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157640</xdr:rowOff>
    </xdr:from>
    <xdr:to>
      <xdr:col>20</xdr:col>
      <xdr:colOff>38100</xdr:colOff>
      <xdr:row>97</xdr:row>
      <xdr:rowOff>87790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6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78917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709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65903</xdr:rowOff>
    </xdr:from>
    <xdr:to>
      <xdr:col>15</xdr:col>
      <xdr:colOff>101600</xdr:colOff>
      <xdr:row>95</xdr:row>
      <xdr:rowOff>167503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5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158630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4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125293</xdr:rowOff>
    </xdr:from>
    <xdr:to>
      <xdr:col>10</xdr:col>
      <xdr:colOff>165100</xdr:colOff>
      <xdr:row>96</xdr:row>
      <xdr:rowOff>55443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1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46570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0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104787</xdr:rowOff>
    </xdr:from>
    <xdr:to>
      <xdr:col>6</xdr:col>
      <xdr:colOff>38100</xdr:colOff>
      <xdr:row>98</xdr:row>
      <xdr:rowOff>34937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3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26064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2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92151</xdr:rowOff>
    </xdr:from>
    <xdr:to>
      <xdr:col>55</xdr:col>
      <xdr:colOff>0</xdr:colOff>
      <xdr:row>38</xdr:row>
      <xdr:rowOff>93523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0725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93066</xdr:rowOff>
    </xdr:from>
    <xdr:to>
      <xdr:col>50</xdr:col>
      <xdr:colOff>114300</xdr:colOff>
      <xdr:row>38</xdr:row>
      <xdr:rowOff>93523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0816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93066</xdr:rowOff>
    </xdr:from>
    <xdr:to>
      <xdr:col>45</xdr:col>
      <xdr:colOff>177800</xdr:colOff>
      <xdr:row>38</xdr:row>
      <xdr:rowOff>96266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08166"/>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96266</xdr:rowOff>
    </xdr:from>
    <xdr:to>
      <xdr:col>41</xdr:col>
      <xdr:colOff>50800</xdr:colOff>
      <xdr:row>38</xdr:row>
      <xdr:rowOff>96724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11366"/>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41351</xdr:rowOff>
    </xdr:from>
    <xdr:to>
      <xdr:col>55</xdr:col>
      <xdr:colOff>50800</xdr:colOff>
      <xdr:row>38</xdr:row>
      <xdr:rowOff>142951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127728</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7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42723</xdr:rowOff>
    </xdr:from>
    <xdr:to>
      <xdr:col>50</xdr:col>
      <xdr:colOff>165100</xdr:colOff>
      <xdr:row>38</xdr:row>
      <xdr:rowOff>144323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135450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650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42266</xdr:rowOff>
    </xdr:from>
    <xdr:to>
      <xdr:col>46</xdr:col>
      <xdr:colOff>38100</xdr:colOff>
      <xdr:row>38</xdr:row>
      <xdr:rowOff>143866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5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134993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6500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45466</xdr:rowOff>
    </xdr:from>
    <xdr:to>
      <xdr:col>41</xdr:col>
      <xdr:colOff>101600</xdr:colOff>
      <xdr:row>38</xdr:row>
      <xdr:rowOff>147066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138193</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04333" y="6653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45924</xdr:rowOff>
    </xdr:from>
    <xdr:to>
      <xdr:col>36</xdr:col>
      <xdr:colOff>165100</xdr:colOff>
      <xdr:row>38</xdr:row>
      <xdr:rowOff>147524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138651</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6537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142596</xdr:rowOff>
    </xdr:from>
    <xdr:to>
      <xdr:col>55</xdr:col>
      <xdr:colOff>0</xdr:colOff>
      <xdr:row>58</xdr:row>
      <xdr:rowOff>143587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86696"/>
          <a:ext cx="8382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140615</xdr:rowOff>
    </xdr:from>
    <xdr:to>
      <xdr:col>50</xdr:col>
      <xdr:colOff>114300</xdr:colOff>
      <xdr:row>58</xdr:row>
      <xdr:rowOff>142596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84715"/>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140615</xdr:rowOff>
    </xdr:from>
    <xdr:to>
      <xdr:col>45</xdr:col>
      <xdr:colOff>177800</xdr:colOff>
      <xdr:row>58</xdr:row>
      <xdr:rowOff>145111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84715"/>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134671</xdr:rowOff>
    </xdr:from>
    <xdr:to>
      <xdr:col>41</xdr:col>
      <xdr:colOff>50800</xdr:colOff>
      <xdr:row>58</xdr:row>
      <xdr:rowOff>145111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78771"/>
          <a:ext cx="8890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92787</xdr:rowOff>
    </xdr:from>
    <xdr:to>
      <xdr:col>55</xdr:col>
      <xdr:colOff>50800</xdr:colOff>
      <xdr:row>59</xdr:row>
      <xdr:rowOff>22937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3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7714</xdr:rowOff>
    </xdr:from>
    <xdr:ext cx="378565"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51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91796</xdr:rowOff>
    </xdr:from>
    <xdr:to>
      <xdr:col>50</xdr:col>
      <xdr:colOff>165100</xdr:colOff>
      <xdr:row>59</xdr:row>
      <xdr:rowOff>21946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3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59</xdr:row>
      <xdr:rowOff>13073</xdr:rowOff>
    </xdr:from>
    <xdr:ext cx="378565"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50017" y="10128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89815</xdr:rowOff>
    </xdr:from>
    <xdr:to>
      <xdr:col>46</xdr:col>
      <xdr:colOff>38100</xdr:colOff>
      <xdr:row>59</xdr:row>
      <xdr:rowOff>19965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3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59</xdr:row>
      <xdr:rowOff>11092</xdr:rowOff>
    </xdr:from>
    <xdr:ext cx="378565"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61017" y="1012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94311</xdr:rowOff>
    </xdr:from>
    <xdr:to>
      <xdr:col>41</xdr:col>
      <xdr:colOff>101600</xdr:colOff>
      <xdr:row>59</xdr:row>
      <xdr:rowOff>24461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3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15588</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31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83871</xdr:rowOff>
    </xdr:from>
    <xdr:to>
      <xdr:col>36</xdr:col>
      <xdr:colOff>165100</xdr:colOff>
      <xdr:row>59</xdr:row>
      <xdr:rowOff>14021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2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5148</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20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16256</xdr:rowOff>
    </xdr:from>
    <xdr:to>
      <xdr:col>55</xdr:col>
      <xdr:colOff>0</xdr:colOff>
      <xdr:row>79</xdr:row>
      <xdr:rowOff>26048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60806"/>
          <a:ext cx="838200" cy="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165512</xdr:rowOff>
    </xdr:from>
    <xdr:to>
      <xdr:col>50</xdr:col>
      <xdr:colOff>114300</xdr:colOff>
      <xdr:row>79</xdr:row>
      <xdr:rowOff>16256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38612"/>
          <a:ext cx="889000" cy="22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152540</xdr:rowOff>
    </xdr:from>
    <xdr:to>
      <xdr:col>45</xdr:col>
      <xdr:colOff>177800</xdr:colOff>
      <xdr:row>78</xdr:row>
      <xdr:rowOff>165512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25640"/>
          <a:ext cx="889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152540</xdr:rowOff>
    </xdr:from>
    <xdr:to>
      <xdr:col>41</xdr:col>
      <xdr:colOff>50800</xdr:colOff>
      <xdr:row>78</xdr:row>
      <xdr:rowOff>164409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25640"/>
          <a:ext cx="889000" cy="1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146698</xdr:rowOff>
    </xdr:from>
    <xdr:to>
      <xdr:col>55</xdr:col>
      <xdr:colOff>50800</xdr:colOff>
      <xdr:row>79</xdr:row>
      <xdr:rowOff>76848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1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61625</xdr:rowOff>
    </xdr:from>
    <xdr:ext cx="378565"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34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136906</xdr:rowOff>
    </xdr:from>
    <xdr:to>
      <xdr:col>50</xdr:col>
      <xdr:colOff>165100</xdr:colOff>
      <xdr:row>79</xdr:row>
      <xdr:rowOff>67056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1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58183</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0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114712</xdr:rowOff>
    </xdr:from>
    <xdr:to>
      <xdr:col>46</xdr:col>
      <xdr:colOff>38100</xdr:colOff>
      <xdr:row>79</xdr:row>
      <xdr:rowOff>44862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8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35989</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8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101740</xdr:rowOff>
    </xdr:from>
    <xdr:to>
      <xdr:col>41</xdr:col>
      <xdr:colOff>101600</xdr:colOff>
      <xdr:row>79</xdr:row>
      <xdr:rowOff>31890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23017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113609</xdr:rowOff>
    </xdr:from>
    <xdr:to>
      <xdr:col>36</xdr:col>
      <xdr:colOff>165100</xdr:colOff>
      <xdr:row>79</xdr:row>
      <xdr:rowOff>43759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86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34886</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7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57995</xdr:rowOff>
    </xdr:from>
    <xdr:to>
      <xdr:col>55</xdr:col>
      <xdr:colOff>0</xdr:colOff>
      <xdr:row>97</xdr:row>
      <xdr:rowOff>97028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88645"/>
          <a:ext cx="838200" cy="3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80931</xdr:rowOff>
    </xdr:from>
    <xdr:to>
      <xdr:col>50</xdr:col>
      <xdr:colOff>114300</xdr:colOff>
      <xdr:row>97</xdr:row>
      <xdr:rowOff>97028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11581"/>
          <a:ext cx="889000" cy="1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2921</xdr:rowOff>
    </xdr:from>
    <xdr:to>
      <xdr:col>45</xdr:col>
      <xdr:colOff>177800</xdr:colOff>
      <xdr:row>97</xdr:row>
      <xdr:rowOff>80931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33571"/>
          <a:ext cx="889000" cy="7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92723</xdr:rowOff>
    </xdr:from>
    <xdr:to>
      <xdr:col>41</xdr:col>
      <xdr:colOff>50800</xdr:colOff>
      <xdr:row>97</xdr:row>
      <xdr:rowOff>2921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51923"/>
          <a:ext cx="889000" cy="8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7195</xdr:rowOff>
    </xdr:from>
    <xdr:to>
      <xdr:col>55</xdr:col>
      <xdr:colOff>50800</xdr:colOff>
      <xdr:row>97</xdr:row>
      <xdr:rowOff>108795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157072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46228</xdr:rowOff>
    </xdr:from>
    <xdr:to>
      <xdr:col>50</xdr:col>
      <xdr:colOff>165100</xdr:colOff>
      <xdr:row>97</xdr:row>
      <xdr:rowOff>147828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7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138955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6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30131</xdr:rowOff>
    </xdr:from>
    <xdr:to>
      <xdr:col>46</xdr:col>
      <xdr:colOff>38100</xdr:colOff>
      <xdr:row>97</xdr:row>
      <xdr:rowOff>131731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60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122858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5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123571</xdr:rowOff>
    </xdr:from>
    <xdr:to>
      <xdr:col>41</xdr:col>
      <xdr:colOff>101600</xdr:colOff>
      <xdr:row>97</xdr:row>
      <xdr:rowOff>53721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44848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7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41923</xdr:rowOff>
    </xdr:from>
    <xdr:to>
      <xdr:col>36</xdr:col>
      <xdr:colOff>165100</xdr:colOff>
      <xdr:row>96</xdr:row>
      <xdr:rowOff>143523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0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134650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9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102253</xdr:rowOff>
    </xdr:from>
    <xdr:to>
      <xdr:col>85</xdr:col>
      <xdr:colOff>127000</xdr:colOff>
      <xdr:row>36</xdr:row>
      <xdr:rowOff>146231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74453"/>
          <a:ext cx="838200" cy="4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133278</xdr:rowOff>
    </xdr:from>
    <xdr:to>
      <xdr:col>81</xdr:col>
      <xdr:colOff>50800</xdr:colOff>
      <xdr:row>36</xdr:row>
      <xdr:rowOff>146231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05478"/>
          <a:ext cx="889000" cy="1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133278</xdr:rowOff>
    </xdr:from>
    <xdr:to>
      <xdr:col>76</xdr:col>
      <xdr:colOff>114300</xdr:colOff>
      <xdr:row>37</xdr:row>
      <xdr:rowOff>13534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05478"/>
          <a:ext cx="88900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13534</xdr:rowOff>
    </xdr:from>
    <xdr:to>
      <xdr:col>71</xdr:col>
      <xdr:colOff>177800</xdr:colOff>
      <xdr:row>37</xdr:row>
      <xdr:rowOff>24202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35718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51453</xdr:rowOff>
    </xdr:from>
    <xdr:to>
      <xdr:col>85</xdr:col>
      <xdr:colOff>177800</xdr:colOff>
      <xdr:row>36</xdr:row>
      <xdr:rowOff>153053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22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29880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0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95431</xdr:rowOff>
    </xdr:from>
    <xdr:to>
      <xdr:col>81</xdr:col>
      <xdr:colOff>101600</xdr:colOff>
      <xdr:row>37</xdr:row>
      <xdr:rowOff>25581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6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42108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4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82478</xdr:rowOff>
    </xdr:from>
    <xdr:to>
      <xdr:col>76</xdr:col>
      <xdr:colOff>165100</xdr:colOff>
      <xdr:row>37</xdr:row>
      <xdr:rowOff>12628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5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29155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2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134184</xdr:rowOff>
    </xdr:from>
    <xdr:to>
      <xdr:col>72</xdr:col>
      <xdr:colOff>38100</xdr:colOff>
      <xdr:row>37</xdr:row>
      <xdr:rowOff>64334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06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80861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08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144852</xdr:rowOff>
    </xdr:from>
    <xdr:to>
      <xdr:col>67</xdr:col>
      <xdr:colOff>101600</xdr:colOff>
      <xdr:row>37</xdr:row>
      <xdr:rowOff>75002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1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91529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9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17650</xdr:rowOff>
    </xdr:from>
    <xdr:to>
      <xdr:col>85</xdr:col>
      <xdr:colOff>126364</xdr:colOff>
      <xdr:row>56</xdr:row>
      <xdr:rowOff>104313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590150"/>
          <a:ext cx="1269" cy="111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108140</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70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104313</xdr:rowOff>
    </xdr:from>
    <xdr:to>
      <xdr:col>86</xdr:col>
      <xdr:colOff>25400</xdr:colOff>
      <xdr:row>56</xdr:row>
      <xdr:rowOff>104313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705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135777</xdr:rowOff>
    </xdr:from>
    <xdr:ext cx="534377"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6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17650</xdr:rowOff>
    </xdr:from>
    <xdr:to>
      <xdr:col>86</xdr:col>
      <xdr:colOff>25400</xdr:colOff>
      <xdr:row>50</xdr:row>
      <xdr:rowOff>17650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59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59713</xdr:rowOff>
    </xdr:from>
    <xdr:to>
      <xdr:col>85</xdr:col>
      <xdr:colOff>127000</xdr:colOff>
      <xdr:row>53</xdr:row>
      <xdr:rowOff>143769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146563"/>
          <a:ext cx="838200" cy="8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162470</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2493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12593</xdr:rowOff>
    </xdr:from>
    <xdr:to>
      <xdr:col>85</xdr:col>
      <xdr:colOff>177800</xdr:colOff>
      <xdr:row>54</xdr:row>
      <xdr:rowOff>114193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27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59713</xdr:rowOff>
    </xdr:from>
    <xdr:to>
      <xdr:col>81</xdr:col>
      <xdr:colOff>50800</xdr:colOff>
      <xdr:row>54</xdr:row>
      <xdr:rowOff>29538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146563"/>
          <a:ext cx="889000" cy="1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101313</xdr:rowOff>
    </xdr:from>
    <xdr:to>
      <xdr:col>81</xdr:col>
      <xdr:colOff>101600</xdr:colOff>
      <xdr:row>55</xdr:row>
      <xdr:rowOff>31463</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35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22590</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5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29538</xdr:rowOff>
    </xdr:from>
    <xdr:to>
      <xdr:col>76</xdr:col>
      <xdr:colOff>114300</xdr:colOff>
      <xdr:row>56</xdr:row>
      <xdr:rowOff>150307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287838"/>
          <a:ext cx="889000" cy="46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134186</xdr:rowOff>
    </xdr:from>
    <xdr:to>
      <xdr:col>76</xdr:col>
      <xdr:colOff>165100</xdr:colOff>
      <xdr:row>55</xdr:row>
      <xdr:rowOff>64336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392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55463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48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101295</xdr:rowOff>
    </xdr:from>
    <xdr:to>
      <xdr:col>71</xdr:col>
      <xdr:colOff>177800</xdr:colOff>
      <xdr:row>56</xdr:row>
      <xdr:rowOff>150307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531045"/>
          <a:ext cx="889000" cy="22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169618</xdr:rowOff>
    </xdr:from>
    <xdr:to>
      <xdr:col>72</xdr:col>
      <xdr:colOff>38100</xdr:colOff>
      <xdr:row>55</xdr:row>
      <xdr:rowOff>99768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427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116295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20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125590</xdr:rowOff>
    </xdr:from>
    <xdr:to>
      <xdr:col>67</xdr:col>
      <xdr:colOff>101600</xdr:colOff>
      <xdr:row>55</xdr:row>
      <xdr:rowOff>55740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38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72267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15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92969</xdr:rowOff>
    </xdr:from>
    <xdr:to>
      <xdr:col>85</xdr:col>
      <xdr:colOff>177800</xdr:colOff>
      <xdr:row>54</xdr:row>
      <xdr:rowOff>23119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1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115846</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03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8913</xdr:rowOff>
    </xdr:from>
    <xdr:to>
      <xdr:col>81</xdr:col>
      <xdr:colOff>101600</xdr:colOff>
      <xdr:row>53</xdr:row>
      <xdr:rowOff>110513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09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127040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887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150188</xdr:rowOff>
    </xdr:from>
    <xdr:to>
      <xdr:col>76</xdr:col>
      <xdr:colOff>165100</xdr:colOff>
      <xdr:row>54</xdr:row>
      <xdr:rowOff>80338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23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96865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01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99507</xdr:rowOff>
    </xdr:from>
    <xdr:to>
      <xdr:col>72</xdr:col>
      <xdr:colOff>38100</xdr:colOff>
      <xdr:row>57</xdr:row>
      <xdr:rowOff>29657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0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20784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79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50495</xdr:rowOff>
    </xdr:from>
    <xdr:to>
      <xdr:col>67</xdr:col>
      <xdr:colOff>101600</xdr:colOff>
      <xdr:row>55</xdr:row>
      <xdr:rowOff>152095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48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143222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57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97464</xdr:rowOff>
    </xdr:from>
    <xdr:to>
      <xdr:col>71</xdr:col>
      <xdr:colOff>177800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642014"/>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46664</xdr:rowOff>
    </xdr:from>
    <xdr:to>
      <xdr:col>67</xdr:col>
      <xdr:colOff>101600</xdr:colOff>
      <xdr:row>79</xdr:row>
      <xdr:rowOff>148264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9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139391</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683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37996</xdr:rowOff>
    </xdr:from>
    <xdr:to>
      <xdr:col>85</xdr:col>
      <xdr:colOff>127000</xdr:colOff>
      <xdr:row>98</xdr:row>
      <xdr:rowOff>42317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840096"/>
          <a:ext cx="8382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17010</xdr:rowOff>
    </xdr:from>
    <xdr:to>
      <xdr:col>81</xdr:col>
      <xdr:colOff>50800</xdr:colOff>
      <xdr:row>98</xdr:row>
      <xdr:rowOff>37996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819110"/>
          <a:ext cx="889000" cy="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151816</xdr:rowOff>
    </xdr:from>
    <xdr:to>
      <xdr:col>76</xdr:col>
      <xdr:colOff>114300</xdr:colOff>
      <xdr:row>98</xdr:row>
      <xdr:rowOff>17010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703300" y="16782466"/>
          <a:ext cx="889000" cy="3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151816</xdr:rowOff>
    </xdr:from>
    <xdr:to>
      <xdr:col>71</xdr:col>
      <xdr:colOff>177800</xdr:colOff>
      <xdr:row>98</xdr:row>
      <xdr:rowOff>36899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82466"/>
          <a:ext cx="889000" cy="5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162967</xdr:rowOff>
    </xdr:from>
    <xdr:to>
      <xdr:col>85</xdr:col>
      <xdr:colOff>177800</xdr:colOff>
      <xdr:row>98</xdr:row>
      <xdr:rowOff>93117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79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141394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77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158646</xdr:rowOff>
    </xdr:from>
    <xdr:to>
      <xdr:col>81</xdr:col>
      <xdr:colOff>101600</xdr:colOff>
      <xdr:row>98</xdr:row>
      <xdr:rowOff>88796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78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79923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882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137660</xdr:rowOff>
    </xdr:from>
    <xdr:to>
      <xdr:col>76</xdr:col>
      <xdr:colOff>165100</xdr:colOff>
      <xdr:row>98</xdr:row>
      <xdr:rowOff>67810</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76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58937</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86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101016</xdr:rowOff>
    </xdr:from>
    <xdr:to>
      <xdr:col>72</xdr:col>
      <xdr:colOff>38100</xdr:colOff>
      <xdr:row>98</xdr:row>
      <xdr:rowOff>31166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73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22293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82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157549</xdr:rowOff>
    </xdr:from>
    <xdr:to>
      <xdr:col>67</xdr:col>
      <xdr:colOff>101600</xdr:colOff>
      <xdr:row>98</xdr:row>
      <xdr:rowOff>87699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78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78826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88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民生費は住民一人当たりコスト</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256,284</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円となっており、令和</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2.4</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ポイントの増加である。これは、</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主に国事業である定額減税補足給付金及び低所得者支援給付金の影響によるものであるが、障害福祉サービス等や生活保護費なども増加しており、類似団体平均を上回っていることから、</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生活保護受給者自立支援事業の推進等により抑制に努める。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衛生費</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は住民一人当たりコスト</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26,958</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円となっており、令和５年度と比較すると</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15.7</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である。これは、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新型コロナウイルスワクチン接種事業</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大阪府寝屋川市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000">
              <a:solidFill>
                <a:schemeClr val="dk1"/>
              </a:solidFill>
              <a:effectLst/>
              <a:latin typeface="+mn-lt"/>
              <a:ea typeface="+mn-ea"/>
              <a:cs typeface="+mn-cs"/>
            </a:rPr>
            <a:t>　</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歳入においては、地方交付税が増加した</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財政調整基金繰入金</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が減少したことにより、全体としては</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歳出においては、</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職員給与費が増加したものの</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財政調整基金への積み立てが減少</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したことにより、全体としては</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実質収支については、昨年度に引き続き黒字を確保することができた。</a:t>
          </a:r>
          <a:endPar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今後とも事業執行の効率化や経常経費の抑制など、徹底した経費削減に努める</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とともに、</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地方債は、必要最小限の発行にとどめることを基本に、普通建設事業債の発行を抑制</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することにより</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、後年度</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の負担を軽減し、適正な財政運営に努める。</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大阪府寝屋川市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普通会計の実質収支黒字の確保に加え、全ての会計の実質収支額の黒字を確保できた。</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特別会計においては、独立採算制の原則を踏まえ、より一層の経営感覚とコスト意識をもって、収納率の向上や事業の効率化など、さらなる経営の健全化に努める。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大阪府寝屋川市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交付税措置のない市債の発行抑制等、将来の財政負担を考慮した普通建設事業債等の発行抑制に取り組んできたことから、元利償還金が減少傾向にあり、実質公債費比率は改善している。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将来の財政負担を考慮し、今後も地方債の発行抑制に努めていく。 </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大阪府寝屋川市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共公益施設整備基金や減債基金への積立てなどにより、充当可能財源等は増加したものの、小中学校親子給食調理場建設工事に係る地方債の借入などにより、将来負担額が増加した結果、将来負担比率の分子は悪化した。</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基金への計画的な積み立てや地方債の発行抑制に取り組むとともに、経常経費の抑制に努め、後年度の負担軽減を図る。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大阪府寝屋川市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後年度の公共施設等の整備・改修等に係る財源として、公共公益施設整備基金に</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687</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万円を積立てたことや、令和</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年度の決算剰余金の一部等を財政調整基金に</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9,730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万円を積立てたこと等により、基金全体としては、</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4,150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万円の増となった。</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基金ごとの設置目的に従い、積立て、取崩しを行っていく。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・公共公益施設整備基金：公共公益施設の整備、維持管理等の事業に要する資金及び当該経費に充てた市債の償還金に充てるため</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・くらし・笑顔創生基金：現在から将来にわたる市民福祉の向上及び人口減少への対応を目的とした事業等の資金に充てるため</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・福祉基金：社会福祉を目的とする事業の資金に充てるため</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・公共公益施設整備基金：後年度の公共施設等の整備・改修等に係る財源として、</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687</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万円を積立てたことにより増加</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・くらし・笑顔創生基金：</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ねやがわプールズ</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事業や</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親子給食に係る</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事業等の財源として、</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8,403</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万円を充当した一方で、令和</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年度決算剰余金の一部など</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2,919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万円を積立てたことにより増加</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・福祉基金：ふるさと納税による福祉寄附金など</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4,708</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万円を積立てたことにより増加</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・公共公益施設整備基金：公共施設等総合管理計画に基づく大規模改修・更新等経費に計画的に充当することとし、未利用地の売払収入額等に加えて、</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当年度収支状況を踏まえる中で、更なる基金への積立に積極的に努める</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・くらし・笑顔創生基金：引き続き、前年度決算剰余金の一部などを積立てるとともに、市民福祉の向上及び人口減少への対応を目的とした事業等に活用</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・福祉基金：引き続き、利子収入や寄附金などを積立てるとともに、社会福祉を目的とした事業等に活用</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新型コロナウイルスワクチン及び</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生活保護費国庫補助金償還</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の財源として</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3,691</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万円を取崩した一方で、令和</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年度決算剰余金の一部や生活保護費国庫補助金償還金相当額等として</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9,730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万円を積立てたことにより増加。</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6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6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引き続き、実質収支黒字を確保する中で、前年度決算剰余金の２分の１以上の額を積立てを行うとともに、財政調整基金の残高は、標準財政規模の</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％以上を維持する。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後年度の市債償還財源のため、</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1,604</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万円を積立てたことにより増加。</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　後年度の負担軽減のため、借換債の発行抑制に努める中で、当年度の収支状況を踏まえ、必要額の積立てを検討する。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6CF4581-C312-46D2-AB3D-1ABFF5A69E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80E918D-5EE8-4F6D-BB95-01F72FE6E5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020915E-6407-4242-9954-887585A1F874}"/>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9F6CAC4-104F-4664-97B4-104DFCEA4313}"/>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472E5F5-3706-4974-9AB5-31F968E59724}"/>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88BC05D-7FB3-4ED6-BBC3-B567E05D5A26}"/>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C851620C-DFA1-4383-8858-0B6E3B1D21CD}"/>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0CAB32D-1C10-42EB-BCD8-C8DAB4E53AE9}"/>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355A7CA-1F56-4245-B3D6-1DF3D652E7B9}"/>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F9E52D0-5181-45AF-8196-91B9B091589B}"/>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3FA0090-A040-448D-89CB-772F9D592EBC}"/>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2BF0DEC-9908-4305-91C1-1C67C527A9CE}"/>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59ED6B7-D410-47DD-8B50-0A4A40D60F22}"/>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B71984-3967-443B-A197-9F2072550C1D}"/>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539953C-6817-4DE3-967C-CBCBB04481B3}"/>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EDCD8AC-4A61-4559-8406-7E8F94A9DAA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8CF49AA-DB3D-42B3-8F20-B38B91ED624C}"/>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CB15FEA-5358-4709-A995-F8668EEB0C64}"/>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2591973-F8C8-4ABD-9308-441D0324997F}"/>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FEC242B-C611-4740-A41B-C49A72E559FC}"/>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A204F77-FF76-4049-92A2-609610D7116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06F8689-6BCF-4C92-B1AC-BA18781077A6}"/>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8B44B971-D248-466F-B4A3-541B6938035F}"/>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05BE0D5-AC75-440D-BB60-83279FE73BBE}"/>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390B7AD-8976-4FDD-9948-8F3F5DDAB26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06D5D1A-C6AE-4A9F-B6EA-A6A56A971A7D}"/>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C48CF48-904B-4050-A978-62205C6869D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6CEF5E8-1A56-40BE-8373-C3C9FB63E004}"/>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54F16B3-2D0C-4B48-B304-E6E5BB839E73}"/>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8F8889D-323D-4D65-B39C-FE3DF2798F29}"/>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85900AA-8199-4628-A7E7-F7156FFC823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D444F14-15F0-443E-B08D-471BBFAD824B}"/>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079CDA4-82DD-4FF0-8210-CAFDF3302AC0}"/>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9469D78-57CF-466F-B185-DEC63EF6EAA7}"/>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4BAF5EF-88C7-4544-B2C9-555B25824F45}"/>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54C5830-BC1E-442D-85DD-FC29A2B9497A}"/>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3384C9F-831F-46EB-ABAC-3C80635F8AC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0828A98-4002-49E9-9823-56F8BF601F2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B0AF58A-6271-40C5-A6DA-5CF904959FC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D3F52F3-35DA-4655-AE5B-0BF1EB80234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0E3E7E8-1D48-47CC-8150-AA81DD040245}"/>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5EE5B56-5E06-4632-BC2D-80F3D9AA498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7C20415-278D-4393-9F23-FCC477A3888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19C1367-3A69-4B30-A2EE-9A0D48FE025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646D36A-C6AB-4DB5-AA58-D2164F69C686}"/>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BF5B491-E662-447F-85AB-92CA2A33D3C9}"/>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172397A-FE77-4EBB-9A23-E23ED228A7F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7EA8F23-8700-4FBC-9BD3-3DB14BC0E7EE}"/>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7BD5C4F-6D78-435F-8394-85CF12F72F37}"/>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6A5BBE0-546A-4183-A927-131CB386648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B9F0A9D-8997-486B-9F57-C764D359F55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6D73404-E442-4D06-B8E6-F70B51D8ED0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4FE9A95-8EBB-4E5A-94F9-C05C6D3687D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5A2377B2-737E-4318-9D34-C67A3AA0482B}"/>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2CDF269-56FB-47A0-8918-A683C5DE6165}"/>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6C5B846-56D9-4507-B07F-2F4AFF2DD19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C95BBE0-BA64-4BE6-AD22-777FCF94DCC1}"/>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　本市では、人口急増期における対応のため、昭和</a:t>
          </a:r>
          <a:r>
            <a:rPr kumimoji="1" lang="en-US" altLang="ja-JP" sz="1100">
              <a:solidFill>
                <a:schemeClr val="tx1"/>
              </a:solidFill>
              <a:latin typeface="ＭＳ Ｐゴシック" panose="020B0600070205080204" pitchFamily="50" charset="-128"/>
              <a:ea typeface="ＭＳ Ｐゴシック" panose="020B0600070205080204" pitchFamily="50" charset="-128"/>
            </a:rPr>
            <a:t>40</a:t>
          </a:r>
          <a:r>
            <a:rPr kumimoji="1" lang="ja-JP" altLang="en-US" sz="1100">
              <a:solidFill>
                <a:schemeClr val="tx1"/>
              </a:solidFill>
              <a:latin typeface="ＭＳ Ｐゴシック" panose="020B0600070205080204" pitchFamily="50" charset="-128"/>
              <a:ea typeface="ＭＳ Ｐゴシック" panose="020B0600070205080204" pitchFamily="50" charset="-128"/>
            </a:rPr>
            <a:t>年代から昭和</a:t>
          </a:r>
          <a:r>
            <a:rPr kumimoji="1" lang="en-US" altLang="ja-JP" sz="1100">
              <a:solidFill>
                <a:schemeClr val="tx1"/>
              </a:solidFill>
              <a:latin typeface="ＭＳ Ｐゴシック" panose="020B0600070205080204" pitchFamily="50" charset="-128"/>
              <a:ea typeface="ＭＳ Ｐゴシック" panose="020B0600070205080204" pitchFamily="50" charset="-128"/>
            </a:rPr>
            <a:t>50</a:t>
          </a:r>
          <a:r>
            <a:rPr kumimoji="1" lang="ja-JP" altLang="en-US" sz="1100">
              <a:solidFill>
                <a:schemeClr val="tx1"/>
              </a:solidFill>
              <a:latin typeface="ＭＳ Ｐゴシック" panose="020B0600070205080204" pitchFamily="50" charset="-128"/>
              <a:ea typeface="ＭＳ Ｐゴシック" panose="020B0600070205080204" pitchFamily="50" charset="-128"/>
            </a:rPr>
            <a:t>年代にかけて公共施設等を整備したことから、多くの施設において老朽化が進んでおり、有形固定資産減価償却率の全国平均を上回っている。</a:t>
          </a:r>
        </a:p>
        <a:p>
          <a:r>
            <a:rPr kumimoji="1" lang="ja-JP" altLang="en-US" sz="1100">
              <a:solidFill>
                <a:schemeClr val="tx1"/>
              </a:solidFill>
              <a:latin typeface="ＭＳ Ｐゴシック" panose="020B0600070205080204" pitchFamily="50" charset="-128"/>
              <a:ea typeface="ＭＳ Ｐゴシック" panose="020B0600070205080204" pitchFamily="50" charset="-128"/>
            </a:rPr>
            <a:t>　今後も引き続き、公共施設等総合管理計画に基づき、公共施設等の更新・統廃合・長寿命化等を総合的かつ計画的に進めることにより、財政負担の軽減・平準化を図っていく。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7E0858A-EE44-44F8-B66F-C1790BBD5A11}"/>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5E71A28-2514-45F1-8040-A234EE36D42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0F52BF6-9CC0-45B4-AFD8-45D338B9CED2}"/>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EDAB922F-AE8E-41A1-B596-6F2BB7DB95EF}"/>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667B8A7-55CE-45BD-ADB8-4C0FBCC1B766}"/>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C4F59974-5619-4F15-B99B-914371EA0422}"/>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B8C364C-1117-4215-8BBF-8D3890EE621B}"/>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70B552A-A71F-4A78-94E1-4DD10BFAAACC}"/>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5B955CC0-20E6-4F1C-9849-00AB87D70A75}"/>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FCA9CC88-6161-4955-80D1-31D20AF9BEC8}"/>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58383BC6-6555-4F6B-80F9-DA2E877B3995}"/>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3FFB566D-A13B-4947-BC9D-33CD468BFE0F}"/>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5A0AC030-41EE-4672-9606-74A9D81A6AAC}"/>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AD75B7DC-60F9-43A6-B184-F856E8A99A7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5ED4971-2705-43D3-A0C1-70441CCE5AC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EE4CBEE-14D3-4C68-8862-F5129239F32F}"/>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34106DCC-766C-46CF-94E4-B9F71558866F}"/>
            </a:ext>
          </a:extLst>
        </xdr:cNvPr>
        <xdr:cNvCxnSpPr/>
      </xdr:nvCxnSpPr>
      <xdr:spPr>
        <a:xfrm flipV="1">
          <a:off x="4295775" y="543750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55219D59-C46E-4223-9099-D4F63889D86D}"/>
            </a:ext>
          </a:extLst>
        </xdr:cNvPr>
        <xdr:cNvSpPr txBox="1"/>
      </xdr:nvSpPr>
      <xdr:spPr>
        <a:xfrm>
          <a:off x="434276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9F74E4B0-1C59-49D8-ADA5-94E64FB10E74}"/>
            </a:ext>
          </a:extLst>
        </xdr:cNvPr>
        <xdr:cNvCxnSpPr/>
      </xdr:nvCxnSpPr>
      <xdr:spPr>
        <a:xfrm>
          <a:off x="4206875" y="66789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F1E7A87B-5A77-463F-9126-FE9926AA1EBE}"/>
            </a:ext>
          </a:extLst>
        </xdr:cNvPr>
        <xdr:cNvSpPr txBox="1"/>
      </xdr:nvSpPr>
      <xdr:spPr>
        <a:xfrm>
          <a:off x="4342765" y="521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9A39002D-2128-47D7-ADAF-969C853CE2F7}"/>
            </a:ext>
          </a:extLst>
        </xdr:cNvPr>
        <xdr:cNvCxnSpPr/>
      </xdr:nvCxnSpPr>
      <xdr:spPr>
        <a:xfrm>
          <a:off x="4206875" y="543750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80" name="有形固定資産減価償却率平均値テキスト">
          <a:extLst>
            <a:ext uri="{FF2B5EF4-FFF2-40B4-BE49-F238E27FC236}">
              <a16:creationId xmlns:a16="http://schemas.microsoft.com/office/drawing/2014/main" id="{0185C420-C0D1-4125-8ABD-A3B9CE40F073}"/>
            </a:ext>
          </a:extLst>
        </xdr:cNvPr>
        <xdr:cNvSpPr txBox="1"/>
      </xdr:nvSpPr>
      <xdr:spPr>
        <a:xfrm>
          <a:off x="4342765" y="60570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1A7D1085-F4AB-4B54-B588-CE04CFEAA9E6}"/>
            </a:ext>
          </a:extLst>
        </xdr:cNvPr>
        <xdr:cNvSpPr/>
      </xdr:nvSpPr>
      <xdr:spPr>
        <a:xfrm>
          <a:off x="4244975" y="61999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D6596BCB-A68D-4F22-B4BD-03845E455F4A}"/>
            </a:ext>
          </a:extLst>
        </xdr:cNvPr>
        <xdr:cNvSpPr/>
      </xdr:nvSpPr>
      <xdr:spPr>
        <a:xfrm>
          <a:off x="3611880" y="6169448"/>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88850EFA-4AB2-43BB-A809-9BFCD197F858}"/>
            </a:ext>
          </a:extLst>
        </xdr:cNvPr>
        <xdr:cNvSpPr/>
      </xdr:nvSpPr>
      <xdr:spPr>
        <a:xfrm>
          <a:off x="2926080" y="613706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C6811FE0-5FF2-45D6-BA9C-8D9CD78D05F1}"/>
            </a:ext>
          </a:extLst>
        </xdr:cNvPr>
        <xdr:cNvSpPr/>
      </xdr:nvSpPr>
      <xdr:spPr>
        <a:xfrm>
          <a:off x="2240280" y="61029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875205B4-833F-49CF-B1B5-BF4ACA70DC0B}"/>
            </a:ext>
          </a:extLst>
        </xdr:cNvPr>
        <xdr:cNvSpPr/>
      </xdr:nvSpPr>
      <xdr:spPr>
        <a:xfrm>
          <a:off x="15544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070303D-AF07-4F87-93BE-F12A282A5231}"/>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D6967D9-F3A6-4403-9790-7901401412FD}"/>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878DA23-44EA-4AE8-9E55-4A07D96A4ED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A0585EA-27EC-49EF-BF2C-8C007737108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BB86C72-6468-4C53-9745-A43EE345E2C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18838</xdr:rowOff>
    </xdr:from>
    <xdr:to>
      <xdr:col>23</xdr:col>
      <xdr:colOff>136525</xdr:colOff>
      <xdr:row>32</xdr:row>
      <xdr:rowOff>120438</xdr:rowOff>
    </xdr:to>
    <xdr:sp macro="" textlink="">
      <xdr:nvSpPr>
        <xdr:cNvPr id="91" name="楕円 90">
          <a:extLst>
            <a:ext uri="{FF2B5EF4-FFF2-40B4-BE49-F238E27FC236}">
              <a16:creationId xmlns:a16="http://schemas.microsoft.com/office/drawing/2014/main" id="{2B851DEA-80E9-4E7F-A125-670FA7FA03AF}"/>
            </a:ext>
          </a:extLst>
        </xdr:cNvPr>
        <xdr:cNvSpPr/>
      </xdr:nvSpPr>
      <xdr:spPr>
        <a:xfrm>
          <a:off x="4244975" y="626152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168715</xdr:rowOff>
    </xdr:from>
    <xdr:ext cx="405111" cy="259045"/>
    <xdr:sp macro="" textlink="">
      <xdr:nvSpPr>
        <xdr:cNvPr id="92" name="有形固定資産減価償却率該当値テキスト">
          <a:extLst>
            <a:ext uri="{FF2B5EF4-FFF2-40B4-BE49-F238E27FC236}">
              <a16:creationId xmlns:a16="http://schemas.microsoft.com/office/drawing/2014/main" id="{22F01065-3C72-433A-ABAF-BE9E0F87859E}"/>
            </a:ext>
          </a:extLst>
        </xdr:cNvPr>
        <xdr:cNvSpPr txBox="1"/>
      </xdr:nvSpPr>
      <xdr:spPr>
        <a:xfrm>
          <a:off x="4342765" y="623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26035</xdr:rowOff>
    </xdr:from>
    <xdr:to>
      <xdr:col>19</xdr:col>
      <xdr:colOff>187325</xdr:colOff>
      <xdr:row>32</xdr:row>
      <xdr:rowOff>127635</xdr:rowOff>
    </xdr:to>
    <xdr:sp macro="" textlink="">
      <xdr:nvSpPr>
        <xdr:cNvPr id="93" name="楕円 92">
          <a:extLst>
            <a:ext uri="{FF2B5EF4-FFF2-40B4-BE49-F238E27FC236}">
              <a16:creationId xmlns:a16="http://schemas.microsoft.com/office/drawing/2014/main" id="{DDF98179-D7C8-432D-890C-CE0AC348B1D4}"/>
            </a:ext>
          </a:extLst>
        </xdr:cNvPr>
        <xdr:cNvSpPr/>
      </xdr:nvSpPr>
      <xdr:spPr>
        <a:xfrm>
          <a:off x="3611880" y="6261100"/>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69638</xdr:rowOff>
    </xdr:from>
    <xdr:to>
      <xdr:col>23</xdr:col>
      <xdr:colOff>85725</xdr:colOff>
      <xdr:row>32</xdr:row>
      <xdr:rowOff>76835</xdr:rowOff>
    </xdr:to>
    <xdr:cxnSp macro="">
      <xdr:nvCxnSpPr>
        <xdr:cNvPr id="94" name="直線コネクタ 93">
          <a:extLst>
            <a:ext uri="{FF2B5EF4-FFF2-40B4-BE49-F238E27FC236}">
              <a16:creationId xmlns:a16="http://schemas.microsoft.com/office/drawing/2014/main" id="{699030FD-BF43-42E4-9C77-95473D07C2C6}"/>
            </a:ext>
          </a:extLst>
        </xdr:cNvPr>
        <xdr:cNvCxnSpPr/>
      </xdr:nvCxnSpPr>
      <xdr:spPr>
        <a:xfrm flipV="1">
          <a:off x="3656965" y="6306608"/>
          <a:ext cx="640715"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126788</xdr:rowOff>
    </xdr:from>
    <xdr:to>
      <xdr:col>15</xdr:col>
      <xdr:colOff>187325</xdr:colOff>
      <xdr:row>33</xdr:row>
      <xdr:rowOff>56938</xdr:rowOff>
    </xdr:to>
    <xdr:sp macro="" textlink="">
      <xdr:nvSpPr>
        <xdr:cNvPr id="95" name="楕円 94">
          <a:extLst>
            <a:ext uri="{FF2B5EF4-FFF2-40B4-BE49-F238E27FC236}">
              <a16:creationId xmlns:a16="http://schemas.microsoft.com/office/drawing/2014/main" id="{9F0F43E4-CFC7-4DAB-970F-ED88E314ECE2}"/>
            </a:ext>
          </a:extLst>
        </xdr:cNvPr>
        <xdr:cNvSpPr/>
      </xdr:nvSpPr>
      <xdr:spPr>
        <a:xfrm>
          <a:off x="2926080" y="6369473"/>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76835</xdr:rowOff>
    </xdr:from>
    <xdr:to>
      <xdr:col>19</xdr:col>
      <xdr:colOff>136525</xdr:colOff>
      <xdr:row>33</xdr:row>
      <xdr:rowOff>6138</xdr:rowOff>
    </xdr:to>
    <xdr:cxnSp macro="">
      <xdr:nvCxnSpPr>
        <xdr:cNvPr id="96" name="直線コネクタ 95">
          <a:extLst>
            <a:ext uri="{FF2B5EF4-FFF2-40B4-BE49-F238E27FC236}">
              <a16:creationId xmlns:a16="http://schemas.microsoft.com/office/drawing/2014/main" id="{4374D848-5961-44E1-B557-223BB286D9AB}"/>
            </a:ext>
          </a:extLst>
        </xdr:cNvPr>
        <xdr:cNvCxnSpPr/>
      </xdr:nvCxnSpPr>
      <xdr:spPr>
        <a:xfrm flipV="1">
          <a:off x="2971165" y="6315710"/>
          <a:ext cx="685800" cy="10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76412</xdr:rowOff>
    </xdr:from>
    <xdr:to>
      <xdr:col>11</xdr:col>
      <xdr:colOff>187325</xdr:colOff>
      <xdr:row>33</xdr:row>
      <xdr:rowOff>6562</xdr:rowOff>
    </xdr:to>
    <xdr:sp macro="" textlink="">
      <xdr:nvSpPr>
        <xdr:cNvPr id="97" name="楕円 96">
          <a:extLst>
            <a:ext uri="{FF2B5EF4-FFF2-40B4-BE49-F238E27FC236}">
              <a16:creationId xmlns:a16="http://schemas.microsoft.com/office/drawing/2014/main" id="{3B7DE14C-729F-4905-A446-1536FCC840C7}"/>
            </a:ext>
          </a:extLst>
        </xdr:cNvPr>
        <xdr:cNvSpPr/>
      </xdr:nvSpPr>
      <xdr:spPr>
        <a:xfrm>
          <a:off x="2240280" y="63152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127212</xdr:rowOff>
    </xdr:from>
    <xdr:to>
      <xdr:col>15</xdr:col>
      <xdr:colOff>136525</xdr:colOff>
      <xdr:row>33</xdr:row>
      <xdr:rowOff>6138</xdr:rowOff>
    </xdr:to>
    <xdr:cxnSp macro="">
      <xdr:nvCxnSpPr>
        <xdr:cNvPr id="98" name="直線コネクタ 97">
          <a:extLst>
            <a:ext uri="{FF2B5EF4-FFF2-40B4-BE49-F238E27FC236}">
              <a16:creationId xmlns:a16="http://schemas.microsoft.com/office/drawing/2014/main" id="{7972BC70-DA45-429D-B984-A92B662C1888}"/>
            </a:ext>
          </a:extLst>
        </xdr:cNvPr>
        <xdr:cNvCxnSpPr/>
      </xdr:nvCxnSpPr>
      <xdr:spPr>
        <a:xfrm>
          <a:off x="2285365" y="6369897"/>
          <a:ext cx="685800" cy="4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40428</xdr:rowOff>
    </xdr:from>
    <xdr:to>
      <xdr:col>7</xdr:col>
      <xdr:colOff>187325</xdr:colOff>
      <xdr:row>32</xdr:row>
      <xdr:rowOff>142028</xdr:rowOff>
    </xdr:to>
    <xdr:sp macro="" textlink="">
      <xdr:nvSpPr>
        <xdr:cNvPr id="99" name="楕円 98">
          <a:extLst>
            <a:ext uri="{FF2B5EF4-FFF2-40B4-BE49-F238E27FC236}">
              <a16:creationId xmlns:a16="http://schemas.microsoft.com/office/drawing/2014/main" id="{2BBA8F75-1457-45D5-88CF-BCFAB14BDF09}"/>
            </a:ext>
          </a:extLst>
        </xdr:cNvPr>
        <xdr:cNvSpPr/>
      </xdr:nvSpPr>
      <xdr:spPr>
        <a:xfrm>
          <a:off x="1554480" y="6279303"/>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91228</xdr:rowOff>
    </xdr:from>
    <xdr:to>
      <xdr:col>11</xdr:col>
      <xdr:colOff>136525</xdr:colOff>
      <xdr:row>32</xdr:row>
      <xdr:rowOff>127212</xdr:rowOff>
    </xdr:to>
    <xdr:cxnSp macro="">
      <xdr:nvCxnSpPr>
        <xdr:cNvPr id="100" name="直線コネクタ 99">
          <a:extLst>
            <a:ext uri="{FF2B5EF4-FFF2-40B4-BE49-F238E27FC236}">
              <a16:creationId xmlns:a16="http://schemas.microsoft.com/office/drawing/2014/main" id="{94F6EEEF-2B73-4F21-B0EC-2A64DBCB7D84}"/>
            </a:ext>
          </a:extLst>
        </xdr:cNvPr>
        <xdr:cNvCxnSpPr/>
      </xdr:nvCxnSpPr>
      <xdr:spPr>
        <a:xfrm>
          <a:off x="1599565" y="6333913"/>
          <a:ext cx="6858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101" name="n_1aveValue有形固定資産減価償却率">
          <a:extLst>
            <a:ext uri="{FF2B5EF4-FFF2-40B4-BE49-F238E27FC236}">
              <a16:creationId xmlns:a16="http://schemas.microsoft.com/office/drawing/2014/main" id="{886DDFBF-2851-4B09-B103-F32B866E0753}"/>
            </a:ext>
          </a:extLst>
        </xdr:cNvPr>
        <xdr:cNvSpPr txBox="1"/>
      </xdr:nvSpPr>
      <xdr:spPr>
        <a:xfrm>
          <a:off x="3464569" y="5950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102" name="n_2aveValue有形固定資産減価償却率">
          <a:extLst>
            <a:ext uri="{FF2B5EF4-FFF2-40B4-BE49-F238E27FC236}">
              <a16:creationId xmlns:a16="http://schemas.microsoft.com/office/drawing/2014/main" id="{8B517499-D663-4EBC-9D2F-DD530960D8FB}"/>
            </a:ext>
          </a:extLst>
        </xdr:cNvPr>
        <xdr:cNvSpPr txBox="1"/>
      </xdr:nvSpPr>
      <xdr:spPr>
        <a:xfrm>
          <a:off x="2793374" y="591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103" name="n_3aveValue有形固定資産減価償却率">
          <a:extLst>
            <a:ext uri="{FF2B5EF4-FFF2-40B4-BE49-F238E27FC236}">
              <a16:creationId xmlns:a16="http://schemas.microsoft.com/office/drawing/2014/main" id="{2D7594A1-1654-412D-BC72-A8F238D520FF}"/>
            </a:ext>
          </a:extLst>
        </xdr:cNvPr>
        <xdr:cNvSpPr txBox="1"/>
      </xdr:nvSpPr>
      <xdr:spPr>
        <a:xfrm>
          <a:off x="2107574"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104" name="n_4aveValue有形固定資産減価償却率">
          <a:extLst>
            <a:ext uri="{FF2B5EF4-FFF2-40B4-BE49-F238E27FC236}">
              <a16:creationId xmlns:a16="http://schemas.microsoft.com/office/drawing/2014/main" id="{7A6AE6B1-0935-43FA-ADE9-87F706E20D11}"/>
            </a:ext>
          </a:extLst>
        </xdr:cNvPr>
        <xdr:cNvSpPr txBox="1"/>
      </xdr:nvSpPr>
      <xdr:spPr>
        <a:xfrm>
          <a:off x="14217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118762</xdr:rowOff>
    </xdr:from>
    <xdr:ext cx="405111" cy="259045"/>
    <xdr:sp macro="" textlink="">
      <xdr:nvSpPr>
        <xdr:cNvPr id="105" name="n_1mainValue有形固定資産減価償却率">
          <a:extLst>
            <a:ext uri="{FF2B5EF4-FFF2-40B4-BE49-F238E27FC236}">
              <a16:creationId xmlns:a16="http://schemas.microsoft.com/office/drawing/2014/main" id="{29E99C2C-3EE6-4017-AB96-1A41B1469D23}"/>
            </a:ext>
          </a:extLst>
        </xdr:cNvPr>
        <xdr:cNvSpPr txBox="1"/>
      </xdr:nvSpPr>
      <xdr:spPr>
        <a:xfrm>
          <a:off x="3464569" y="635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48065</xdr:rowOff>
    </xdr:from>
    <xdr:ext cx="405111" cy="259045"/>
    <xdr:sp macro="" textlink="">
      <xdr:nvSpPr>
        <xdr:cNvPr id="106" name="n_2mainValue有形固定資産減価償却率">
          <a:extLst>
            <a:ext uri="{FF2B5EF4-FFF2-40B4-BE49-F238E27FC236}">
              <a16:creationId xmlns:a16="http://schemas.microsoft.com/office/drawing/2014/main" id="{3433B6A1-39B6-409F-8B53-925C4A7ED5DD}"/>
            </a:ext>
          </a:extLst>
        </xdr:cNvPr>
        <xdr:cNvSpPr txBox="1"/>
      </xdr:nvSpPr>
      <xdr:spPr>
        <a:xfrm>
          <a:off x="2793374" y="6460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169139</xdr:rowOff>
    </xdr:from>
    <xdr:ext cx="405111" cy="259045"/>
    <xdr:sp macro="" textlink="">
      <xdr:nvSpPr>
        <xdr:cNvPr id="107" name="n_3mainValue有形固定資産減価償却率">
          <a:extLst>
            <a:ext uri="{FF2B5EF4-FFF2-40B4-BE49-F238E27FC236}">
              <a16:creationId xmlns:a16="http://schemas.microsoft.com/office/drawing/2014/main" id="{F0F2959F-A987-48C3-9171-45178BCD22AD}"/>
            </a:ext>
          </a:extLst>
        </xdr:cNvPr>
        <xdr:cNvSpPr txBox="1"/>
      </xdr:nvSpPr>
      <xdr:spPr>
        <a:xfrm>
          <a:off x="2107574" y="641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133155</xdr:rowOff>
    </xdr:from>
    <xdr:ext cx="405111" cy="259045"/>
    <xdr:sp macro="" textlink="">
      <xdr:nvSpPr>
        <xdr:cNvPr id="108" name="n_4mainValue有形固定資産減価償却率">
          <a:extLst>
            <a:ext uri="{FF2B5EF4-FFF2-40B4-BE49-F238E27FC236}">
              <a16:creationId xmlns:a16="http://schemas.microsoft.com/office/drawing/2014/main" id="{E22F330F-984D-4668-AE2B-004FB8EFD184}"/>
            </a:ext>
          </a:extLst>
        </xdr:cNvPr>
        <xdr:cNvSpPr txBox="1"/>
      </xdr:nvSpPr>
      <xdr:spPr>
        <a:xfrm>
          <a:off x="1421774" y="637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5B9E45C-C6B9-4976-8AD8-3A8B25B981CB}"/>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D0336C22-DE88-4830-9190-AAF08322DE3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8A50C719-9D81-4D6E-96C6-C9DFF00BC723}"/>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FA6F7460-FCB4-4F6C-A2DE-463762FAC12B}"/>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5200B04-BC29-4D54-90D5-6069DD0E943B}"/>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A26E61A8-D666-4A99-804A-854C89DAD491}"/>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AA99D15-D814-4AB8-9891-F4BE1D24A379}"/>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8912589-B52E-4A78-AA8D-7B8F9C9952E6}"/>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8192C3F1-F5C7-4B57-9C35-665D48E18F10}"/>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E9F0BB9-B521-4C71-8B77-B7DE84EAA7A0}"/>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E51D89A5-A6B6-4027-A1B6-ED2E1A294522}"/>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8523666-8CDB-4367-B8EF-7A9E934DCD6A}"/>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BAC5710-1CC3-4A09-AD05-D09AA4CECF10}"/>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地方債の発行抑制や職員数の適正化により、将来負担額が抑制されているため、類似団体内平均値を下回る数値となっている。</a:t>
          </a:r>
        </a:p>
        <a:p>
          <a:r>
            <a:rPr kumimoji="1" lang="ja-JP" altLang="en-US" sz="1100">
              <a:latin typeface="ＭＳ Ｐゴシック" panose="020B0600070205080204" pitchFamily="50" charset="-128"/>
              <a:ea typeface="ＭＳ Ｐゴシック" panose="020B0600070205080204" pitchFamily="50" charset="-128"/>
            </a:rPr>
            <a:t>　今後も、地方債の発行抑制や定員の適正化などにより、健全な財政を維持し、将来にわたり持続可能な財政基盤の確立を目指す。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9709DAB-7DCD-4C95-B5C4-604830711CC6}"/>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BABCC77-8380-45A6-9517-1C262897B423}"/>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AF3BE53-3956-4092-8E4D-1B6FA5E1E79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6E4A70B6-F400-4CE1-A409-6A39520D7973}"/>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B2F627AC-59B7-496D-A428-AAED4A54575F}"/>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D451393-E231-4748-9B90-AD9AED115D04}"/>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A4F95D9F-2C88-4AF3-9110-EAD40670DD6B}"/>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681E8E4D-61D8-4D01-9871-BCD1DBACACB1}"/>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5DD0152-E702-4A91-8C7B-1F474494F8E2}"/>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60D43D3A-A16A-47A7-B97F-FBE632863378}"/>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8B75D78A-0E39-4765-8B51-E837687B20D3}"/>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981EFA59-7F2D-4A43-B0BD-546E4BF548AC}"/>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53E54A45-70E5-4510-B9A1-2AF8C03BA448}"/>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7CA4EAF-A9D1-410F-9F2C-8D48EAC21B19}"/>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A574F17-F6EB-46BD-94A0-28CC43301CC5}"/>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8A87F6A4-6A87-4362-B660-E6F32DBF4001}"/>
            </a:ext>
          </a:extLst>
        </xdr:cNvPr>
        <xdr:cNvCxnSpPr/>
      </xdr:nvCxnSpPr>
      <xdr:spPr>
        <a:xfrm flipV="1">
          <a:off x="13313410" y="5295688"/>
          <a:ext cx="1269" cy="147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A8DC28AB-905D-4A21-80B8-5A5A9AE42874}"/>
            </a:ext>
          </a:extLst>
        </xdr:cNvPr>
        <xdr:cNvSpPr txBox="1"/>
      </xdr:nvSpPr>
      <xdr:spPr>
        <a:xfrm>
          <a:off x="13369925" y="67734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9667982D-C1F6-4A8F-A699-D27EDF441102}"/>
            </a:ext>
          </a:extLst>
        </xdr:cNvPr>
        <xdr:cNvCxnSpPr/>
      </xdr:nvCxnSpPr>
      <xdr:spPr>
        <a:xfrm>
          <a:off x="13251180" y="67696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544B11F-D91D-4B13-B366-0CA3F6700AF4}"/>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5C36D8F7-2366-42F2-85D4-7AAEAFA51BD1}"/>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42" name="債務償還比率平均値テキスト">
          <a:extLst>
            <a:ext uri="{FF2B5EF4-FFF2-40B4-BE49-F238E27FC236}">
              <a16:creationId xmlns:a16="http://schemas.microsoft.com/office/drawing/2014/main" id="{393F6080-71B8-4314-8D5C-318DDDDA2CBF}"/>
            </a:ext>
          </a:extLst>
        </xdr:cNvPr>
        <xdr:cNvSpPr txBox="1"/>
      </xdr:nvSpPr>
      <xdr:spPr>
        <a:xfrm>
          <a:off x="13369925" y="5897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79542B76-345A-4E02-9CF3-241A2023F62A}"/>
            </a:ext>
          </a:extLst>
        </xdr:cNvPr>
        <xdr:cNvSpPr/>
      </xdr:nvSpPr>
      <xdr:spPr>
        <a:xfrm>
          <a:off x="13289280" y="591134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FD478074-13E3-41EB-AE7F-CCDA9472195C}"/>
            </a:ext>
          </a:extLst>
        </xdr:cNvPr>
        <xdr:cNvSpPr/>
      </xdr:nvSpPr>
      <xdr:spPr>
        <a:xfrm>
          <a:off x="12629515" y="593146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38C1275C-BF72-4227-BE8F-9E808E566CA5}"/>
            </a:ext>
          </a:extLst>
        </xdr:cNvPr>
        <xdr:cNvSpPr/>
      </xdr:nvSpPr>
      <xdr:spPr>
        <a:xfrm>
          <a:off x="11943715" y="5922723"/>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15D4A464-E9B5-44B5-9F86-C70BA1942AB8}"/>
            </a:ext>
          </a:extLst>
        </xdr:cNvPr>
        <xdr:cNvSpPr/>
      </xdr:nvSpPr>
      <xdr:spPr>
        <a:xfrm>
          <a:off x="11257915" y="585168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D002E495-E1F6-4661-80C7-8CA48F163C04}"/>
            </a:ext>
          </a:extLst>
        </xdr:cNvPr>
        <xdr:cNvSpPr/>
      </xdr:nvSpPr>
      <xdr:spPr>
        <a:xfrm>
          <a:off x="10572115" y="60279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26F4C9C-E84E-4B0C-B0DE-B4B4FCB20EB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737F08C-B162-4A02-9BCF-72AAEAED769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CBB350E-658E-4DD0-BC3B-721DE9CA7B4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8E8060B-5CF7-401D-B8C7-B276B6F0CFB5}"/>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33A5DBA-8F7A-4205-8261-6106D05B23F0}"/>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74260</xdr:rowOff>
    </xdr:from>
    <xdr:to>
      <xdr:col>76</xdr:col>
      <xdr:colOff>73025</xdr:colOff>
      <xdr:row>28</xdr:row>
      <xdr:rowOff>4410</xdr:rowOff>
    </xdr:to>
    <xdr:sp macro="" textlink="">
      <xdr:nvSpPr>
        <xdr:cNvPr id="153" name="楕円 152">
          <a:extLst>
            <a:ext uri="{FF2B5EF4-FFF2-40B4-BE49-F238E27FC236}">
              <a16:creationId xmlns:a16="http://schemas.microsoft.com/office/drawing/2014/main" id="{86F7FA08-441B-4E15-BEC1-E6B987BCA80E}"/>
            </a:ext>
          </a:extLst>
        </xdr:cNvPr>
        <xdr:cNvSpPr/>
      </xdr:nvSpPr>
      <xdr:spPr>
        <a:xfrm>
          <a:off x="13289280" y="545588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97137</xdr:rowOff>
    </xdr:from>
    <xdr:ext cx="469744" cy="259045"/>
    <xdr:sp macro="" textlink="">
      <xdr:nvSpPr>
        <xdr:cNvPr id="154" name="債務償還比率該当値テキスト">
          <a:extLst>
            <a:ext uri="{FF2B5EF4-FFF2-40B4-BE49-F238E27FC236}">
              <a16:creationId xmlns:a16="http://schemas.microsoft.com/office/drawing/2014/main" id="{CF7E436A-9815-43CE-BDCC-2D3202CDDCC8}"/>
            </a:ext>
          </a:extLst>
        </xdr:cNvPr>
        <xdr:cNvSpPr txBox="1"/>
      </xdr:nvSpPr>
      <xdr:spPr>
        <a:xfrm>
          <a:off x="13369925" y="530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88893</xdr:rowOff>
    </xdr:from>
    <xdr:to>
      <xdr:col>72</xdr:col>
      <xdr:colOff>123825</xdr:colOff>
      <xdr:row>28</xdr:row>
      <xdr:rowOff>19043</xdr:rowOff>
    </xdr:to>
    <xdr:sp macro="" textlink="">
      <xdr:nvSpPr>
        <xdr:cNvPr id="155" name="楕円 154">
          <a:extLst>
            <a:ext uri="{FF2B5EF4-FFF2-40B4-BE49-F238E27FC236}">
              <a16:creationId xmlns:a16="http://schemas.microsoft.com/office/drawing/2014/main" id="{64FDDC53-4F5C-407C-B97A-C8B42E53ED68}"/>
            </a:ext>
          </a:extLst>
        </xdr:cNvPr>
        <xdr:cNvSpPr/>
      </xdr:nvSpPr>
      <xdr:spPr>
        <a:xfrm>
          <a:off x="12629515" y="5474328"/>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125060</xdr:rowOff>
    </xdr:from>
    <xdr:to>
      <xdr:col>76</xdr:col>
      <xdr:colOff>22225</xdr:colOff>
      <xdr:row>27</xdr:row>
      <xdr:rowOff>139693</xdr:rowOff>
    </xdr:to>
    <xdr:cxnSp macro="">
      <xdr:nvCxnSpPr>
        <xdr:cNvPr id="156" name="直線コネクタ 155">
          <a:extLst>
            <a:ext uri="{FF2B5EF4-FFF2-40B4-BE49-F238E27FC236}">
              <a16:creationId xmlns:a16="http://schemas.microsoft.com/office/drawing/2014/main" id="{8AB89C7F-0C8B-464E-BFE6-B73480F488C5}"/>
            </a:ext>
          </a:extLst>
        </xdr:cNvPr>
        <xdr:cNvCxnSpPr/>
      </xdr:nvCxnSpPr>
      <xdr:spPr>
        <a:xfrm flipV="1">
          <a:off x="12684125" y="5508590"/>
          <a:ext cx="631190" cy="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79537</xdr:rowOff>
    </xdr:from>
    <xdr:to>
      <xdr:col>68</xdr:col>
      <xdr:colOff>123825</xdr:colOff>
      <xdr:row>28</xdr:row>
      <xdr:rowOff>9687</xdr:rowOff>
    </xdr:to>
    <xdr:sp macro="" textlink="">
      <xdr:nvSpPr>
        <xdr:cNvPr id="157" name="楕円 156">
          <a:extLst>
            <a:ext uri="{FF2B5EF4-FFF2-40B4-BE49-F238E27FC236}">
              <a16:creationId xmlns:a16="http://schemas.microsoft.com/office/drawing/2014/main" id="{BE22C8CF-8339-4AA1-B5C3-B5102A47F01F}"/>
            </a:ext>
          </a:extLst>
        </xdr:cNvPr>
        <xdr:cNvSpPr/>
      </xdr:nvSpPr>
      <xdr:spPr>
        <a:xfrm>
          <a:off x="11943715" y="546116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130337</xdr:rowOff>
    </xdr:from>
    <xdr:to>
      <xdr:col>72</xdr:col>
      <xdr:colOff>73025</xdr:colOff>
      <xdr:row>27</xdr:row>
      <xdr:rowOff>139693</xdr:rowOff>
    </xdr:to>
    <xdr:cxnSp macro="">
      <xdr:nvCxnSpPr>
        <xdr:cNvPr id="158" name="直線コネクタ 157">
          <a:extLst>
            <a:ext uri="{FF2B5EF4-FFF2-40B4-BE49-F238E27FC236}">
              <a16:creationId xmlns:a16="http://schemas.microsoft.com/office/drawing/2014/main" id="{F7ED95DE-78C1-4AB5-BF7F-B1CFA20CF67B}"/>
            </a:ext>
          </a:extLst>
        </xdr:cNvPr>
        <xdr:cNvCxnSpPr/>
      </xdr:nvCxnSpPr>
      <xdr:spPr>
        <a:xfrm>
          <a:off x="11998325" y="5515772"/>
          <a:ext cx="685800" cy="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83255</xdr:rowOff>
    </xdr:from>
    <xdr:to>
      <xdr:col>64</xdr:col>
      <xdr:colOff>123825</xdr:colOff>
      <xdr:row>28</xdr:row>
      <xdr:rowOff>13405</xdr:rowOff>
    </xdr:to>
    <xdr:sp macro="" textlink="">
      <xdr:nvSpPr>
        <xdr:cNvPr id="159" name="楕円 158">
          <a:extLst>
            <a:ext uri="{FF2B5EF4-FFF2-40B4-BE49-F238E27FC236}">
              <a16:creationId xmlns:a16="http://schemas.microsoft.com/office/drawing/2014/main" id="{3CBF8C19-3FE7-4727-B98F-10E2BBC359D5}"/>
            </a:ext>
          </a:extLst>
        </xdr:cNvPr>
        <xdr:cNvSpPr/>
      </xdr:nvSpPr>
      <xdr:spPr>
        <a:xfrm>
          <a:off x="11257915" y="5466785"/>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130337</xdr:rowOff>
    </xdr:from>
    <xdr:to>
      <xdr:col>68</xdr:col>
      <xdr:colOff>73025</xdr:colOff>
      <xdr:row>27</xdr:row>
      <xdr:rowOff>134055</xdr:rowOff>
    </xdr:to>
    <xdr:cxnSp macro="">
      <xdr:nvCxnSpPr>
        <xdr:cNvPr id="160" name="直線コネクタ 159">
          <a:extLst>
            <a:ext uri="{FF2B5EF4-FFF2-40B4-BE49-F238E27FC236}">
              <a16:creationId xmlns:a16="http://schemas.microsoft.com/office/drawing/2014/main" id="{8691E251-3B6A-4D43-80EA-03333425D884}"/>
            </a:ext>
          </a:extLst>
        </xdr:cNvPr>
        <xdr:cNvCxnSpPr/>
      </xdr:nvCxnSpPr>
      <xdr:spPr>
        <a:xfrm flipV="1">
          <a:off x="11312525" y="5515772"/>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29711</xdr:rowOff>
    </xdr:from>
    <xdr:to>
      <xdr:col>60</xdr:col>
      <xdr:colOff>123825</xdr:colOff>
      <xdr:row>28</xdr:row>
      <xdr:rowOff>131311</xdr:rowOff>
    </xdr:to>
    <xdr:sp macro="" textlink="">
      <xdr:nvSpPr>
        <xdr:cNvPr id="161" name="楕円 160">
          <a:extLst>
            <a:ext uri="{FF2B5EF4-FFF2-40B4-BE49-F238E27FC236}">
              <a16:creationId xmlns:a16="http://schemas.microsoft.com/office/drawing/2014/main" id="{4AB8A4E0-E1A0-4802-85B3-2C84731CC4BD}"/>
            </a:ext>
          </a:extLst>
        </xdr:cNvPr>
        <xdr:cNvSpPr/>
      </xdr:nvSpPr>
      <xdr:spPr>
        <a:xfrm>
          <a:off x="10572115" y="558088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134055</xdr:rowOff>
    </xdr:from>
    <xdr:to>
      <xdr:col>64</xdr:col>
      <xdr:colOff>73025</xdr:colOff>
      <xdr:row>28</xdr:row>
      <xdr:rowOff>80511</xdr:rowOff>
    </xdr:to>
    <xdr:cxnSp macro="">
      <xdr:nvCxnSpPr>
        <xdr:cNvPr id="162" name="直線コネクタ 161">
          <a:extLst>
            <a:ext uri="{FF2B5EF4-FFF2-40B4-BE49-F238E27FC236}">
              <a16:creationId xmlns:a16="http://schemas.microsoft.com/office/drawing/2014/main" id="{B8637F1C-E685-48B8-875C-004C96842735}"/>
            </a:ext>
          </a:extLst>
        </xdr:cNvPr>
        <xdr:cNvCxnSpPr/>
      </xdr:nvCxnSpPr>
      <xdr:spPr>
        <a:xfrm flipV="1">
          <a:off x="10626725" y="5511870"/>
          <a:ext cx="685800" cy="12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63" name="n_1aveValue債務償還比率">
          <a:extLst>
            <a:ext uri="{FF2B5EF4-FFF2-40B4-BE49-F238E27FC236}">
              <a16:creationId xmlns:a16="http://schemas.microsoft.com/office/drawing/2014/main" id="{4A9B4277-55A8-4039-B982-11756F3200CC}"/>
            </a:ext>
          </a:extLst>
        </xdr:cNvPr>
        <xdr:cNvSpPr txBox="1"/>
      </xdr:nvSpPr>
      <xdr:spPr>
        <a:xfrm>
          <a:off x="12459412" y="6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64" name="n_2aveValue債務償還比率">
          <a:extLst>
            <a:ext uri="{FF2B5EF4-FFF2-40B4-BE49-F238E27FC236}">
              <a16:creationId xmlns:a16="http://schemas.microsoft.com/office/drawing/2014/main" id="{F6229C48-7C41-4F75-BB87-5913DD1D6510}"/>
            </a:ext>
          </a:extLst>
        </xdr:cNvPr>
        <xdr:cNvSpPr txBox="1"/>
      </xdr:nvSpPr>
      <xdr:spPr>
        <a:xfrm>
          <a:off x="11780597" y="601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377158C2-DA1B-445E-B6E3-F2CBBFD481C9}"/>
            </a:ext>
          </a:extLst>
        </xdr:cNvPr>
        <xdr:cNvSpPr txBox="1"/>
      </xdr:nvSpPr>
      <xdr:spPr>
        <a:xfrm>
          <a:off x="11094797" y="594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6" name="n_4aveValue債務償還比率">
          <a:extLst>
            <a:ext uri="{FF2B5EF4-FFF2-40B4-BE49-F238E27FC236}">
              <a16:creationId xmlns:a16="http://schemas.microsoft.com/office/drawing/2014/main" id="{22AB4829-6317-41DA-8E68-8AD4474A0125}"/>
            </a:ext>
          </a:extLst>
        </xdr:cNvPr>
        <xdr:cNvSpPr txBox="1"/>
      </xdr:nvSpPr>
      <xdr:spPr>
        <a:xfrm>
          <a:off x="10408997"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35570</xdr:rowOff>
    </xdr:from>
    <xdr:ext cx="469744" cy="259045"/>
    <xdr:sp macro="" textlink="">
      <xdr:nvSpPr>
        <xdr:cNvPr id="167" name="n_1mainValue債務償還比率">
          <a:extLst>
            <a:ext uri="{FF2B5EF4-FFF2-40B4-BE49-F238E27FC236}">
              <a16:creationId xmlns:a16="http://schemas.microsoft.com/office/drawing/2014/main" id="{C492198B-5692-44D1-80B5-99523E1B039A}"/>
            </a:ext>
          </a:extLst>
        </xdr:cNvPr>
        <xdr:cNvSpPr txBox="1"/>
      </xdr:nvSpPr>
      <xdr:spPr>
        <a:xfrm>
          <a:off x="12459412" y="524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26214</xdr:rowOff>
    </xdr:from>
    <xdr:ext cx="469744" cy="259045"/>
    <xdr:sp macro="" textlink="">
      <xdr:nvSpPr>
        <xdr:cNvPr id="168" name="n_2mainValue債務償還比率">
          <a:extLst>
            <a:ext uri="{FF2B5EF4-FFF2-40B4-BE49-F238E27FC236}">
              <a16:creationId xmlns:a16="http://schemas.microsoft.com/office/drawing/2014/main" id="{1FFD079F-E533-4C3A-9537-DDD5D7AD8211}"/>
            </a:ext>
          </a:extLst>
        </xdr:cNvPr>
        <xdr:cNvSpPr txBox="1"/>
      </xdr:nvSpPr>
      <xdr:spPr>
        <a:xfrm>
          <a:off x="11780597" y="5232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29932</xdr:rowOff>
    </xdr:from>
    <xdr:ext cx="469744" cy="259045"/>
    <xdr:sp macro="" textlink="">
      <xdr:nvSpPr>
        <xdr:cNvPr id="169" name="n_3mainValue債務償還比率">
          <a:extLst>
            <a:ext uri="{FF2B5EF4-FFF2-40B4-BE49-F238E27FC236}">
              <a16:creationId xmlns:a16="http://schemas.microsoft.com/office/drawing/2014/main" id="{43696418-E80D-4CBC-9EDC-989E17C442C1}"/>
            </a:ext>
          </a:extLst>
        </xdr:cNvPr>
        <xdr:cNvSpPr txBox="1"/>
      </xdr:nvSpPr>
      <xdr:spPr>
        <a:xfrm>
          <a:off x="11094797" y="523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147838</xdr:rowOff>
    </xdr:from>
    <xdr:ext cx="469744" cy="259045"/>
    <xdr:sp macro="" textlink="">
      <xdr:nvSpPr>
        <xdr:cNvPr id="170" name="n_4mainValue債務償還比率">
          <a:extLst>
            <a:ext uri="{FF2B5EF4-FFF2-40B4-BE49-F238E27FC236}">
              <a16:creationId xmlns:a16="http://schemas.microsoft.com/office/drawing/2014/main" id="{7DAFA936-56EA-449C-8917-1561F4747585}"/>
            </a:ext>
          </a:extLst>
        </xdr:cNvPr>
        <xdr:cNvSpPr txBox="1"/>
      </xdr:nvSpPr>
      <xdr:spPr>
        <a:xfrm>
          <a:off x="10408997" y="535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17488E0-90BC-49AF-A545-C168B999825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8220835-7E1E-4B4D-B008-F4C6686C1BA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FD50696-1B69-42B0-B50A-C60E306F10A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4B7ECAE-6A33-4916-828A-9ABB52360447}"/>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0B0008D-C9EC-4A57-98F7-A6E304943A0E}"/>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F8840F8-BE69-4340-B63F-42DCAA3FD909}"/>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3424A37-C1EA-4CED-9B9C-7AA04978ACB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9B98A7-ECFD-4A62-8A1D-C7A334D47F0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BCC17A-D7BA-456E-B6C3-4D0EE1556D5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0A017E-00FC-4152-B476-67FC848DB38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E8FF00-81BC-4235-BBA2-C3B63A33630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DFE750-AF59-401E-824A-EC568133BD1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6078DED-2E40-4206-B516-5556A034D2B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A3E3805-8F83-4795-883E-CDCE9632F14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180FBDC-2171-4203-AE3B-BA3C17A89FC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047C22-22F8-45D6-B908-D1858407C18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C6CAC2-7430-4690-80FB-CEEA2604E24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A1DF4F-6A86-487B-A305-DFA7B8EDC1E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D8F9E4-37CC-460C-8398-5767982A3BC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70611E-20E4-4994-969A-8EAA73983E9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C20E77-4105-4FDC-8BDD-0E043A4EB049}"/>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E920C2-1DA2-4B4D-9E8F-7A9764930976}"/>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7B99113-3565-43BB-85F8-D512C1C214E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FA0FCA-B876-4C27-970A-E75406E4F45A}"/>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137959-12D7-4423-9DFE-A90BA83E767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829AAEC-1BA0-4E78-A1BB-EE9D50A17F63}"/>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EF1CE7F-F557-47EF-9376-CC1036A5637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5096137-4BD5-425A-96F3-C9CC9F17D438}"/>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5FE36F5-7CA6-484D-9F05-86A19FF12A9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A2B614-7711-416E-B375-FCFA9EBA06BA}"/>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918BEA-B02F-484A-BAE8-FCC159E7D65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827C837-8477-4C07-9F75-0F8AF51C6FC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07DF47C-96A1-4038-AD1C-D06DFFB16873}"/>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3EF94C9-0A25-4199-A6B9-5187A01CF26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4B960D-5A72-4CEF-99AB-12C3A1C68BC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D8399D-24C1-4F6F-B08A-EF87DBE7C01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FB1B552-4043-4969-A952-B279304FEE1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84AD9D4-F937-40F5-A7C6-8E6605B3029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7F9C91-5AE9-4BBF-A315-B383FC7C2A4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57695C-AB8B-4ED8-82A4-360013C13CE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D699FA-43F0-4AAC-976D-7C62ACD0622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C561081-C0F4-4F56-B5D1-79FD5C03559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1D38A8-9214-47FD-AC3A-90868C0C02A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4ACFD64-B7E0-4B68-9211-50D29020B67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14FC9D-79AC-4D21-8B6A-20FBBAC10F1F}"/>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5BBDEEF-D01D-4DCE-92F2-D8A8A2A345C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545ACB1-3A62-468E-9430-1A15B7B2AA3A}"/>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5407B1D-7B82-4F49-B390-289E8C719D2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E1E2DA9-9946-45CF-AF58-A479E2ADC5F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4D19810-FE1F-4731-98A3-AC9D172A3C88}"/>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AA40B2A-B72A-4278-A585-3D6DA7971137}"/>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0F90606-0D68-4C7A-9DB5-EBF5704A5387}"/>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0381327-F2EE-4EB8-8158-ECB0CDC9B690}"/>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9B337FC-2C18-4A5C-8E9E-5AB60AFE8A39}"/>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5D6277D-17B2-42D6-83EA-6C1D836C92E8}"/>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951694D-057F-451A-A4D6-4F08C6178A2E}"/>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A4E6D00-002A-43A3-875F-671541D3098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3E2D5EB-1C5B-4B61-A216-66D4657E4FA1}"/>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75FB216-869C-4729-A046-3A4963D6348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9165EDBB-99B4-435C-B72C-2D3AF123D676}"/>
            </a:ext>
          </a:extLst>
        </xdr:cNvPr>
        <xdr:cNvCxnSpPr/>
      </xdr:nvCxnSpPr>
      <xdr:spPr>
        <a:xfrm flipV="1">
          <a:off x="4173855" y="5803011"/>
          <a:ext cx="0" cy="1311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6F28093B-645B-4224-A97E-D2EBC69F1F3D}"/>
            </a:ext>
          </a:extLst>
        </xdr:cNvPr>
        <xdr:cNvSpPr txBox="1"/>
      </xdr:nvSpPr>
      <xdr:spPr>
        <a:xfrm>
          <a:off x="4212590" y="711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78435A7E-7212-4063-8E96-8CF47A1B3F00}"/>
            </a:ext>
          </a:extLst>
        </xdr:cNvPr>
        <xdr:cNvCxnSpPr/>
      </xdr:nvCxnSpPr>
      <xdr:spPr>
        <a:xfrm>
          <a:off x="41122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534A9A12-16C6-415F-A8E3-85D26E83CA94}"/>
            </a:ext>
          </a:extLst>
        </xdr:cNvPr>
        <xdr:cNvSpPr txBox="1"/>
      </xdr:nvSpPr>
      <xdr:spPr>
        <a:xfrm>
          <a:off x="4212590" y="5583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A0237553-5E0A-4E40-AF17-60824194E284}"/>
            </a:ext>
          </a:extLst>
        </xdr:cNvPr>
        <xdr:cNvCxnSpPr/>
      </xdr:nvCxnSpPr>
      <xdr:spPr>
        <a:xfrm>
          <a:off x="4112260" y="58030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293486C2-9D1D-4329-A553-1E835CD2BBEA}"/>
            </a:ext>
          </a:extLst>
        </xdr:cNvPr>
        <xdr:cNvSpPr txBox="1"/>
      </xdr:nvSpPr>
      <xdr:spPr>
        <a:xfrm>
          <a:off x="421259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9AA085A-E023-4578-92F2-27A1209A9CBC}"/>
            </a:ext>
          </a:extLst>
        </xdr:cNvPr>
        <xdr:cNvSpPr/>
      </xdr:nvSpPr>
      <xdr:spPr>
        <a:xfrm>
          <a:off x="4131310" y="643686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6219431D-CE47-4497-9FEA-E46391D40403}"/>
            </a:ext>
          </a:extLst>
        </xdr:cNvPr>
        <xdr:cNvSpPr/>
      </xdr:nvSpPr>
      <xdr:spPr>
        <a:xfrm>
          <a:off x="3388360" y="63915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A2ECDE34-FBC4-4B62-B7E9-E1D6A2521CF9}"/>
            </a:ext>
          </a:extLst>
        </xdr:cNvPr>
        <xdr:cNvSpPr/>
      </xdr:nvSpPr>
      <xdr:spPr>
        <a:xfrm>
          <a:off x="257175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7825579-39D7-40C3-A2A5-2987691FE85C}"/>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2336EED4-6A7F-423E-A637-6616AAB99A19}"/>
            </a:ext>
          </a:extLst>
        </xdr:cNvPr>
        <xdr:cNvSpPr/>
      </xdr:nvSpPr>
      <xdr:spPr>
        <a:xfrm>
          <a:off x="988060" y="630885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2F00467-8F22-49D1-9296-0378EBE2143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46669A7-C71B-4668-A674-ABC5BE193BA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6EE7FC7-415F-47A7-81C0-E9EE9451E210}"/>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23FC66-6CE5-4519-8D16-7D7469B3C81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FF56D2-9109-4CE9-A70B-529EF482F1F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57404</xdr:rowOff>
    </xdr:from>
    <xdr:to>
      <xdr:col>24</xdr:col>
      <xdr:colOff>114300</xdr:colOff>
      <xdr:row>38</xdr:row>
      <xdr:rowOff>159004</xdr:rowOff>
    </xdr:to>
    <xdr:sp macro="" textlink="">
      <xdr:nvSpPr>
        <xdr:cNvPr id="71" name="楕円 70">
          <a:extLst>
            <a:ext uri="{FF2B5EF4-FFF2-40B4-BE49-F238E27FC236}">
              <a16:creationId xmlns:a16="http://schemas.microsoft.com/office/drawing/2014/main" id="{C32F9BFC-1EEE-477F-A291-EAB7AED1CB36}"/>
            </a:ext>
          </a:extLst>
        </xdr:cNvPr>
        <xdr:cNvSpPr/>
      </xdr:nvSpPr>
      <xdr:spPr>
        <a:xfrm>
          <a:off x="4131310" y="65686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35831</xdr:rowOff>
    </xdr:from>
    <xdr:ext cx="405111" cy="259045"/>
    <xdr:sp macro="" textlink="">
      <xdr:nvSpPr>
        <xdr:cNvPr id="72" name="【道路】&#10;有形固定資産減価償却率該当値テキスト">
          <a:extLst>
            <a:ext uri="{FF2B5EF4-FFF2-40B4-BE49-F238E27FC236}">
              <a16:creationId xmlns:a16="http://schemas.microsoft.com/office/drawing/2014/main" id="{ACE93758-19DF-4EA5-82AD-551F95DAF59F}"/>
            </a:ext>
          </a:extLst>
        </xdr:cNvPr>
        <xdr:cNvSpPr txBox="1"/>
      </xdr:nvSpPr>
      <xdr:spPr>
        <a:xfrm>
          <a:off x="4212590"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9398</xdr:rowOff>
    </xdr:from>
    <xdr:to>
      <xdr:col>20</xdr:col>
      <xdr:colOff>38100</xdr:colOff>
      <xdr:row>38</xdr:row>
      <xdr:rowOff>110998</xdr:rowOff>
    </xdr:to>
    <xdr:sp macro="" textlink="">
      <xdr:nvSpPr>
        <xdr:cNvPr id="73" name="楕円 72">
          <a:extLst>
            <a:ext uri="{FF2B5EF4-FFF2-40B4-BE49-F238E27FC236}">
              <a16:creationId xmlns:a16="http://schemas.microsoft.com/office/drawing/2014/main" id="{173FAB58-ABE2-406E-8D1C-7293F7F63B66}"/>
            </a:ext>
          </a:extLst>
        </xdr:cNvPr>
        <xdr:cNvSpPr/>
      </xdr:nvSpPr>
      <xdr:spPr>
        <a:xfrm>
          <a:off x="3388360" y="65264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60198</xdr:rowOff>
    </xdr:from>
    <xdr:to>
      <xdr:col>24</xdr:col>
      <xdr:colOff>63500</xdr:colOff>
      <xdr:row>38</xdr:row>
      <xdr:rowOff>108204</xdr:rowOff>
    </xdr:to>
    <xdr:cxnSp macro="">
      <xdr:nvCxnSpPr>
        <xdr:cNvPr id="74" name="直線コネクタ 73">
          <a:extLst>
            <a:ext uri="{FF2B5EF4-FFF2-40B4-BE49-F238E27FC236}">
              <a16:creationId xmlns:a16="http://schemas.microsoft.com/office/drawing/2014/main" id="{B454072F-9FDC-436D-BBAF-E29E9D24E75E}"/>
            </a:ext>
          </a:extLst>
        </xdr:cNvPr>
        <xdr:cNvCxnSpPr/>
      </xdr:nvCxnSpPr>
      <xdr:spPr>
        <a:xfrm>
          <a:off x="3431540" y="6571488"/>
          <a:ext cx="74295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148844</xdr:rowOff>
    </xdr:from>
    <xdr:to>
      <xdr:col>15</xdr:col>
      <xdr:colOff>101600</xdr:colOff>
      <xdr:row>38</xdr:row>
      <xdr:rowOff>78994</xdr:rowOff>
    </xdr:to>
    <xdr:sp macro="" textlink="">
      <xdr:nvSpPr>
        <xdr:cNvPr id="75" name="楕円 74">
          <a:extLst>
            <a:ext uri="{FF2B5EF4-FFF2-40B4-BE49-F238E27FC236}">
              <a16:creationId xmlns:a16="http://schemas.microsoft.com/office/drawing/2014/main" id="{884CC1B4-BCED-4705-9210-828543DF2586}"/>
            </a:ext>
          </a:extLst>
        </xdr:cNvPr>
        <xdr:cNvSpPr/>
      </xdr:nvSpPr>
      <xdr:spPr>
        <a:xfrm>
          <a:off x="2571750" y="649249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28194</xdr:rowOff>
    </xdr:from>
    <xdr:to>
      <xdr:col>19</xdr:col>
      <xdr:colOff>177800</xdr:colOff>
      <xdr:row>38</xdr:row>
      <xdr:rowOff>60198</xdr:rowOff>
    </xdr:to>
    <xdr:cxnSp macro="">
      <xdr:nvCxnSpPr>
        <xdr:cNvPr id="76" name="直線コネクタ 75">
          <a:extLst>
            <a:ext uri="{FF2B5EF4-FFF2-40B4-BE49-F238E27FC236}">
              <a16:creationId xmlns:a16="http://schemas.microsoft.com/office/drawing/2014/main" id="{71B9E27E-CBB4-48E1-A47A-94207FA17747}"/>
            </a:ext>
          </a:extLst>
        </xdr:cNvPr>
        <xdr:cNvCxnSpPr/>
      </xdr:nvCxnSpPr>
      <xdr:spPr>
        <a:xfrm>
          <a:off x="2626360" y="6541389"/>
          <a:ext cx="80518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105410</xdr:rowOff>
    </xdr:from>
    <xdr:to>
      <xdr:col>10</xdr:col>
      <xdr:colOff>165100</xdr:colOff>
      <xdr:row>38</xdr:row>
      <xdr:rowOff>35560</xdr:rowOff>
    </xdr:to>
    <xdr:sp macro="" textlink="">
      <xdr:nvSpPr>
        <xdr:cNvPr id="77" name="楕円 76">
          <a:extLst>
            <a:ext uri="{FF2B5EF4-FFF2-40B4-BE49-F238E27FC236}">
              <a16:creationId xmlns:a16="http://schemas.microsoft.com/office/drawing/2014/main" id="{9EF776DB-B576-431B-AB62-76956596398E}"/>
            </a:ext>
          </a:extLst>
        </xdr:cNvPr>
        <xdr:cNvSpPr/>
      </xdr:nvSpPr>
      <xdr:spPr>
        <a:xfrm>
          <a:off x="1774190" y="64471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156210</xdr:rowOff>
    </xdr:from>
    <xdr:to>
      <xdr:col>15</xdr:col>
      <xdr:colOff>50800</xdr:colOff>
      <xdr:row>38</xdr:row>
      <xdr:rowOff>28194</xdr:rowOff>
    </xdr:to>
    <xdr:cxnSp macro="">
      <xdr:nvCxnSpPr>
        <xdr:cNvPr id="78" name="直線コネクタ 77">
          <a:extLst>
            <a:ext uri="{FF2B5EF4-FFF2-40B4-BE49-F238E27FC236}">
              <a16:creationId xmlns:a16="http://schemas.microsoft.com/office/drawing/2014/main" id="{00E5006C-F49A-445F-B8E3-3A6014BBCC82}"/>
            </a:ext>
          </a:extLst>
        </xdr:cNvPr>
        <xdr:cNvCxnSpPr/>
      </xdr:nvCxnSpPr>
      <xdr:spPr>
        <a:xfrm>
          <a:off x="1828800" y="6501765"/>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61976</xdr:rowOff>
    </xdr:from>
    <xdr:to>
      <xdr:col>6</xdr:col>
      <xdr:colOff>38100</xdr:colOff>
      <xdr:row>37</xdr:row>
      <xdr:rowOff>163576</xdr:rowOff>
    </xdr:to>
    <xdr:sp macro="" textlink="">
      <xdr:nvSpPr>
        <xdr:cNvPr id="79" name="楕円 78">
          <a:extLst>
            <a:ext uri="{FF2B5EF4-FFF2-40B4-BE49-F238E27FC236}">
              <a16:creationId xmlns:a16="http://schemas.microsoft.com/office/drawing/2014/main" id="{313A8A70-34A5-4E94-9EE3-5E8474ED99CB}"/>
            </a:ext>
          </a:extLst>
        </xdr:cNvPr>
        <xdr:cNvSpPr/>
      </xdr:nvSpPr>
      <xdr:spPr>
        <a:xfrm>
          <a:off x="988060" y="640181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112776</xdr:rowOff>
    </xdr:from>
    <xdr:to>
      <xdr:col>10</xdr:col>
      <xdr:colOff>114300</xdr:colOff>
      <xdr:row>37</xdr:row>
      <xdr:rowOff>156210</xdr:rowOff>
    </xdr:to>
    <xdr:cxnSp macro="">
      <xdr:nvCxnSpPr>
        <xdr:cNvPr id="80" name="直線コネクタ 79">
          <a:extLst>
            <a:ext uri="{FF2B5EF4-FFF2-40B4-BE49-F238E27FC236}">
              <a16:creationId xmlns:a16="http://schemas.microsoft.com/office/drawing/2014/main" id="{B3A4DA40-72C1-4C82-832F-0A57ED94DF42}"/>
            </a:ext>
          </a:extLst>
        </xdr:cNvPr>
        <xdr:cNvCxnSpPr/>
      </xdr:nvCxnSpPr>
      <xdr:spPr>
        <a:xfrm>
          <a:off x="1031240" y="6456426"/>
          <a:ext cx="79756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3816E88D-6103-4C11-83F3-9F869F815A77}"/>
            </a:ext>
          </a:extLst>
        </xdr:cNvPr>
        <xdr:cNvSpPr txBox="1"/>
      </xdr:nvSpPr>
      <xdr:spPr>
        <a:xfrm>
          <a:off x="3239144" y="616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83D7724D-AC09-445B-BCD3-BD1B2E2A16FF}"/>
            </a:ext>
          </a:extLst>
        </xdr:cNvPr>
        <xdr:cNvSpPr txBox="1"/>
      </xdr:nvSpPr>
      <xdr:spPr>
        <a:xfrm>
          <a:off x="2439044" y="6140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58FD1505-0399-4D0E-B5BB-E0C9F50780C0}"/>
            </a:ext>
          </a:extLst>
        </xdr:cNvPr>
        <xdr:cNvSpPr txBox="1"/>
      </xdr:nvSpPr>
      <xdr:spPr>
        <a:xfrm>
          <a:off x="164148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AF849C61-6C52-48E2-9E55-884DC9CE01D6}"/>
            </a:ext>
          </a:extLst>
        </xdr:cNvPr>
        <xdr:cNvSpPr txBox="1"/>
      </xdr:nvSpPr>
      <xdr:spPr>
        <a:xfrm>
          <a:off x="85535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102125</xdr:rowOff>
    </xdr:from>
    <xdr:ext cx="405111" cy="259045"/>
    <xdr:sp macro="" textlink="">
      <xdr:nvSpPr>
        <xdr:cNvPr id="85" name="n_1mainValue【道路】&#10;有形固定資産減価償却率">
          <a:extLst>
            <a:ext uri="{FF2B5EF4-FFF2-40B4-BE49-F238E27FC236}">
              <a16:creationId xmlns:a16="http://schemas.microsoft.com/office/drawing/2014/main" id="{A105E664-F57B-4AC0-B09D-4A053BA1FEFC}"/>
            </a:ext>
          </a:extLst>
        </xdr:cNvPr>
        <xdr:cNvSpPr txBox="1"/>
      </xdr:nvSpPr>
      <xdr:spPr>
        <a:xfrm>
          <a:off x="3239144" y="661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70121</xdr:rowOff>
    </xdr:from>
    <xdr:ext cx="405111" cy="259045"/>
    <xdr:sp macro="" textlink="">
      <xdr:nvSpPr>
        <xdr:cNvPr id="86" name="n_2mainValue【道路】&#10;有形固定資産減価償却率">
          <a:extLst>
            <a:ext uri="{FF2B5EF4-FFF2-40B4-BE49-F238E27FC236}">
              <a16:creationId xmlns:a16="http://schemas.microsoft.com/office/drawing/2014/main" id="{9DB30D81-BDA2-436C-A932-507587A6711F}"/>
            </a:ext>
          </a:extLst>
        </xdr:cNvPr>
        <xdr:cNvSpPr txBox="1"/>
      </xdr:nvSpPr>
      <xdr:spPr>
        <a:xfrm>
          <a:off x="2439044" y="658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87" name="n_3mainValue【道路】&#10;有形固定資産減価償却率">
          <a:extLst>
            <a:ext uri="{FF2B5EF4-FFF2-40B4-BE49-F238E27FC236}">
              <a16:creationId xmlns:a16="http://schemas.microsoft.com/office/drawing/2014/main" id="{96D81D76-9591-43DB-BC36-55183B265953}"/>
            </a:ext>
          </a:extLst>
        </xdr:cNvPr>
        <xdr:cNvSpPr txBox="1"/>
      </xdr:nvSpPr>
      <xdr:spPr>
        <a:xfrm>
          <a:off x="164148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154703</xdr:rowOff>
    </xdr:from>
    <xdr:ext cx="405111" cy="259045"/>
    <xdr:sp macro="" textlink="">
      <xdr:nvSpPr>
        <xdr:cNvPr id="88" name="n_4mainValue【道路】&#10;有形固定資産減価償却率">
          <a:extLst>
            <a:ext uri="{FF2B5EF4-FFF2-40B4-BE49-F238E27FC236}">
              <a16:creationId xmlns:a16="http://schemas.microsoft.com/office/drawing/2014/main" id="{E82979B0-3C25-4A54-B87B-D30AF22DA5E9}"/>
            </a:ext>
          </a:extLst>
        </xdr:cNvPr>
        <xdr:cNvSpPr txBox="1"/>
      </xdr:nvSpPr>
      <xdr:spPr>
        <a:xfrm>
          <a:off x="85535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7AB722A-3CDC-4CBF-BDCE-A851E462B45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27F3E46-FE2C-4EB6-AC11-8717DEC513B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7A55365-5161-487F-9A46-17BB54A0E8F9}"/>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73B480C-8F98-4FE8-8925-427F55D7521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2D432CD2-4538-42FF-A9E6-0F8C406A8614}"/>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5393AA3-1E1A-4F04-8B54-6950C7C0A55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ACBF134-AF4F-447B-9C91-E7B9A47CBB6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A231CE-9AD7-493D-9646-824F5984D4F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8FC7BF2-BDF9-4F89-BAED-51F3493B03B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B9CD779-2F53-4C1B-8DC5-FEFBDEDF932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FE4CA069-9D6D-4C5D-A09E-116205449A65}"/>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E963B83-1801-4C9D-BB6C-1585F530053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3F849366-A4D3-42A0-A827-9B05C25DA450}"/>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3C70CAA-EBDE-48A8-808A-B67C5BAB1DDC}"/>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A71BB596-7448-4980-BEA3-E47C84B414AE}"/>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3CCB9BD1-922E-46CC-8375-7D0482839EAC}"/>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15A38768-DA37-456E-B4DF-53DE4DE31F6C}"/>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A148B97F-BAF5-48C3-88C2-A3DECA0D527F}"/>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5EFCF82-FD4A-4FB2-BC5D-EC98B6EB0B4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D2F30F53-12FA-4F32-93F5-7E048ADAF7D4}"/>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65E8E045-5523-4B0B-81F2-3A032A4E6179}"/>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314C80C5-92FC-477E-8D66-12555F55611E}"/>
            </a:ext>
          </a:extLst>
        </xdr:cNvPr>
        <xdr:cNvCxnSpPr/>
      </xdr:nvCxnSpPr>
      <xdr:spPr>
        <a:xfrm flipV="1">
          <a:off x="9429115" y="5677571"/>
          <a:ext cx="0" cy="142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8768CE59-CE70-40C1-AE52-C5D26E74CDE0}"/>
            </a:ext>
          </a:extLst>
        </xdr:cNvPr>
        <xdr:cNvSpPr txBox="1"/>
      </xdr:nvSpPr>
      <xdr:spPr>
        <a:xfrm>
          <a:off x="946785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7C4D6020-0728-421E-A9FC-81B2619C669B}"/>
            </a:ext>
          </a:extLst>
        </xdr:cNvPr>
        <xdr:cNvCxnSpPr/>
      </xdr:nvCxnSpPr>
      <xdr:spPr>
        <a:xfrm>
          <a:off x="9356090" y="70983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4263161A-4E08-4778-923B-5AA72F287EAA}"/>
            </a:ext>
          </a:extLst>
        </xdr:cNvPr>
        <xdr:cNvSpPr txBox="1"/>
      </xdr:nvSpPr>
      <xdr:spPr>
        <a:xfrm>
          <a:off x="9467850" y="54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5D88B3CD-A9EC-4761-9778-6770383628AF}"/>
            </a:ext>
          </a:extLst>
        </xdr:cNvPr>
        <xdr:cNvCxnSpPr/>
      </xdr:nvCxnSpPr>
      <xdr:spPr>
        <a:xfrm>
          <a:off x="9356090" y="567757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D29FE65A-C1C8-4409-8C81-A50DEAA88C71}"/>
            </a:ext>
          </a:extLst>
        </xdr:cNvPr>
        <xdr:cNvSpPr txBox="1"/>
      </xdr:nvSpPr>
      <xdr:spPr>
        <a:xfrm>
          <a:off x="9467850" y="6410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1842FCAA-09A3-42AA-A43B-BAC106ADFB2B}"/>
            </a:ext>
          </a:extLst>
        </xdr:cNvPr>
        <xdr:cNvSpPr/>
      </xdr:nvSpPr>
      <xdr:spPr>
        <a:xfrm>
          <a:off x="9394190" y="6562887"/>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F9578280-EE92-47CE-AFC5-3E949E07A532}"/>
            </a:ext>
          </a:extLst>
        </xdr:cNvPr>
        <xdr:cNvSpPr/>
      </xdr:nvSpPr>
      <xdr:spPr>
        <a:xfrm>
          <a:off x="8632190" y="657110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E3A93764-EB41-44C4-9115-5CE55D43FC1A}"/>
            </a:ext>
          </a:extLst>
        </xdr:cNvPr>
        <xdr:cNvSpPr/>
      </xdr:nvSpPr>
      <xdr:spPr>
        <a:xfrm>
          <a:off x="7846060" y="65788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D07FC7F0-4CF2-4B07-94D4-B90551060BB0}"/>
            </a:ext>
          </a:extLst>
        </xdr:cNvPr>
        <xdr:cNvSpPr/>
      </xdr:nvSpPr>
      <xdr:spPr>
        <a:xfrm>
          <a:off x="7029450" y="65814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5A8CE87C-D4C0-4EA8-AAE5-9705DA96BEF2}"/>
            </a:ext>
          </a:extLst>
        </xdr:cNvPr>
        <xdr:cNvSpPr/>
      </xdr:nvSpPr>
      <xdr:spPr>
        <a:xfrm>
          <a:off x="6231890" y="659143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979D76C-3E46-4882-AE6B-6B3C5ACB4EC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EF9E4F4-1FD3-4B65-B43B-0D9AA9111DD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CF6C4C0-749D-487F-857F-C9DF83A98F3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0053A5A-EF75-445F-99E3-1C8F55B8645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461838-8444-4277-B7A4-1747FDA7734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121595</xdr:rowOff>
    </xdr:from>
    <xdr:to>
      <xdr:col>55</xdr:col>
      <xdr:colOff>50800</xdr:colOff>
      <xdr:row>41</xdr:row>
      <xdr:rowOff>51745</xdr:rowOff>
    </xdr:to>
    <xdr:sp macro="" textlink="">
      <xdr:nvSpPr>
        <xdr:cNvPr id="126" name="楕円 125">
          <a:extLst>
            <a:ext uri="{FF2B5EF4-FFF2-40B4-BE49-F238E27FC236}">
              <a16:creationId xmlns:a16="http://schemas.microsoft.com/office/drawing/2014/main" id="{6F649179-A1AF-4B0C-9373-7338021643EE}"/>
            </a:ext>
          </a:extLst>
        </xdr:cNvPr>
        <xdr:cNvSpPr/>
      </xdr:nvSpPr>
      <xdr:spPr>
        <a:xfrm>
          <a:off x="9394190" y="698150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36522</xdr:rowOff>
    </xdr:from>
    <xdr:ext cx="469744" cy="259045"/>
    <xdr:sp macro="" textlink="">
      <xdr:nvSpPr>
        <xdr:cNvPr id="127" name="【道路】&#10;一人当たり延長該当値テキスト">
          <a:extLst>
            <a:ext uri="{FF2B5EF4-FFF2-40B4-BE49-F238E27FC236}">
              <a16:creationId xmlns:a16="http://schemas.microsoft.com/office/drawing/2014/main" id="{6D6BB1B2-0D51-42C2-B4B7-35D94A989483}"/>
            </a:ext>
          </a:extLst>
        </xdr:cNvPr>
        <xdr:cNvSpPr txBox="1"/>
      </xdr:nvSpPr>
      <xdr:spPr>
        <a:xfrm>
          <a:off x="9467850" y="689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122418</xdr:rowOff>
    </xdr:from>
    <xdr:to>
      <xdr:col>50</xdr:col>
      <xdr:colOff>165100</xdr:colOff>
      <xdr:row>41</xdr:row>
      <xdr:rowOff>52568</xdr:rowOff>
    </xdr:to>
    <xdr:sp macro="" textlink="">
      <xdr:nvSpPr>
        <xdr:cNvPr id="128" name="楕円 127">
          <a:extLst>
            <a:ext uri="{FF2B5EF4-FFF2-40B4-BE49-F238E27FC236}">
              <a16:creationId xmlns:a16="http://schemas.microsoft.com/office/drawing/2014/main" id="{0F2560A2-9815-40E5-A364-9150F518828A}"/>
            </a:ext>
          </a:extLst>
        </xdr:cNvPr>
        <xdr:cNvSpPr/>
      </xdr:nvSpPr>
      <xdr:spPr>
        <a:xfrm>
          <a:off x="8632190" y="69823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945</xdr:rowOff>
    </xdr:from>
    <xdr:to>
      <xdr:col>55</xdr:col>
      <xdr:colOff>0</xdr:colOff>
      <xdr:row>41</xdr:row>
      <xdr:rowOff>1768</xdr:rowOff>
    </xdr:to>
    <xdr:cxnSp macro="">
      <xdr:nvCxnSpPr>
        <xdr:cNvPr id="129" name="直線コネクタ 128">
          <a:extLst>
            <a:ext uri="{FF2B5EF4-FFF2-40B4-BE49-F238E27FC236}">
              <a16:creationId xmlns:a16="http://schemas.microsoft.com/office/drawing/2014/main" id="{4B1FC0FE-B44F-4442-B156-05DCB37A97E9}"/>
            </a:ext>
          </a:extLst>
        </xdr:cNvPr>
        <xdr:cNvCxnSpPr/>
      </xdr:nvCxnSpPr>
      <xdr:spPr>
        <a:xfrm flipV="1">
          <a:off x="8686800" y="7030395"/>
          <a:ext cx="74295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123423</xdr:rowOff>
    </xdr:from>
    <xdr:to>
      <xdr:col>46</xdr:col>
      <xdr:colOff>38100</xdr:colOff>
      <xdr:row>41</xdr:row>
      <xdr:rowOff>53573</xdr:rowOff>
    </xdr:to>
    <xdr:sp macro="" textlink="">
      <xdr:nvSpPr>
        <xdr:cNvPr id="130" name="楕円 129">
          <a:extLst>
            <a:ext uri="{FF2B5EF4-FFF2-40B4-BE49-F238E27FC236}">
              <a16:creationId xmlns:a16="http://schemas.microsoft.com/office/drawing/2014/main" id="{8C33EA22-B852-48C6-89D7-74362BC14B2B}"/>
            </a:ext>
          </a:extLst>
        </xdr:cNvPr>
        <xdr:cNvSpPr/>
      </xdr:nvSpPr>
      <xdr:spPr>
        <a:xfrm>
          <a:off x="7846060" y="69833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1768</xdr:rowOff>
    </xdr:from>
    <xdr:to>
      <xdr:col>50</xdr:col>
      <xdr:colOff>114300</xdr:colOff>
      <xdr:row>41</xdr:row>
      <xdr:rowOff>2773</xdr:rowOff>
    </xdr:to>
    <xdr:cxnSp macro="">
      <xdr:nvCxnSpPr>
        <xdr:cNvPr id="131" name="直線コネクタ 130">
          <a:extLst>
            <a:ext uri="{FF2B5EF4-FFF2-40B4-BE49-F238E27FC236}">
              <a16:creationId xmlns:a16="http://schemas.microsoft.com/office/drawing/2014/main" id="{568DDA90-1871-4134-8BAC-934B518B018A}"/>
            </a:ext>
          </a:extLst>
        </xdr:cNvPr>
        <xdr:cNvCxnSpPr/>
      </xdr:nvCxnSpPr>
      <xdr:spPr>
        <a:xfrm flipV="1">
          <a:off x="7889240" y="7031218"/>
          <a:ext cx="79756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128727</xdr:rowOff>
    </xdr:from>
    <xdr:to>
      <xdr:col>41</xdr:col>
      <xdr:colOff>101600</xdr:colOff>
      <xdr:row>41</xdr:row>
      <xdr:rowOff>58877</xdr:rowOff>
    </xdr:to>
    <xdr:sp macro="" textlink="">
      <xdr:nvSpPr>
        <xdr:cNvPr id="132" name="楕円 131">
          <a:extLst>
            <a:ext uri="{FF2B5EF4-FFF2-40B4-BE49-F238E27FC236}">
              <a16:creationId xmlns:a16="http://schemas.microsoft.com/office/drawing/2014/main" id="{851C7508-0920-462A-9783-289C4AA47C50}"/>
            </a:ext>
          </a:extLst>
        </xdr:cNvPr>
        <xdr:cNvSpPr/>
      </xdr:nvSpPr>
      <xdr:spPr>
        <a:xfrm>
          <a:off x="7029450" y="6990537"/>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2773</xdr:rowOff>
    </xdr:from>
    <xdr:to>
      <xdr:col>45</xdr:col>
      <xdr:colOff>177800</xdr:colOff>
      <xdr:row>41</xdr:row>
      <xdr:rowOff>8077</xdr:rowOff>
    </xdr:to>
    <xdr:cxnSp macro="">
      <xdr:nvCxnSpPr>
        <xdr:cNvPr id="133" name="直線コネクタ 132">
          <a:extLst>
            <a:ext uri="{FF2B5EF4-FFF2-40B4-BE49-F238E27FC236}">
              <a16:creationId xmlns:a16="http://schemas.microsoft.com/office/drawing/2014/main" id="{59B0D4E1-72A2-477F-9C73-C010C5B1688E}"/>
            </a:ext>
          </a:extLst>
        </xdr:cNvPr>
        <xdr:cNvCxnSpPr/>
      </xdr:nvCxnSpPr>
      <xdr:spPr>
        <a:xfrm flipV="1">
          <a:off x="7084060" y="7032223"/>
          <a:ext cx="805180" cy="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130282</xdr:rowOff>
    </xdr:from>
    <xdr:to>
      <xdr:col>36</xdr:col>
      <xdr:colOff>165100</xdr:colOff>
      <xdr:row>41</xdr:row>
      <xdr:rowOff>60432</xdr:rowOff>
    </xdr:to>
    <xdr:sp macro="" textlink="">
      <xdr:nvSpPr>
        <xdr:cNvPr id="134" name="楕円 133">
          <a:extLst>
            <a:ext uri="{FF2B5EF4-FFF2-40B4-BE49-F238E27FC236}">
              <a16:creationId xmlns:a16="http://schemas.microsoft.com/office/drawing/2014/main" id="{52100827-3FCF-480F-A4FF-ECD34CB84F1C}"/>
            </a:ext>
          </a:extLst>
        </xdr:cNvPr>
        <xdr:cNvSpPr/>
      </xdr:nvSpPr>
      <xdr:spPr>
        <a:xfrm>
          <a:off x="6231890" y="699209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8077</xdr:rowOff>
    </xdr:from>
    <xdr:to>
      <xdr:col>41</xdr:col>
      <xdr:colOff>50800</xdr:colOff>
      <xdr:row>41</xdr:row>
      <xdr:rowOff>9632</xdr:rowOff>
    </xdr:to>
    <xdr:cxnSp macro="">
      <xdr:nvCxnSpPr>
        <xdr:cNvPr id="135" name="直線コネクタ 134">
          <a:extLst>
            <a:ext uri="{FF2B5EF4-FFF2-40B4-BE49-F238E27FC236}">
              <a16:creationId xmlns:a16="http://schemas.microsoft.com/office/drawing/2014/main" id="{88ECB337-BF0A-4625-BD15-CD69D8037BFD}"/>
            </a:ext>
          </a:extLst>
        </xdr:cNvPr>
        <xdr:cNvCxnSpPr/>
      </xdr:nvCxnSpPr>
      <xdr:spPr>
        <a:xfrm flipV="1">
          <a:off x="6286500" y="7039432"/>
          <a:ext cx="79756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7AB5A9EF-E355-4B86-A929-3BC99F280AAF}"/>
            </a:ext>
          </a:extLst>
        </xdr:cNvPr>
        <xdr:cNvSpPr txBox="1"/>
      </xdr:nvSpPr>
      <xdr:spPr>
        <a:xfrm>
          <a:off x="8454467" y="63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0E3DA2A0-FF1A-4F3A-BCFE-449A369975DF}"/>
            </a:ext>
          </a:extLst>
        </xdr:cNvPr>
        <xdr:cNvSpPr txBox="1"/>
      </xdr:nvSpPr>
      <xdr:spPr>
        <a:xfrm>
          <a:off x="7673417" y="635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C0AD100F-19D7-4BAC-8670-7651CEF0B30B}"/>
            </a:ext>
          </a:extLst>
        </xdr:cNvPr>
        <xdr:cNvSpPr txBox="1"/>
      </xdr:nvSpPr>
      <xdr:spPr>
        <a:xfrm>
          <a:off x="6866332" y="63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B3864EB6-C0F8-4505-AC3F-B908982968E4}"/>
            </a:ext>
          </a:extLst>
        </xdr:cNvPr>
        <xdr:cNvSpPr txBox="1"/>
      </xdr:nvSpPr>
      <xdr:spPr>
        <a:xfrm>
          <a:off x="6068772" y="636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43695</xdr:rowOff>
    </xdr:from>
    <xdr:ext cx="469744" cy="259045"/>
    <xdr:sp macro="" textlink="">
      <xdr:nvSpPr>
        <xdr:cNvPr id="140" name="n_1mainValue【道路】&#10;一人当たり延長">
          <a:extLst>
            <a:ext uri="{FF2B5EF4-FFF2-40B4-BE49-F238E27FC236}">
              <a16:creationId xmlns:a16="http://schemas.microsoft.com/office/drawing/2014/main" id="{01A4E5E0-E9C1-4764-BC3C-9D35B6BF9499}"/>
            </a:ext>
          </a:extLst>
        </xdr:cNvPr>
        <xdr:cNvSpPr txBox="1"/>
      </xdr:nvSpPr>
      <xdr:spPr>
        <a:xfrm>
          <a:off x="8454467" y="707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44700</xdr:rowOff>
    </xdr:from>
    <xdr:ext cx="469744" cy="259045"/>
    <xdr:sp macro="" textlink="">
      <xdr:nvSpPr>
        <xdr:cNvPr id="141" name="n_2mainValue【道路】&#10;一人当たり延長">
          <a:extLst>
            <a:ext uri="{FF2B5EF4-FFF2-40B4-BE49-F238E27FC236}">
              <a16:creationId xmlns:a16="http://schemas.microsoft.com/office/drawing/2014/main" id="{52E2EDF1-7390-4BB4-864B-F62657038DA1}"/>
            </a:ext>
          </a:extLst>
        </xdr:cNvPr>
        <xdr:cNvSpPr txBox="1"/>
      </xdr:nvSpPr>
      <xdr:spPr>
        <a:xfrm>
          <a:off x="7673417" y="7076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50004</xdr:rowOff>
    </xdr:from>
    <xdr:ext cx="469744" cy="259045"/>
    <xdr:sp macro="" textlink="">
      <xdr:nvSpPr>
        <xdr:cNvPr id="142" name="n_3mainValue【道路】&#10;一人当たり延長">
          <a:extLst>
            <a:ext uri="{FF2B5EF4-FFF2-40B4-BE49-F238E27FC236}">
              <a16:creationId xmlns:a16="http://schemas.microsoft.com/office/drawing/2014/main" id="{B2334087-B54D-4AB2-8FD5-2CA5A957A90C}"/>
            </a:ext>
          </a:extLst>
        </xdr:cNvPr>
        <xdr:cNvSpPr txBox="1"/>
      </xdr:nvSpPr>
      <xdr:spPr>
        <a:xfrm>
          <a:off x="6866332" y="708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51559</xdr:rowOff>
    </xdr:from>
    <xdr:ext cx="469744" cy="259045"/>
    <xdr:sp macro="" textlink="">
      <xdr:nvSpPr>
        <xdr:cNvPr id="143" name="n_4mainValue【道路】&#10;一人当たり延長">
          <a:extLst>
            <a:ext uri="{FF2B5EF4-FFF2-40B4-BE49-F238E27FC236}">
              <a16:creationId xmlns:a16="http://schemas.microsoft.com/office/drawing/2014/main" id="{B298FC61-7B0F-4B7A-B6F8-D3942490A142}"/>
            </a:ext>
          </a:extLst>
        </xdr:cNvPr>
        <xdr:cNvSpPr txBox="1"/>
      </xdr:nvSpPr>
      <xdr:spPr>
        <a:xfrm>
          <a:off x="6068772" y="708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B6D2BAB6-B8A4-41C5-AE0B-60786A8AFE9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75F2BBA-A785-43E2-9A9A-CE8F1675752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86FC5D81-8BC3-468D-BC4F-87A5F5366D5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2067659B-1BA9-4105-89C6-5AED397718C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DD8C30AB-8C69-4D34-B6FB-E2DFB522A80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5B56523B-88E7-4D7C-ACEC-C4EA278A5E2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77C09E8E-B1D0-4893-B420-67B58728120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B390E548-90DF-467E-9DCF-A7B5577DB009}"/>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30B1AC40-E2F0-4FBC-B008-A1AEEB0F4D7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8405953-D43B-4379-ACD4-2C1707A5E01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27BFD10-FABC-4D41-852F-23C9E9BB041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EC26BE23-32ED-429B-A4C3-513401F8C957}"/>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4BA00-4AF5-4615-BCE2-63F8F9884976}"/>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DE1E173-4195-49BF-B764-932C214FC6FA}"/>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EB610F80-AC87-4A3B-8A57-13D241343561}"/>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77798046-C090-4741-89A1-7A96D9DAD14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DB81FFE6-56DF-4679-82CC-83F0DBA3F807}"/>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87FFA214-9DA1-46FE-9EBF-9A551F36F0F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81C6C489-5E18-440D-AD6F-BE184540C668}"/>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E65759B8-D80F-4700-B06F-235DA801826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53BAE7E1-F43E-4225-BA20-A8CC0DDF8B0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819531B9-CC02-4DC6-A9B3-8E0F319AE59A}"/>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CF0AC80-10E6-40AE-9176-3AEDC7649FF5}"/>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402E5399-B985-476C-9446-4EA76E7E118F}"/>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85439485-778B-446D-96F2-BFDC61CCC9BF}"/>
            </a:ext>
          </a:extLst>
        </xdr:cNvPr>
        <xdr:cNvCxnSpPr/>
      </xdr:nvCxnSpPr>
      <xdr:spPr>
        <a:xfrm flipV="1">
          <a:off x="4173855" y="952309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AAAAC0B-205F-4AEE-AE26-EA802B3F8388}"/>
            </a:ext>
          </a:extLst>
        </xdr:cNvPr>
        <xdr:cNvSpPr txBox="1"/>
      </xdr:nvSpPr>
      <xdr:spPr>
        <a:xfrm>
          <a:off x="4212590"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3B1C411D-2A86-44C5-A4AD-4C51EF426E87}"/>
            </a:ext>
          </a:extLst>
        </xdr:cNvPr>
        <xdr:cNvCxnSpPr/>
      </xdr:nvCxnSpPr>
      <xdr:spPr>
        <a:xfrm>
          <a:off x="4112260" y="10848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C0940FE7-C699-4B76-AF37-FE191B6AE47D}"/>
            </a:ext>
          </a:extLst>
        </xdr:cNvPr>
        <xdr:cNvSpPr txBox="1"/>
      </xdr:nvSpPr>
      <xdr:spPr>
        <a:xfrm>
          <a:off x="421259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EC534F90-1D31-480C-BF95-AC9E4FEFB5DF}"/>
            </a:ext>
          </a:extLst>
        </xdr:cNvPr>
        <xdr:cNvCxnSpPr/>
      </xdr:nvCxnSpPr>
      <xdr:spPr>
        <a:xfrm>
          <a:off x="4112260" y="95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296E58BC-B71B-41EA-9C7A-D4D2BD24CC1D}"/>
            </a:ext>
          </a:extLst>
        </xdr:cNvPr>
        <xdr:cNvSpPr txBox="1"/>
      </xdr:nvSpPr>
      <xdr:spPr>
        <a:xfrm>
          <a:off x="4212590" y="1017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98BE982-1B89-484C-9601-B3F5415D0A38}"/>
            </a:ext>
          </a:extLst>
        </xdr:cNvPr>
        <xdr:cNvSpPr/>
      </xdr:nvSpPr>
      <xdr:spPr>
        <a:xfrm>
          <a:off x="413131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CF09352A-E78F-4D6F-8348-AA57F4036DEF}"/>
            </a:ext>
          </a:extLst>
        </xdr:cNvPr>
        <xdr:cNvSpPr/>
      </xdr:nvSpPr>
      <xdr:spPr>
        <a:xfrm>
          <a:off x="3388360" y="10302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460C90C4-CF21-4FE4-AD71-233A5D950DE2}"/>
            </a:ext>
          </a:extLst>
        </xdr:cNvPr>
        <xdr:cNvSpPr/>
      </xdr:nvSpPr>
      <xdr:spPr>
        <a:xfrm>
          <a:off x="2571750" y="1028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B9DE01A0-C7F4-41C4-897D-3D9AA2E2F415}"/>
            </a:ext>
          </a:extLst>
        </xdr:cNvPr>
        <xdr:cNvSpPr/>
      </xdr:nvSpPr>
      <xdr:spPr>
        <a:xfrm>
          <a:off x="1774190" y="102495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AAA7F4B-937D-4B8A-8E98-CE5CF965B254}"/>
            </a:ext>
          </a:extLst>
        </xdr:cNvPr>
        <xdr:cNvSpPr/>
      </xdr:nvSpPr>
      <xdr:spPr>
        <a:xfrm>
          <a:off x="988060" y="1024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DE8D030-A64D-4E7A-BEFB-8D642A8D0AAA}"/>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DC081F7-7AE0-44E5-A081-C2D6F761DE3E}"/>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503E9BD-B5F6-42A3-AE44-9CB8C335B71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42269BB-34DF-462F-9090-7EFA4EAF6E2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587976B-9CCF-4464-8675-6F07DF38DAE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166370</xdr:rowOff>
    </xdr:from>
    <xdr:to>
      <xdr:col>24</xdr:col>
      <xdr:colOff>114300</xdr:colOff>
      <xdr:row>63</xdr:row>
      <xdr:rowOff>96520</xdr:rowOff>
    </xdr:to>
    <xdr:sp macro="" textlink="">
      <xdr:nvSpPr>
        <xdr:cNvPr id="184" name="楕円 183">
          <a:extLst>
            <a:ext uri="{FF2B5EF4-FFF2-40B4-BE49-F238E27FC236}">
              <a16:creationId xmlns:a16="http://schemas.microsoft.com/office/drawing/2014/main" id="{43E48158-2075-4C83-842B-C4B8A25BD6F5}"/>
            </a:ext>
          </a:extLst>
        </xdr:cNvPr>
        <xdr:cNvSpPr/>
      </xdr:nvSpPr>
      <xdr:spPr>
        <a:xfrm>
          <a:off x="4131310" y="10800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81297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90341146-4E69-4C44-978A-BD602F459771}"/>
            </a:ext>
          </a:extLst>
        </xdr:cNvPr>
        <xdr:cNvSpPr txBox="1"/>
      </xdr:nvSpPr>
      <xdr:spPr>
        <a:xfrm>
          <a:off x="4212590" y="1071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149225</xdr:rowOff>
    </xdr:from>
    <xdr:to>
      <xdr:col>20</xdr:col>
      <xdr:colOff>38100</xdr:colOff>
      <xdr:row>63</xdr:row>
      <xdr:rowOff>79375</xdr:rowOff>
    </xdr:to>
    <xdr:sp macro="" textlink="">
      <xdr:nvSpPr>
        <xdr:cNvPr id="186" name="楕円 185">
          <a:extLst>
            <a:ext uri="{FF2B5EF4-FFF2-40B4-BE49-F238E27FC236}">
              <a16:creationId xmlns:a16="http://schemas.microsoft.com/office/drawing/2014/main" id="{D9B56E9F-EF91-436C-AC74-60D8FED6F02E}"/>
            </a:ext>
          </a:extLst>
        </xdr:cNvPr>
        <xdr:cNvSpPr/>
      </xdr:nvSpPr>
      <xdr:spPr>
        <a:xfrm>
          <a:off x="3388360" y="107791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28575</xdr:rowOff>
    </xdr:from>
    <xdr:to>
      <xdr:col>24</xdr:col>
      <xdr:colOff>63500</xdr:colOff>
      <xdr:row>63</xdr:row>
      <xdr:rowOff>45720</xdr:rowOff>
    </xdr:to>
    <xdr:cxnSp macro="">
      <xdr:nvCxnSpPr>
        <xdr:cNvPr id="187" name="直線コネクタ 186">
          <a:extLst>
            <a:ext uri="{FF2B5EF4-FFF2-40B4-BE49-F238E27FC236}">
              <a16:creationId xmlns:a16="http://schemas.microsoft.com/office/drawing/2014/main" id="{4625BD26-D4A0-4BF3-AD1C-1B958AE281D4}"/>
            </a:ext>
          </a:extLst>
        </xdr:cNvPr>
        <xdr:cNvCxnSpPr/>
      </xdr:nvCxnSpPr>
      <xdr:spPr>
        <a:xfrm>
          <a:off x="3431540" y="10828020"/>
          <a:ext cx="7429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141605</xdr:rowOff>
    </xdr:from>
    <xdr:to>
      <xdr:col>15</xdr:col>
      <xdr:colOff>101600</xdr:colOff>
      <xdr:row>63</xdr:row>
      <xdr:rowOff>71755</xdr:rowOff>
    </xdr:to>
    <xdr:sp macro="" textlink="">
      <xdr:nvSpPr>
        <xdr:cNvPr id="188" name="楕円 187">
          <a:extLst>
            <a:ext uri="{FF2B5EF4-FFF2-40B4-BE49-F238E27FC236}">
              <a16:creationId xmlns:a16="http://schemas.microsoft.com/office/drawing/2014/main" id="{217BEF7D-524B-422C-89E6-0186E475A73A}"/>
            </a:ext>
          </a:extLst>
        </xdr:cNvPr>
        <xdr:cNvSpPr/>
      </xdr:nvSpPr>
      <xdr:spPr>
        <a:xfrm>
          <a:off x="2571750" y="10769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20955</xdr:rowOff>
    </xdr:from>
    <xdr:to>
      <xdr:col>19</xdr:col>
      <xdr:colOff>177800</xdr:colOff>
      <xdr:row>63</xdr:row>
      <xdr:rowOff>28575</xdr:rowOff>
    </xdr:to>
    <xdr:cxnSp macro="">
      <xdr:nvCxnSpPr>
        <xdr:cNvPr id="189" name="直線コネクタ 188">
          <a:extLst>
            <a:ext uri="{FF2B5EF4-FFF2-40B4-BE49-F238E27FC236}">
              <a16:creationId xmlns:a16="http://schemas.microsoft.com/office/drawing/2014/main" id="{84AA8E1D-079D-454B-B118-BFC6DF1417A0}"/>
            </a:ext>
          </a:extLst>
        </xdr:cNvPr>
        <xdr:cNvCxnSpPr/>
      </xdr:nvCxnSpPr>
      <xdr:spPr>
        <a:xfrm>
          <a:off x="2626360" y="1081849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128270</xdr:rowOff>
    </xdr:from>
    <xdr:to>
      <xdr:col>10</xdr:col>
      <xdr:colOff>165100</xdr:colOff>
      <xdr:row>63</xdr:row>
      <xdr:rowOff>58420</xdr:rowOff>
    </xdr:to>
    <xdr:sp macro="" textlink="">
      <xdr:nvSpPr>
        <xdr:cNvPr id="190" name="楕円 189">
          <a:extLst>
            <a:ext uri="{FF2B5EF4-FFF2-40B4-BE49-F238E27FC236}">
              <a16:creationId xmlns:a16="http://schemas.microsoft.com/office/drawing/2014/main" id="{62E1C612-3BF0-4CF6-A9CD-D3F04D5F60AF}"/>
            </a:ext>
          </a:extLst>
        </xdr:cNvPr>
        <xdr:cNvSpPr/>
      </xdr:nvSpPr>
      <xdr:spPr>
        <a:xfrm>
          <a:off x="1774190" y="10761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7620</xdr:rowOff>
    </xdr:from>
    <xdr:to>
      <xdr:col>15</xdr:col>
      <xdr:colOff>50800</xdr:colOff>
      <xdr:row>63</xdr:row>
      <xdr:rowOff>20955</xdr:rowOff>
    </xdr:to>
    <xdr:cxnSp macro="">
      <xdr:nvCxnSpPr>
        <xdr:cNvPr id="191" name="直線コネクタ 190">
          <a:extLst>
            <a:ext uri="{FF2B5EF4-FFF2-40B4-BE49-F238E27FC236}">
              <a16:creationId xmlns:a16="http://schemas.microsoft.com/office/drawing/2014/main" id="{B1AAA6AD-4BF7-4944-8878-E6CDEFB01F3F}"/>
            </a:ext>
          </a:extLst>
        </xdr:cNvPr>
        <xdr:cNvCxnSpPr/>
      </xdr:nvCxnSpPr>
      <xdr:spPr>
        <a:xfrm>
          <a:off x="1828800" y="1081087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90170</xdr:rowOff>
    </xdr:from>
    <xdr:to>
      <xdr:col>6</xdr:col>
      <xdr:colOff>38100</xdr:colOff>
      <xdr:row>63</xdr:row>
      <xdr:rowOff>20320</xdr:rowOff>
    </xdr:to>
    <xdr:sp macro="" textlink="">
      <xdr:nvSpPr>
        <xdr:cNvPr id="192" name="楕円 191">
          <a:extLst>
            <a:ext uri="{FF2B5EF4-FFF2-40B4-BE49-F238E27FC236}">
              <a16:creationId xmlns:a16="http://schemas.microsoft.com/office/drawing/2014/main" id="{FF4CA092-4289-4D12-91BD-D165CC4377C3}"/>
            </a:ext>
          </a:extLst>
        </xdr:cNvPr>
        <xdr:cNvSpPr/>
      </xdr:nvSpPr>
      <xdr:spPr>
        <a:xfrm>
          <a:off x="988060" y="107238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140970</xdr:rowOff>
    </xdr:from>
    <xdr:to>
      <xdr:col>10</xdr:col>
      <xdr:colOff>114300</xdr:colOff>
      <xdr:row>63</xdr:row>
      <xdr:rowOff>7620</xdr:rowOff>
    </xdr:to>
    <xdr:cxnSp macro="">
      <xdr:nvCxnSpPr>
        <xdr:cNvPr id="193" name="直線コネクタ 192">
          <a:extLst>
            <a:ext uri="{FF2B5EF4-FFF2-40B4-BE49-F238E27FC236}">
              <a16:creationId xmlns:a16="http://schemas.microsoft.com/office/drawing/2014/main" id="{AA0D65D4-01FF-4C1E-9821-E94B5C6C0337}"/>
            </a:ext>
          </a:extLst>
        </xdr:cNvPr>
        <xdr:cNvCxnSpPr/>
      </xdr:nvCxnSpPr>
      <xdr:spPr>
        <a:xfrm>
          <a:off x="1031240" y="107689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25D1AAE6-20F9-4B82-A058-17E66E99C5AC}"/>
            </a:ext>
          </a:extLst>
        </xdr:cNvPr>
        <xdr:cNvSpPr txBox="1"/>
      </xdr:nvSpPr>
      <xdr:spPr>
        <a:xfrm>
          <a:off x="32391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B29945D-8337-4BE0-9ED6-079A3E93FD9E}"/>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5620E71C-901B-44C7-B01D-79ED59496AE0}"/>
            </a:ext>
          </a:extLst>
        </xdr:cNvPr>
        <xdr:cNvSpPr txBox="1"/>
      </xdr:nvSpPr>
      <xdr:spPr>
        <a:xfrm>
          <a:off x="164148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D6CF7700-3C84-4409-B9C3-E1F685CFB561}"/>
            </a:ext>
          </a:extLst>
        </xdr:cNvPr>
        <xdr:cNvSpPr txBox="1"/>
      </xdr:nvSpPr>
      <xdr:spPr>
        <a:xfrm>
          <a:off x="85535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70502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38A29252-FEFB-4F4D-BCEF-235D8E90802C}"/>
            </a:ext>
          </a:extLst>
        </xdr:cNvPr>
        <xdr:cNvSpPr txBox="1"/>
      </xdr:nvSpPr>
      <xdr:spPr>
        <a:xfrm>
          <a:off x="3239144" y="1086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62882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7E3A9BB5-C1DE-43B8-9B43-E9BEEE55E7C4}"/>
            </a:ext>
          </a:extLst>
        </xdr:cNvPr>
        <xdr:cNvSpPr txBox="1"/>
      </xdr:nvSpPr>
      <xdr:spPr>
        <a:xfrm>
          <a:off x="2439044" y="108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49547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9B4AE7D7-04ED-4BE0-8D67-1836663B951A}"/>
            </a:ext>
          </a:extLst>
        </xdr:cNvPr>
        <xdr:cNvSpPr txBox="1"/>
      </xdr:nvSpPr>
      <xdr:spPr>
        <a:xfrm>
          <a:off x="164148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11447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36406DA1-B20F-42F4-AABC-6BEA387BECD0}"/>
            </a:ext>
          </a:extLst>
        </xdr:cNvPr>
        <xdr:cNvSpPr txBox="1"/>
      </xdr:nvSpPr>
      <xdr:spPr>
        <a:xfrm>
          <a:off x="85535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4DF0815E-2A0C-4A3D-88E5-DDD43CCE270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F99BF63B-BF8E-433F-B9AD-BA21EE4A49B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53516D4A-19E5-4443-852B-0603BB8CF7B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3DFFBD64-9B88-4F98-8410-CC17D23DCC8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32F054C9-A4EE-4539-AAE7-D33AD40729B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8103B11-336C-4101-B35C-45830B4CB99D}"/>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94B4545B-7D6F-403F-B280-7064163749D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496FA979-D984-4082-ABFC-42ABFF2769A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8686A2AB-BFAB-4A5A-9E0B-332B5C3FBF0A}"/>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F582BF71-B905-4D07-B16C-A565184852B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8FC7AB39-AB84-42E6-AE8C-26C8E35BD97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AD9969D8-7864-4618-82DD-D4F09250A441}"/>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6EEAFA5C-5758-4C1A-B900-2007D3BA0E5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E95FAC8-FB8A-41BC-8D56-799E5BBB79DE}"/>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37DC6C07-7350-4928-89EA-49B88A11BCC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D32ED383-7D2E-4A04-A266-112D1B6F40E2}"/>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718A4113-126A-41CD-8EF1-D5511006DFE3}"/>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D47009C-F80A-4E59-BED2-6796D602E3F6}"/>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AC2F5ED1-2085-44CF-806A-DDC86C0799C7}"/>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76A2C256-9A3E-4BB8-A7B6-46A2021A80DE}"/>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3CDEF2B-73A3-4082-B749-EFC050E31A7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194E7B1E-8D8A-4490-B404-71FEA5EAFABE}"/>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B48DD296-08B0-46E1-9BE0-3A91EF5D40A9}"/>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201A1AC4-B405-4EE3-A2A9-64C56963EBF5}"/>
            </a:ext>
          </a:extLst>
        </xdr:cNvPr>
        <xdr:cNvCxnSpPr/>
      </xdr:nvCxnSpPr>
      <xdr:spPr>
        <a:xfrm flipV="1">
          <a:off x="9429115" y="9543631"/>
          <a:ext cx="0" cy="1498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AFFBAE7-EDEB-46D9-A3EE-58457D503412}"/>
            </a:ext>
          </a:extLst>
        </xdr:cNvPr>
        <xdr:cNvSpPr txBox="1"/>
      </xdr:nvSpPr>
      <xdr:spPr>
        <a:xfrm>
          <a:off x="946785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DA822AFF-BAD1-4340-B0F4-99E61A4541DF}"/>
            </a:ext>
          </a:extLst>
        </xdr:cNvPr>
        <xdr:cNvCxnSpPr/>
      </xdr:nvCxnSpPr>
      <xdr:spPr>
        <a:xfrm>
          <a:off x="9356090" y="1104208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4467C0D1-0FB3-47F8-8021-EF22F6751800}"/>
            </a:ext>
          </a:extLst>
        </xdr:cNvPr>
        <xdr:cNvSpPr txBox="1"/>
      </xdr:nvSpPr>
      <xdr:spPr>
        <a:xfrm>
          <a:off x="9467850" y="931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9B240C19-447B-4BA6-866C-48A249F67561}"/>
            </a:ext>
          </a:extLst>
        </xdr:cNvPr>
        <xdr:cNvCxnSpPr/>
      </xdr:nvCxnSpPr>
      <xdr:spPr>
        <a:xfrm>
          <a:off x="9356090" y="95436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2C4A40C5-F853-4E13-B418-08FE0DF86EA2}"/>
            </a:ext>
          </a:extLst>
        </xdr:cNvPr>
        <xdr:cNvSpPr txBox="1"/>
      </xdr:nvSpPr>
      <xdr:spPr>
        <a:xfrm>
          <a:off x="9467850" y="10464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698F0567-8DF2-42AA-8140-AF8DD5D98DA5}"/>
            </a:ext>
          </a:extLst>
        </xdr:cNvPr>
        <xdr:cNvSpPr/>
      </xdr:nvSpPr>
      <xdr:spPr>
        <a:xfrm>
          <a:off x="9394190" y="1061131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27FA2BDC-A454-43C5-A191-D8F5ED6A74CA}"/>
            </a:ext>
          </a:extLst>
        </xdr:cNvPr>
        <xdr:cNvSpPr/>
      </xdr:nvSpPr>
      <xdr:spPr>
        <a:xfrm>
          <a:off x="8632190" y="106206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51480B6A-6E44-4195-B034-96AAAB5D13AA}"/>
            </a:ext>
          </a:extLst>
        </xdr:cNvPr>
        <xdr:cNvSpPr/>
      </xdr:nvSpPr>
      <xdr:spPr>
        <a:xfrm>
          <a:off x="7846060" y="10627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8EADAB20-0F01-4216-B128-1B98C03F7308}"/>
            </a:ext>
          </a:extLst>
        </xdr:cNvPr>
        <xdr:cNvSpPr/>
      </xdr:nvSpPr>
      <xdr:spPr>
        <a:xfrm>
          <a:off x="7029450" y="1063168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F9CC776A-9F94-479B-BB48-F14997FD04DA}"/>
            </a:ext>
          </a:extLst>
        </xdr:cNvPr>
        <xdr:cNvSpPr/>
      </xdr:nvSpPr>
      <xdr:spPr>
        <a:xfrm>
          <a:off x="6231890" y="106366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9B9F17D-19A8-4C44-B9ED-AE683836CA2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C6BFBC0-C534-4FB4-AD11-AEC67BD2EF6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B2FF66E-5BCD-4C5A-BCE9-6FF665EAD11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3E91ADB-6294-44E4-A590-54A3D7878D2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FC603C4-F66C-4C3F-9CD1-864D040D986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15635</xdr:rowOff>
    </xdr:from>
    <xdr:to>
      <xdr:col>55</xdr:col>
      <xdr:colOff>50800</xdr:colOff>
      <xdr:row>63</xdr:row>
      <xdr:rowOff>117235</xdr:rowOff>
    </xdr:to>
    <xdr:sp macro="" textlink="">
      <xdr:nvSpPr>
        <xdr:cNvPr id="241" name="楕円 240">
          <a:extLst>
            <a:ext uri="{FF2B5EF4-FFF2-40B4-BE49-F238E27FC236}">
              <a16:creationId xmlns:a16="http://schemas.microsoft.com/office/drawing/2014/main" id="{7F8A3C64-F3E4-453E-A670-581D0EF9D998}"/>
            </a:ext>
          </a:extLst>
        </xdr:cNvPr>
        <xdr:cNvSpPr/>
      </xdr:nvSpPr>
      <xdr:spPr>
        <a:xfrm>
          <a:off x="9394190" y="1082079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165512</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8806E69D-F9C9-4278-89A8-E1B78E3089AE}"/>
            </a:ext>
          </a:extLst>
        </xdr:cNvPr>
        <xdr:cNvSpPr txBox="1"/>
      </xdr:nvSpPr>
      <xdr:spPr>
        <a:xfrm>
          <a:off x="9467850" y="1079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16725</xdr:rowOff>
    </xdr:from>
    <xdr:to>
      <xdr:col>50</xdr:col>
      <xdr:colOff>165100</xdr:colOff>
      <xdr:row>63</xdr:row>
      <xdr:rowOff>118325</xdr:rowOff>
    </xdr:to>
    <xdr:sp macro="" textlink="">
      <xdr:nvSpPr>
        <xdr:cNvPr id="243" name="楕円 242">
          <a:extLst>
            <a:ext uri="{FF2B5EF4-FFF2-40B4-BE49-F238E27FC236}">
              <a16:creationId xmlns:a16="http://schemas.microsoft.com/office/drawing/2014/main" id="{A25D9566-5639-4657-9A2D-2EB293298C7E}"/>
            </a:ext>
          </a:extLst>
        </xdr:cNvPr>
        <xdr:cNvSpPr/>
      </xdr:nvSpPr>
      <xdr:spPr>
        <a:xfrm>
          <a:off x="8632190" y="1082188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66435</xdr:rowOff>
    </xdr:from>
    <xdr:to>
      <xdr:col>55</xdr:col>
      <xdr:colOff>0</xdr:colOff>
      <xdr:row>63</xdr:row>
      <xdr:rowOff>67525</xdr:rowOff>
    </xdr:to>
    <xdr:cxnSp macro="">
      <xdr:nvCxnSpPr>
        <xdr:cNvPr id="244" name="直線コネクタ 243">
          <a:extLst>
            <a:ext uri="{FF2B5EF4-FFF2-40B4-BE49-F238E27FC236}">
              <a16:creationId xmlns:a16="http://schemas.microsoft.com/office/drawing/2014/main" id="{F0C44E77-5070-4DAE-AB40-9BFC93581296}"/>
            </a:ext>
          </a:extLst>
        </xdr:cNvPr>
        <xdr:cNvCxnSpPr/>
      </xdr:nvCxnSpPr>
      <xdr:spPr>
        <a:xfrm flipV="1">
          <a:off x="8686800" y="10865880"/>
          <a:ext cx="74295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18961</xdr:rowOff>
    </xdr:from>
    <xdr:to>
      <xdr:col>46</xdr:col>
      <xdr:colOff>38100</xdr:colOff>
      <xdr:row>63</xdr:row>
      <xdr:rowOff>120561</xdr:rowOff>
    </xdr:to>
    <xdr:sp macro="" textlink="">
      <xdr:nvSpPr>
        <xdr:cNvPr id="245" name="楕円 244">
          <a:extLst>
            <a:ext uri="{FF2B5EF4-FFF2-40B4-BE49-F238E27FC236}">
              <a16:creationId xmlns:a16="http://schemas.microsoft.com/office/drawing/2014/main" id="{BF589CA1-4423-4775-BE40-3277BCCFB4BE}"/>
            </a:ext>
          </a:extLst>
        </xdr:cNvPr>
        <xdr:cNvSpPr/>
      </xdr:nvSpPr>
      <xdr:spPr>
        <a:xfrm>
          <a:off x="7846060" y="1082412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67525</xdr:rowOff>
    </xdr:from>
    <xdr:to>
      <xdr:col>50</xdr:col>
      <xdr:colOff>114300</xdr:colOff>
      <xdr:row>63</xdr:row>
      <xdr:rowOff>69761</xdr:rowOff>
    </xdr:to>
    <xdr:cxnSp macro="">
      <xdr:nvCxnSpPr>
        <xdr:cNvPr id="246" name="直線コネクタ 245">
          <a:extLst>
            <a:ext uri="{FF2B5EF4-FFF2-40B4-BE49-F238E27FC236}">
              <a16:creationId xmlns:a16="http://schemas.microsoft.com/office/drawing/2014/main" id="{98F870F1-6224-4BFF-A962-5E07E83B68B0}"/>
            </a:ext>
          </a:extLst>
        </xdr:cNvPr>
        <xdr:cNvCxnSpPr/>
      </xdr:nvCxnSpPr>
      <xdr:spPr>
        <a:xfrm flipV="1">
          <a:off x="7889240" y="10866970"/>
          <a:ext cx="797560" cy="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20717</xdr:rowOff>
    </xdr:from>
    <xdr:to>
      <xdr:col>41</xdr:col>
      <xdr:colOff>101600</xdr:colOff>
      <xdr:row>63</xdr:row>
      <xdr:rowOff>122317</xdr:rowOff>
    </xdr:to>
    <xdr:sp macro="" textlink="">
      <xdr:nvSpPr>
        <xdr:cNvPr id="247" name="楕円 246">
          <a:extLst>
            <a:ext uri="{FF2B5EF4-FFF2-40B4-BE49-F238E27FC236}">
              <a16:creationId xmlns:a16="http://schemas.microsoft.com/office/drawing/2014/main" id="{CF872D93-C21C-4E9E-9307-7BFE3E4BC66E}"/>
            </a:ext>
          </a:extLst>
        </xdr:cNvPr>
        <xdr:cNvSpPr/>
      </xdr:nvSpPr>
      <xdr:spPr>
        <a:xfrm>
          <a:off x="7029450" y="1081825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69761</xdr:rowOff>
    </xdr:from>
    <xdr:to>
      <xdr:col>45</xdr:col>
      <xdr:colOff>177800</xdr:colOff>
      <xdr:row>63</xdr:row>
      <xdr:rowOff>71517</xdr:rowOff>
    </xdr:to>
    <xdr:cxnSp macro="">
      <xdr:nvCxnSpPr>
        <xdr:cNvPr id="248" name="直線コネクタ 247">
          <a:extLst>
            <a:ext uri="{FF2B5EF4-FFF2-40B4-BE49-F238E27FC236}">
              <a16:creationId xmlns:a16="http://schemas.microsoft.com/office/drawing/2014/main" id="{E21FB7B0-742D-493F-BCA3-7F0ECFF23BBA}"/>
            </a:ext>
          </a:extLst>
        </xdr:cNvPr>
        <xdr:cNvCxnSpPr/>
      </xdr:nvCxnSpPr>
      <xdr:spPr>
        <a:xfrm flipV="1">
          <a:off x="7084060" y="10869206"/>
          <a:ext cx="80518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18378</xdr:rowOff>
    </xdr:from>
    <xdr:to>
      <xdr:col>36</xdr:col>
      <xdr:colOff>165100</xdr:colOff>
      <xdr:row>63</xdr:row>
      <xdr:rowOff>119978</xdr:rowOff>
    </xdr:to>
    <xdr:sp macro="" textlink="">
      <xdr:nvSpPr>
        <xdr:cNvPr id="249" name="楕円 248">
          <a:extLst>
            <a:ext uri="{FF2B5EF4-FFF2-40B4-BE49-F238E27FC236}">
              <a16:creationId xmlns:a16="http://schemas.microsoft.com/office/drawing/2014/main" id="{FA1DEA63-A793-42DA-AF3F-1EE3FD770C62}"/>
            </a:ext>
          </a:extLst>
        </xdr:cNvPr>
        <xdr:cNvSpPr/>
      </xdr:nvSpPr>
      <xdr:spPr>
        <a:xfrm>
          <a:off x="6231890" y="1082353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69178</xdr:rowOff>
    </xdr:from>
    <xdr:to>
      <xdr:col>41</xdr:col>
      <xdr:colOff>50800</xdr:colOff>
      <xdr:row>63</xdr:row>
      <xdr:rowOff>71517</xdr:rowOff>
    </xdr:to>
    <xdr:cxnSp macro="">
      <xdr:nvCxnSpPr>
        <xdr:cNvPr id="250" name="直線コネクタ 249">
          <a:extLst>
            <a:ext uri="{FF2B5EF4-FFF2-40B4-BE49-F238E27FC236}">
              <a16:creationId xmlns:a16="http://schemas.microsoft.com/office/drawing/2014/main" id="{6D46F932-A057-454B-81ED-2BDAF22BE538}"/>
            </a:ext>
          </a:extLst>
        </xdr:cNvPr>
        <xdr:cNvCxnSpPr/>
      </xdr:nvCxnSpPr>
      <xdr:spPr>
        <a:xfrm>
          <a:off x="6286500" y="10868623"/>
          <a:ext cx="797560" cy="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4C2E5C9-E1C6-42E5-BBA5-3D983527492E}"/>
            </a:ext>
          </a:extLst>
        </xdr:cNvPr>
        <xdr:cNvSpPr txBox="1"/>
      </xdr:nvSpPr>
      <xdr:spPr>
        <a:xfrm>
          <a:off x="8422151" y="1039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AA29E6E8-41DE-43FF-A8F9-EA17DB9E8A0B}"/>
            </a:ext>
          </a:extLst>
        </xdr:cNvPr>
        <xdr:cNvSpPr txBox="1"/>
      </xdr:nvSpPr>
      <xdr:spPr>
        <a:xfrm>
          <a:off x="764110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F77F1446-1FE9-4163-B049-234506206B71}"/>
            </a:ext>
          </a:extLst>
        </xdr:cNvPr>
        <xdr:cNvSpPr txBox="1"/>
      </xdr:nvSpPr>
      <xdr:spPr>
        <a:xfrm>
          <a:off x="685497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4545A950-4C21-4590-A160-C95E8E2D71EF}"/>
            </a:ext>
          </a:extLst>
        </xdr:cNvPr>
        <xdr:cNvSpPr txBox="1"/>
      </xdr:nvSpPr>
      <xdr:spPr>
        <a:xfrm>
          <a:off x="6038361" y="1041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109452</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FE3D56E4-B19C-45C9-AB3E-5125D984E74B}"/>
            </a:ext>
          </a:extLst>
        </xdr:cNvPr>
        <xdr:cNvSpPr txBox="1"/>
      </xdr:nvSpPr>
      <xdr:spPr>
        <a:xfrm>
          <a:off x="8422151" y="1090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111688</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BF94AB4A-DC8B-4755-B858-FFBEE3913208}"/>
            </a:ext>
          </a:extLst>
        </xdr:cNvPr>
        <xdr:cNvSpPr txBox="1"/>
      </xdr:nvSpPr>
      <xdr:spPr>
        <a:xfrm>
          <a:off x="7641101" y="1091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113444</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CF4C2220-50DF-4EFC-953B-3246944F9CD8}"/>
            </a:ext>
          </a:extLst>
        </xdr:cNvPr>
        <xdr:cNvSpPr txBox="1"/>
      </xdr:nvSpPr>
      <xdr:spPr>
        <a:xfrm>
          <a:off x="6854971" y="1091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111105</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108ACFAF-F600-4C29-AD7D-BB46D0739BE7}"/>
            </a:ext>
          </a:extLst>
        </xdr:cNvPr>
        <xdr:cNvSpPr txBox="1"/>
      </xdr:nvSpPr>
      <xdr:spPr>
        <a:xfrm>
          <a:off x="6038361" y="1091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55BDCECB-C9C0-454D-A806-00DC99CDC6F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B907B48-42E6-432C-8B1E-02FE02264BA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BE4CF900-D7A8-4932-BE99-0889417C53D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E7944823-36F4-47A2-87B3-DE80E6E0B2C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5987E71-0B58-4115-AFE5-98466A98953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61A63169-CB31-40A7-BC91-1BC065986C3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B90ADC8-3743-4681-8B8A-8A596CF34CA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A0B9C0F9-3C3F-4182-AF21-6F162DC7163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51BFAEE3-03FA-40B5-873F-94F37D833BFE}"/>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A7475B1-0C48-45D1-9847-8F64A75EC50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7C6907F-23E8-453F-9747-9E1A347B065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9F7C5BFD-C4F6-4841-B57B-2EAC49600936}"/>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2ED4D4DC-39D5-499E-8AE1-E5A72D6B24CF}"/>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25186729-721B-433B-9BFC-D32CA62E8993}"/>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963C35F9-3288-429C-A407-471633104B14}"/>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14692AA1-F391-460F-9B88-AA8C48DBFD18}"/>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31DAABBA-334A-4BDC-9B46-9969B28756C1}"/>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30255CFA-541A-4AF7-BFB0-C2A4A356B9AF}"/>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D60F722D-0901-4E2A-AE13-1B601849F30B}"/>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EA0FD37C-F754-4190-9B5D-D6248B6CB34D}"/>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95511A73-7661-44EC-A006-CAF6683891A0}"/>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A214DC8B-F0ED-466B-AC2E-3085E669A988}"/>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66C9E70D-8494-46DD-971F-2B4008C18961}"/>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0E81AD5-90F1-4D97-A872-833E4689A3E0}"/>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8265C402-11B5-469B-B49E-D82A1B812C71}"/>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2A485C35-3070-4E29-B2E8-FCDDBD2C6F4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B1139875-4A02-47D0-81EC-CECCA4E754E4}"/>
            </a:ext>
          </a:extLst>
        </xdr:cNvPr>
        <xdr:cNvCxnSpPr/>
      </xdr:nvCxnSpPr>
      <xdr:spPr>
        <a:xfrm flipV="1">
          <a:off x="4173855" y="13391061"/>
          <a:ext cx="0" cy="134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3575FCCA-2078-4603-81E1-2A1537D2CC2A}"/>
            </a:ext>
          </a:extLst>
        </xdr:cNvPr>
        <xdr:cNvSpPr txBox="1"/>
      </xdr:nvSpPr>
      <xdr:spPr>
        <a:xfrm>
          <a:off x="4212590" y="1473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B73B86DB-7853-4C97-B8F4-8C6F7EA15384}"/>
            </a:ext>
          </a:extLst>
        </xdr:cNvPr>
        <xdr:cNvCxnSpPr/>
      </xdr:nvCxnSpPr>
      <xdr:spPr>
        <a:xfrm>
          <a:off x="4112260" y="147324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B2BCEB9-55C0-48BB-BE37-F626001D9CFD}"/>
            </a:ext>
          </a:extLst>
        </xdr:cNvPr>
        <xdr:cNvSpPr txBox="1"/>
      </xdr:nvSpPr>
      <xdr:spPr>
        <a:xfrm>
          <a:off x="4212590" y="1316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1324EF98-B461-4BFC-85ED-B1ED29033A4F}"/>
            </a:ext>
          </a:extLst>
        </xdr:cNvPr>
        <xdr:cNvCxnSpPr/>
      </xdr:nvCxnSpPr>
      <xdr:spPr>
        <a:xfrm>
          <a:off x="4112260" y="133910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72E4CEF-803C-4087-94AC-8B753BF97EC6}"/>
            </a:ext>
          </a:extLst>
        </xdr:cNvPr>
        <xdr:cNvSpPr txBox="1"/>
      </xdr:nvSpPr>
      <xdr:spPr>
        <a:xfrm>
          <a:off x="4212590" y="140745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28026A01-61D5-4DB4-B16C-DABAD90F750B}"/>
            </a:ext>
          </a:extLst>
        </xdr:cNvPr>
        <xdr:cNvSpPr/>
      </xdr:nvSpPr>
      <xdr:spPr>
        <a:xfrm>
          <a:off x="4131310" y="142211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F29995D1-2CE3-4F3C-8940-0C64F3B14669}"/>
            </a:ext>
          </a:extLst>
        </xdr:cNvPr>
        <xdr:cNvSpPr/>
      </xdr:nvSpPr>
      <xdr:spPr>
        <a:xfrm>
          <a:off x="3388360" y="141702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1E9C18E1-F717-4664-B0B7-052B64863AE3}"/>
            </a:ext>
          </a:extLst>
        </xdr:cNvPr>
        <xdr:cNvSpPr/>
      </xdr:nvSpPr>
      <xdr:spPr>
        <a:xfrm>
          <a:off x="25717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B13325D8-D966-415C-8D45-0FE9BA5F705B}"/>
            </a:ext>
          </a:extLst>
        </xdr:cNvPr>
        <xdr:cNvSpPr/>
      </xdr:nvSpPr>
      <xdr:spPr>
        <a:xfrm>
          <a:off x="1774190" y="1409845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7F1E4088-661A-4437-A484-3D3BFD3741B8}"/>
            </a:ext>
          </a:extLst>
        </xdr:cNvPr>
        <xdr:cNvSpPr/>
      </xdr:nvSpPr>
      <xdr:spPr>
        <a:xfrm>
          <a:off x="988060" y="14067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CE3BA3D-D406-4ACA-B1E3-7CEF37D70C4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9E94085-E787-48E2-8376-060EA8F9EC6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E0B515D-AB5A-4676-8731-8D5318F4362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BC7006A-4816-49E6-B418-94130528323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39F7D37-0B60-4100-BFAD-FEB68E5C3D3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150586</xdr:rowOff>
    </xdr:from>
    <xdr:to>
      <xdr:col>24</xdr:col>
      <xdr:colOff>114300</xdr:colOff>
      <xdr:row>85</xdr:row>
      <xdr:rowOff>80736</xdr:rowOff>
    </xdr:to>
    <xdr:sp macro="" textlink="">
      <xdr:nvSpPr>
        <xdr:cNvPr id="301" name="楕円 300">
          <a:extLst>
            <a:ext uri="{FF2B5EF4-FFF2-40B4-BE49-F238E27FC236}">
              <a16:creationId xmlns:a16="http://schemas.microsoft.com/office/drawing/2014/main" id="{75ABD03B-2B7C-407C-8CFE-6B39C9FCDD2C}"/>
            </a:ext>
          </a:extLst>
        </xdr:cNvPr>
        <xdr:cNvSpPr/>
      </xdr:nvSpPr>
      <xdr:spPr>
        <a:xfrm>
          <a:off x="4131310" y="145523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129013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B11973E-3457-4655-908A-0DA7461CE034}"/>
            </a:ext>
          </a:extLst>
        </xdr:cNvPr>
        <xdr:cNvSpPr txBox="1"/>
      </xdr:nvSpPr>
      <xdr:spPr>
        <a:xfrm>
          <a:off x="4212590" y="1453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117929</xdr:rowOff>
    </xdr:from>
    <xdr:to>
      <xdr:col>20</xdr:col>
      <xdr:colOff>38100</xdr:colOff>
      <xdr:row>85</xdr:row>
      <xdr:rowOff>48079</xdr:rowOff>
    </xdr:to>
    <xdr:sp macro="" textlink="">
      <xdr:nvSpPr>
        <xdr:cNvPr id="303" name="楕円 302">
          <a:extLst>
            <a:ext uri="{FF2B5EF4-FFF2-40B4-BE49-F238E27FC236}">
              <a16:creationId xmlns:a16="http://schemas.microsoft.com/office/drawing/2014/main" id="{6A82D839-549F-41D5-AA7C-DFE50E897FD3}"/>
            </a:ext>
          </a:extLst>
        </xdr:cNvPr>
        <xdr:cNvSpPr/>
      </xdr:nvSpPr>
      <xdr:spPr>
        <a:xfrm>
          <a:off x="3388360" y="145197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168729</xdr:rowOff>
    </xdr:from>
    <xdr:to>
      <xdr:col>24</xdr:col>
      <xdr:colOff>63500</xdr:colOff>
      <xdr:row>85</xdr:row>
      <xdr:rowOff>29936</xdr:rowOff>
    </xdr:to>
    <xdr:cxnSp macro="">
      <xdr:nvCxnSpPr>
        <xdr:cNvPr id="304" name="直線コネクタ 303">
          <a:extLst>
            <a:ext uri="{FF2B5EF4-FFF2-40B4-BE49-F238E27FC236}">
              <a16:creationId xmlns:a16="http://schemas.microsoft.com/office/drawing/2014/main" id="{0805B51A-435F-4201-AC3A-D7E4CEE3C8DC}"/>
            </a:ext>
          </a:extLst>
        </xdr:cNvPr>
        <xdr:cNvCxnSpPr/>
      </xdr:nvCxnSpPr>
      <xdr:spPr>
        <a:xfrm>
          <a:off x="3431540" y="14574339"/>
          <a:ext cx="74295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88537</xdr:rowOff>
    </xdr:from>
    <xdr:to>
      <xdr:col>15</xdr:col>
      <xdr:colOff>101600</xdr:colOff>
      <xdr:row>85</xdr:row>
      <xdr:rowOff>18687</xdr:rowOff>
    </xdr:to>
    <xdr:sp macro="" textlink="">
      <xdr:nvSpPr>
        <xdr:cNvPr id="305" name="楕円 304">
          <a:extLst>
            <a:ext uri="{FF2B5EF4-FFF2-40B4-BE49-F238E27FC236}">
              <a16:creationId xmlns:a16="http://schemas.microsoft.com/office/drawing/2014/main" id="{2CE2D511-AFDC-47F7-843D-FF0C0F50E5BA}"/>
            </a:ext>
          </a:extLst>
        </xdr:cNvPr>
        <xdr:cNvSpPr/>
      </xdr:nvSpPr>
      <xdr:spPr>
        <a:xfrm>
          <a:off x="2571750" y="144941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139337</xdr:rowOff>
    </xdr:from>
    <xdr:to>
      <xdr:col>19</xdr:col>
      <xdr:colOff>177800</xdr:colOff>
      <xdr:row>84</xdr:row>
      <xdr:rowOff>168729</xdr:rowOff>
    </xdr:to>
    <xdr:cxnSp macro="">
      <xdr:nvCxnSpPr>
        <xdr:cNvPr id="306" name="直線コネクタ 305">
          <a:extLst>
            <a:ext uri="{FF2B5EF4-FFF2-40B4-BE49-F238E27FC236}">
              <a16:creationId xmlns:a16="http://schemas.microsoft.com/office/drawing/2014/main" id="{491E5E7F-88E2-4802-9C29-C6D89B0CF1DA}"/>
            </a:ext>
          </a:extLst>
        </xdr:cNvPr>
        <xdr:cNvCxnSpPr/>
      </xdr:nvCxnSpPr>
      <xdr:spPr>
        <a:xfrm>
          <a:off x="2626360" y="14537327"/>
          <a:ext cx="80518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55880</xdr:rowOff>
    </xdr:from>
    <xdr:to>
      <xdr:col>10</xdr:col>
      <xdr:colOff>165100</xdr:colOff>
      <xdr:row>84</xdr:row>
      <xdr:rowOff>157480</xdr:rowOff>
    </xdr:to>
    <xdr:sp macro="" textlink="">
      <xdr:nvSpPr>
        <xdr:cNvPr id="307" name="楕円 306">
          <a:extLst>
            <a:ext uri="{FF2B5EF4-FFF2-40B4-BE49-F238E27FC236}">
              <a16:creationId xmlns:a16="http://schemas.microsoft.com/office/drawing/2014/main" id="{E0D631C4-247A-48F8-ABD2-C13DD4EFDC6D}"/>
            </a:ext>
          </a:extLst>
        </xdr:cNvPr>
        <xdr:cNvSpPr/>
      </xdr:nvSpPr>
      <xdr:spPr>
        <a:xfrm>
          <a:off x="1774190" y="14461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106680</xdr:rowOff>
    </xdr:from>
    <xdr:to>
      <xdr:col>15</xdr:col>
      <xdr:colOff>50800</xdr:colOff>
      <xdr:row>84</xdr:row>
      <xdr:rowOff>139337</xdr:rowOff>
    </xdr:to>
    <xdr:cxnSp macro="">
      <xdr:nvCxnSpPr>
        <xdr:cNvPr id="308" name="直線コネクタ 307">
          <a:extLst>
            <a:ext uri="{FF2B5EF4-FFF2-40B4-BE49-F238E27FC236}">
              <a16:creationId xmlns:a16="http://schemas.microsoft.com/office/drawing/2014/main" id="{A1E6B774-4F1D-4DA6-8331-DCFC5F2B81A3}"/>
            </a:ext>
          </a:extLst>
        </xdr:cNvPr>
        <xdr:cNvCxnSpPr/>
      </xdr:nvCxnSpPr>
      <xdr:spPr>
        <a:xfrm>
          <a:off x="1828800" y="14506575"/>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23223</xdr:rowOff>
    </xdr:from>
    <xdr:to>
      <xdr:col>6</xdr:col>
      <xdr:colOff>38100</xdr:colOff>
      <xdr:row>84</xdr:row>
      <xdr:rowOff>124823</xdr:rowOff>
    </xdr:to>
    <xdr:sp macro="" textlink="">
      <xdr:nvSpPr>
        <xdr:cNvPr id="309" name="楕円 308">
          <a:extLst>
            <a:ext uri="{FF2B5EF4-FFF2-40B4-BE49-F238E27FC236}">
              <a16:creationId xmlns:a16="http://schemas.microsoft.com/office/drawing/2014/main" id="{7F03E512-D9D9-4887-B21F-F714670A15D9}"/>
            </a:ext>
          </a:extLst>
        </xdr:cNvPr>
        <xdr:cNvSpPr/>
      </xdr:nvSpPr>
      <xdr:spPr>
        <a:xfrm>
          <a:off x="988060" y="144212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74023</xdr:rowOff>
    </xdr:from>
    <xdr:to>
      <xdr:col>10</xdr:col>
      <xdr:colOff>114300</xdr:colOff>
      <xdr:row>84</xdr:row>
      <xdr:rowOff>106680</xdr:rowOff>
    </xdr:to>
    <xdr:cxnSp macro="">
      <xdr:nvCxnSpPr>
        <xdr:cNvPr id="310" name="直線コネクタ 309">
          <a:extLst>
            <a:ext uri="{FF2B5EF4-FFF2-40B4-BE49-F238E27FC236}">
              <a16:creationId xmlns:a16="http://schemas.microsoft.com/office/drawing/2014/main" id="{363D3A7F-4F27-40E4-80C0-D1D2995321A7}"/>
            </a:ext>
          </a:extLst>
        </xdr:cNvPr>
        <xdr:cNvCxnSpPr/>
      </xdr:nvCxnSpPr>
      <xdr:spPr>
        <a:xfrm>
          <a:off x="1031240" y="14475823"/>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604526DA-195E-48B7-B2C9-F85B0F260AC9}"/>
            </a:ext>
          </a:extLst>
        </xdr:cNvPr>
        <xdr:cNvSpPr txBox="1"/>
      </xdr:nvSpPr>
      <xdr:spPr>
        <a:xfrm>
          <a:off x="3239144" y="13941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B16ECE0C-9AD2-4E3E-BFB4-A6C5BD8A9FA3}"/>
            </a:ext>
          </a:extLst>
        </xdr:cNvPr>
        <xdr:cNvSpPr txBox="1"/>
      </xdr:nvSpPr>
      <xdr:spPr>
        <a:xfrm>
          <a:off x="2439044"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C986B9C0-8A87-4F53-ACC6-74053CC4E814}"/>
            </a:ext>
          </a:extLst>
        </xdr:cNvPr>
        <xdr:cNvSpPr txBox="1"/>
      </xdr:nvSpPr>
      <xdr:spPr>
        <a:xfrm>
          <a:off x="1641484" y="1387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086B1943-DC3A-4D49-8BEF-302F163555F0}"/>
            </a:ext>
          </a:extLst>
        </xdr:cNvPr>
        <xdr:cNvSpPr txBox="1"/>
      </xdr:nvSpPr>
      <xdr:spPr>
        <a:xfrm>
          <a:off x="855354" y="13842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39206</xdr:rowOff>
    </xdr:from>
    <xdr:ext cx="405111" cy="259045"/>
    <xdr:sp macro="" textlink="">
      <xdr:nvSpPr>
        <xdr:cNvPr id="315" name="n_1mainValue【公営住宅】&#10;有形固定資産減価償却率">
          <a:extLst>
            <a:ext uri="{FF2B5EF4-FFF2-40B4-BE49-F238E27FC236}">
              <a16:creationId xmlns:a16="http://schemas.microsoft.com/office/drawing/2014/main" id="{F51770D9-4EBB-4BA1-BDF1-27CEFDAC576D}"/>
            </a:ext>
          </a:extLst>
        </xdr:cNvPr>
        <xdr:cNvSpPr txBox="1"/>
      </xdr:nvSpPr>
      <xdr:spPr>
        <a:xfrm>
          <a:off x="32391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9814</xdr:rowOff>
    </xdr:from>
    <xdr:ext cx="405111" cy="259045"/>
    <xdr:sp macro="" textlink="">
      <xdr:nvSpPr>
        <xdr:cNvPr id="316" name="n_2mainValue【公営住宅】&#10;有形固定資産減価償却率">
          <a:extLst>
            <a:ext uri="{FF2B5EF4-FFF2-40B4-BE49-F238E27FC236}">
              <a16:creationId xmlns:a16="http://schemas.microsoft.com/office/drawing/2014/main" id="{BD1275C6-8ACE-4D81-B28E-87FC20AED24B}"/>
            </a:ext>
          </a:extLst>
        </xdr:cNvPr>
        <xdr:cNvSpPr txBox="1"/>
      </xdr:nvSpPr>
      <xdr:spPr>
        <a:xfrm>
          <a:off x="2439044" y="145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148607</xdr:rowOff>
    </xdr:from>
    <xdr:ext cx="405111" cy="259045"/>
    <xdr:sp macro="" textlink="">
      <xdr:nvSpPr>
        <xdr:cNvPr id="317" name="n_3mainValue【公営住宅】&#10;有形固定資産減価償却率">
          <a:extLst>
            <a:ext uri="{FF2B5EF4-FFF2-40B4-BE49-F238E27FC236}">
              <a16:creationId xmlns:a16="http://schemas.microsoft.com/office/drawing/2014/main" id="{C1B6A9C2-D89B-4880-9048-5B94E6113682}"/>
            </a:ext>
          </a:extLst>
        </xdr:cNvPr>
        <xdr:cNvSpPr txBox="1"/>
      </xdr:nvSpPr>
      <xdr:spPr>
        <a:xfrm>
          <a:off x="164148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115950</xdr:rowOff>
    </xdr:from>
    <xdr:ext cx="405111" cy="259045"/>
    <xdr:sp macro="" textlink="">
      <xdr:nvSpPr>
        <xdr:cNvPr id="318" name="n_4mainValue【公営住宅】&#10;有形固定資産減価償却率">
          <a:extLst>
            <a:ext uri="{FF2B5EF4-FFF2-40B4-BE49-F238E27FC236}">
              <a16:creationId xmlns:a16="http://schemas.microsoft.com/office/drawing/2014/main" id="{60213694-93DA-492C-8BA9-12C1EF28861D}"/>
            </a:ext>
          </a:extLst>
        </xdr:cNvPr>
        <xdr:cNvSpPr txBox="1"/>
      </xdr:nvSpPr>
      <xdr:spPr>
        <a:xfrm>
          <a:off x="85535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B83EC67-5E38-4527-9960-C2A08C571E8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A85698C-26BB-4659-B072-A79673C8881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75E9E850-8F7E-4A57-8CE3-917880B62DB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1A9FE12-78D8-42CF-96A8-B5F647A80FB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724B4E8-C92D-4325-A3E1-E742DD7FD11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B734748-D8BC-4634-8D4A-5CEFF44AFC2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4D27BAB-A00D-4DDC-AEF4-0058FEA4350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B96600B1-4364-4F1A-A9C6-8804C94FB8A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EA5F381-05A9-4FF3-940E-E8BD48BC6480}"/>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43989B5-6346-4BF9-8110-1E756DA6256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C6CEB07-D5C7-4D01-A349-9AE486D4D9D8}"/>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98EE0704-B834-44AD-8326-8B035EED20FB}"/>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2C275A03-087C-47B0-9EA8-19395879F9C8}"/>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99FF820F-5E9E-4C92-BB80-EDDD34644264}"/>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F509A93-7598-4C4F-BE7E-4EDF67083E3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8181116A-B689-454F-9C1C-50B7DF35BF02}"/>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BF2F7A9C-ED9D-4FA4-9E4B-FF0F91562C2A}"/>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8BC1BFC7-EF95-44BA-B2DB-E77D00928E6D}"/>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3EA9475D-1C59-4A99-8F9D-579D64E8F071}"/>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CE877EF5-5366-462D-A7FB-E44A0068F77C}"/>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9C2EA4D-F17F-4403-857E-CEC2912A9B23}"/>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359A92C-44E5-4C85-9304-586FC1AD584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BDA03B27-5EAE-4B4C-BDC9-55F8DD9CFCE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CCA3D5CF-F2DC-4C3E-9412-EB73871E7953}"/>
            </a:ext>
          </a:extLst>
        </xdr:cNvPr>
        <xdr:cNvCxnSpPr/>
      </xdr:nvCxnSpPr>
      <xdr:spPr>
        <a:xfrm flipV="1">
          <a:off x="9429115" y="13457301"/>
          <a:ext cx="0" cy="1395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F9D2CC7D-12C4-4A28-B83E-CBA2FC10531D}"/>
            </a:ext>
          </a:extLst>
        </xdr:cNvPr>
        <xdr:cNvSpPr txBox="1"/>
      </xdr:nvSpPr>
      <xdr:spPr>
        <a:xfrm>
          <a:off x="946785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1F801CA3-6CAD-461A-9692-DCCE32EE64B0}"/>
            </a:ext>
          </a:extLst>
        </xdr:cNvPr>
        <xdr:cNvCxnSpPr/>
      </xdr:nvCxnSpPr>
      <xdr:spPr>
        <a:xfrm>
          <a:off x="9356090" y="148532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1CFC997A-6ADD-476C-9DA7-AA77E8A074D8}"/>
            </a:ext>
          </a:extLst>
        </xdr:cNvPr>
        <xdr:cNvSpPr txBox="1"/>
      </xdr:nvSpPr>
      <xdr:spPr>
        <a:xfrm>
          <a:off x="9467850" y="1322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CD8204C-866B-468B-9F7D-C4306F3460D0}"/>
            </a:ext>
          </a:extLst>
        </xdr:cNvPr>
        <xdr:cNvCxnSpPr/>
      </xdr:nvCxnSpPr>
      <xdr:spPr>
        <a:xfrm>
          <a:off x="9356090" y="134573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92864868-E8AC-427E-B79B-7D3F80C014AC}"/>
            </a:ext>
          </a:extLst>
        </xdr:cNvPr>
        <xdr:cNvSpPr txBox="1"/>
      </xdr:nvSpPr>
      <xdr:spPr>
        <a:xfrm>
          <a:off x="946785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22045A05-67BC-43A3-9ADD-3B0B7FB28CA9}"/>
            </a:ext>
          </a:extLst>
        </xdr:cNvPr>
        <xdr:cNvSpPr/>
      </xdr:nvSpPr>
      <xdr:spPr>
        <a:xfrm>
          <a:off x="9394190" y="142908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62C31613-689B-4718-AE80-22ACCA45B5FE}"/>
            </a:ext>
          </a:extLst>
        </xdr:cNvPr>
        <xdr:cNvSpPr/>
      </xdr:nvSpPr>
      <xdr:spPr>
        <a:xfrm>
          <a:off x="8632190" y="1428546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D92D0EF0-A747-42C9-B71C-C25E53146A37}"/>
            </a:ext>
          </a:extLst>
        </xdr:cNvPr>
        <xdr:cNvSpPr/>
      </xdr:nvSpPr>
      <xdr:spPr>
        <a:xfrm>
          <a:off x="7846060" y="142862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BB62466F-81DE-4AC1-92B5-A1E49E082B35}"/>
            </a:ext>
          </a:extLst>
        </xdr:cNvPr>
        <xdr:cNvSpPr/>
      </xdr:nvSpPr>
      <xdr:spPr>
        <a:xfrm>
          <a:off x="7029450" y="14289277"/>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68C0CAB9-2E08-428B-9969-E3D763C9B80D}"/>
            </a:ext>
          </a:extLst>
        </xdr:cNvPr>
        <xdr:cNvSpPr/>
      </xdr:nvSpPr>
      <xdr:spPr>
        <a:xfrm>
          <a:off x="6231890" y="1428622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460B458-1F19-4005-9417-2385872F3C4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BAA68FF-EF12-4B93-99E0-EC7FCB29D69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F776509-CA56-42DC-9185-2508FC8FC7AD}"/>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3CE2312-AF8A-42AB-9E0B-C3752826645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D8EB4A0-4BA3-4CCD-B677-A7C2029546E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134365</xdr:rowOff>
    </xdr:from>
    <xdr:to>
      <xdr:col>55</xdr:col>
      <xdr:colOff>50800</xdr:colOff>
      <xdr:row>86</xdr:row>
      <xdr:rowOff>64515</xdr:rowOff>
    </xdr:to>
    <xdr:sp macro="" textlink="">
      <xdr:nvSpPr>
        <xdr:cNvPr id="358" name="楕円 357">
          <a:extLst>
            <a:ext uri="{FF2B5EF4-FFF2-40B4-BE49-F238E27FC236}">
              <a16:creationId xmlns:a16="http://schemas.microsoft.com/office/drawing/2014/main" id="{1785734C-4BEA-4197-B3A8-C62328F5D293}"/>
            </a:ext>
          </a:extLst>
        </xdr:cNvPr>
        <xdr:cNvSpPr/>
      </xdr:nvSpPr>
      <xdr:spPr>
        <a:xfrm>
          <a:off x="9394190" y="1470380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49292</xdr:rowOff>
    </xdr:from>
    <xdr:ext cx="469744" cy="259045"/>
    <xdr:sp macro="" textlink="">
      <xdr:nvSpPr>
        <xdr:cNvPr id="359" name="【公営住宅】&#10;一人当たり面積該当値テキスト">
          <a:extLst>
            <a:ext uri="{FF2B5EF4-FFF2-40B4-BE49-F238E27FC236}">
              <a16:creationId xmlns:a16="http://schemas.microsoft.com/office/drawing/2014/main" id="{AC412A2D-57C8-413B-A92C-01A828981626}"/>
            </a:ext>
          </a:extLst>
        </xdr:cNvPr>
        <xdr:cNvSpPr txBox="1"/>
      </xdr:nvSpPr>
      <xdr:spPr>
        <a:xfrm>
          <a:off x="9467850" y="1462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135128</xdr:rowOff>
    </xdr:from>
    <xdr:to>
      <xdr:col>50</xdr:col>
      <xdr:colOff>165100</xdr:colOff>
      <xdr:row>86</xdr:row>
      <xdr:rowOff>65278</xdr:rowOff>
    </xdr:to>
    <xdr:sp macro="" textlink="">
      <xdr:nvSpPr>
        <xdr:cNvPr id="360" name="楕円 359">
          <a:extLst>
            <a:ext uri="{FF2B5EF4-FFF2-40B4-BE49-F238E27FC236}">
              <a16:creationId xmlns:a16="http://schemas.microsoft.com/office/drawing/2014/main" id="{C75FE11B-4513-461D-B952-576934844CE0}"/>
            </a:ext>
          </a:extLst>
        </xdr:cNvPr>
        <xdr:cNvSpPr/>
      </xdr:nvSpPr>
      <xdr:spPr>
        <a:xfrm>
          <a:off x="8632190" y="147045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13715</xdr:rowOff>
    </xdr:from>
    <xdr:to>
      <xdr:col>55</xdr:col>
      <xdr:colOff>0</xdr:colOff>
      <xdr:row>86</xdr:row>
      <xdr:rowOff>14478</xdr:rowOff>
    </xdr:to>
    <xdr:cxnSp macro="">
      <xdr:nvCxnSpPr>
        <xdr:cNvPr id="361" name="直線コネクタ 360">
          <a:extLst>
            <a:ext uri="{FF2B5EF4-FFF2-40B4-BE49-F238E27FC236}">
              <a16:creationId xmlns:a16="http://schemas.microsoft.com/office/drawing/2014/main" id="{5F10AEBD-7D1D-486E-B93B-D72B0A3D3396}"/>
            </a:ext>
          </a:extLst>
        </xdr:cNvPr>
        <xdr:cNvCxnSpPr/>
      </xdr:nvCxnSpPr>
      <xdr:spPr>
        <a:xfrm flipV="1">
          <a:off x="8686800" y="14762225"/>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135889</xdr:rowOff>
    </xdr:from>
    <xdr:to>
      <xdr:col>46</xdr:col>
      <xdr:colOff>38100</xdr:colOff>
      <xdr:row>86</xdr:row>
      <xdr:rowOff>66039</xdr:rowOff>
    </xdr:to>
    <xdr:sp macro="" textlink="">
      <xdr:nvSpPr>
        <xdr:cNvPr id="362" name="楕円 361">
          <a:extLst>
            <a:ext uri="{FF2B5EF4-FFF2-40B4-BE49-F238E27FC236}">
              <a16:creationId xmlns:a16="http://schemas.microsoft.com/office/drawing/2014/main" id="{B472AE6D-A882-4D64-89F3-AAD7D6CBBEC3}"/>
            </a:ext>
          </a:extLst>
        </xdr:cNvPr>
        <xdr:cNvSpPr/>
      </xdr:nvSpPr>
      <xdr:spPr>
        <a:xfrm>
          <a:off x="78460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14478</xdr:rowOff>
    </xdr:from>
    <xdr:to>
      <xdr:col>50</xdr:col>
      <xdr:colOff>114300</xdr:colOff>
      <xdr:row>86</xdr:row>
      <xdr:rowOff>15239</xdr:rowOff>
    </xdr:to>
    <xdr:cxnSp macro="">
      <xdr:nvCxnSpPr>
        <xdr:cNvPr id="363" name="直線コネクタ 362">
          <a:extLst>
            <a:ext uri="{FF2B5EF4-FFF2-40B4-BE49-F238E27FC236}">
              <a16:creationId xmlns:a16="http://schemas.microsoft.com/office/drawing/2014/main" id="{7BAD397D-4E36-4E58-B506-B4D9ACB2E0EE}"/>
            </a:ext>
          </a:extLst>
        </xdr:cNvPr>
        <xdr:cNvCxnSpPr/>
      </xdr:nvCxnSpPr>
      <xdr:spPr>
        <a:xfrm flipV="1">
          <a:off x="7889240" y="14762988"/>
          <a:ext cx="79756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136652</xdr:rowOff>
    </xdr:from>
    <xdr:to>
      <xdr:col>41</xdr:col>
      <xdr:colOff>101600</xdr:colOff>
      <xdr:row>86</xdr:row>
      <xdr:rowOff>66802</xdr:rowOff>
    </xdr:to>
    <xdr:sp macro="" textlink="">
      <xdr:nvSpPr>
        <xdr:cNvPr id="364" name="楕円 363">
          <a:extLst>
            <a:ext uri="{FF2B5EF4-FFF2-40B4-BE49-F238E27FC236}">
              <a16:creationId xmlns:a16="http://schemas.microsoft.com/office/drawing/2014/main" id="{08210142-25DD-440A-B6DE-D30B1D6D9EFE}"/>
            </a:ext>
          </a:extLst>
        </xdr:cNvPr>
        <xdr:cNvSpPr/>
      </xdr:nvSpPr>
      <xdr:spPr>
        <a:xfrm>
          <a:off x="7029450" y="147060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15239</xdr:rowOff>
    </xdr:from>
    <xdr:to>
      <xdr:col>45</xdr:col>
      <xdr:colOff>177800</xdr:colOff>
      <xdr:row>86</xdr:row>
      <xdr:rowOff>16002</xdr:rowOff>
    </xdr:to>
    <xdr:cxnSp macro="">
      <xdr:nvCxnSpPr>
        <xdr:cNvPr id="365" name="直線コネクタ 364">
          <a:extLst>
            <a:ext uri="{FF2B5EF4-FFF2-40B4-BE49-F238E27FC236}">
              <a16:creationId xmlns:a16="http://schemas.microsoft.com/office/drawing/2014/main" id="{3C74AAA4-BFB8-455A-B83E-4C1145FEDCB3}"/>
            </a:ext>
          </a:extLst>
        </xdr:cNvPr>
        <xdr:cNvCxnSpPr/>
      </xdr:nvCxnSpPr>
      <xdr:spPr>
        <a:xfrm flipV="1">
          <a:off x="7084060" y="14763749"/>
          <a:ext cx="80518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136652</xdr:rowOff>
    </xdr:from>
    <xdr:to>
      <xdr:col>36</xdr:col>
      <xdr:colOff>165100</xdr:colOff>
      <xdr:row>86</xdr:row>
      <xdr:rowOff>66802</xdr:rowOff>
    </xdr:to>
    <xdr:sp macro="" textlink="">
      <xdr:nvSpPr>
        <xdr:cNvPr id="366" name="楕円 365">
          <a:extLst>
            <a:ext uri="{FF2B5EF4-FFF2-40B4-BE49-F238E27FC236}">
              <a16:creationId xmlns:a16="http://schemas.microsoft.com/office/drawing/2014/main" id="{73CB563E-9E09-4F36-B2F0-44FDE8AA49D0}"/>
            </a:ext>
          </a:extLst>
        </xdr:cNvPr>
        <xdr:cNvSpPr/>
      </xdr:nvSpPr>
      <xdr:spPr>
        <a:xfrm>
          <a:off x="6231890" y="147060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16002</xdr:rowOff>
    </xdr:from>
    <xdr:to>
      <xdr:col>41</xdr:col>
      <xdr:colOff>50800</xdr:colOff>
      <xdr:row>86</xdr:row>
      <xdr:rowOff>16002</xdr:rowOff>
    </xdr:to>
    <xdr:cxnSp macro="">
      <xdr:nvCxnSpPr>
        <xdr:cNvPr id="367" name="直線コネクタ 366">
          <a:extLst>
            <a:ext uri="{FF2B5EF4-FFF2-40B4-BE49-F238E27FC236}">
              <a16:creationId xmlns:a16="http://schemas.microsoft.com/office/drawing/2014/main" id="{F0234484-0BEC-4831-A6AE-3722470F3A7E}"/>
            </a:ext>
          </a:extLst>
        </xdr:cNvPr>
        <xdr:cNvCxnSpPr/>
      </xdr:nvCxnSpPr>
      <xdr:spPr>
        <a:xfrm>
          <a:off x="6286500" y="1476451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6A8F46DE-702A-4F17-93A6-0356ADC6A5EE}"/>
            </a:ext>
          </a:extLst>
        </xdr:cNvPr>
        <xdr:cNvSpPr txBox="1"/>
      </xdr:nvSpPr>
      <xdr:spPr>
        <a:xfrm>
          <a:off x="8454467" y="1406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588E7508-B570-45A7-ADE8-43EA31FBD1FC}"/>
            </a:ext>
          </a:extLst>
        </xdr:cNvPr>
        <xdr:cNvSpPr txBox="1"/>
      </xdr:nvSpPr>
      <xdr:spPr>
        <a:xfrm>
          <a:off x="7673417"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63B40ED7-4522-4FB6-A48B-E5A2512DD21D}"/>
            </a:ext>
          </a:extLst>
        </xdr:cNvPr>
        <xdr:cNvSpPr txBox="1"/>
      </xdr:nvSpPr>
      <xdr:spPr>
        <a:xfrm>
          <a:off x="6866332" y="1407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055FE110-338B-4592-B09D-D2222459CDE0}"/>
            </a:ext>
          </a:extLst>
        </xdr:cNvPr>
        <xdr:cNvSpPr txBox="1"/>
      </xdr:nvSpPr>
      <xdr:spPr>
        <a:xfrm>
          <a:off x="6068772" y="1406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56405</xdr:rowOff>
    </xdr:from>
    <xdr:ext cx="469744" cy="259045"/>
    <xdr:sp macro="" textlink="">
      <xdr:nvSpPr>
        <xdr:cNvPr id="372" name="n_1mainValue【公営住宅】&#10;一人当たり面積">
          <a:extLst>
            <a:ext uri="{FF2B5EF4-FFF2-40B4-BE49-F238E27FC236}">
              <a16:creationId xmlns:a16="http://schemas.microsoft.com/office/drawing/2014/main" id="{5A1D3FA8-7511-4F78-95AD-13CEE51C9B14}"/>
            </a:ext>
          </a:extLst>
        </xdr:cNvPr>
        <xdr:cNvSpPr txBox="1"/>
      </xdr:nvSpPr>
      <xdr:spPr>
        <a:xfrm>
          <a:off x="8454467" y="1480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57166</xdr:rowOff>
    </xdr:from>
    <xdr:ext cx="469744" cy="259045"/>
    <xdr:sp macro="" textlink="">
      <xdr:nvSpPr>
        <xdr:cNvPr id="373" name="n_2mainValue【公営住宅】&#10;一人当たり面積">
          <a:extLst>
            <a:ext uri="{FF2B5EF4-FFF2-40B4-BE49-F238E27FC236}">
              <a16:creationId xmlns:a16="http://schemas.microsoft.com/office/drawing/2014/main" id="{EC7B9ED4-14A7-4A12-B3BB-21038E5CCC85}"/>
            </a:ext>
          </a:extLst>
        </xdr:cNvPr>
        <xdr:cNvSpPr txBox="1"/>
      </xdr:nvSpPr>
      <xdr:spPr>
        <a:xfrm>
          <a:off x="7673417" y="1479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57929</xdr:rowOff>
    </xdr:from>
    <xdr:ext cx="469744" cy="259045"/>
    <xdr:sp macro="" textlink="">
      <xdr:nvSpPr>
        <xdr:cNvPr id="374" name="n_3mainValue【公営住宅】&#10;一人当たり面積">
          <a:extLst>
            <a:ext uri="{FF2B5EF4-FFF2-40B4-BE49-F238E27FC236}">
              <a16:creationId xmlns:a16="http://schemas.microsoft.com/office/drawing/2014/main" id="{1B3D9E21-3ACF-4CDB-B729-61B176FE025B}"/>
            </a:ext>
          </a:extLst>
        </xdr:cNvPr>
        <xdr:cNvSpPr txBox="1"/>
      </xdr:nvSpPr>
      <xdr:spPr>
        <a:xfrm>
          <a:off x="6866332"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57929</xdr:rowOff>
    </xdr:from>
    <xdr:ext cx="469744" cy="259045"/>
    <xdr:sp macro="" textlink="">
      <xdr:nvSpPr>
        <xdr:cNvPr id="375" name="n_4mainValue【公営住宅】&#10;一人当たり面積">
          <a:extLst>
            <a:ext uri="{FF2B5EF4-FFF2-40B4-BE49-F238E27FC236}">
              <a16:creationId xmlns:a16="http://schemas.microsoft.com/office/drawing/2014/main" id="{5A7DD059-112C-40E7-A3B3-24F15D0DA68D}"/>
            </a:ext>
          </a:extLst>
        </xdr:cNvPr>
        <xdr:cNvSpPr txBox="1"/>
      </xdr:nvSpPr>
      <xdr:spPr>
        <a:xfrm>
          <a:off x="6068772" y="1479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4A413B7-93CC-43CA-A017-D4C04C926BE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C1574E1-F4FB-41AE-820A-185CE9DC69FD}"/>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3505574-6972-4015-B149-E27C7F2F05A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A815005-CB28-468D-8CC3-50C872F8A73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D2ABB20-E70A-4ED5-A2E0-9FAE613A01F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F068D2A-A1F1-4B1A-A0D6-A9E51CD42AA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1850B10-4677-49E5-9A2D-F103965EDEF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A1634CB-1296-4A8F-AE41-1FBFCBD281DB}"/>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D2721EC-F86D-4703-9FC4-2F5F763AE07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59212B3-29B4-4105-8977-F5F4291FA98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EF1613A-9ED2-4252-8A69-C26D3581292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549D212B-B0A6-400D-90CC-040B996840E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8A2BECB9-1156-4576-BD3E-DCF8D562056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8F618B9E-65DE-4348-9A3A-779ED30EA64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DC9B9FB6-6D5F-4AF7-B20A-CDC8774EF39B}"/>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A777C4A2-6C0E-489A-A07E-1BA69FBFCB5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E233C8D-AD37-4453-A0BB-9704AD5869B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C75131D-315C-4B4E-86C2-DE0A3D56B97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546C413A-9C98-4313-8F03-A2C7B9F1082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97778FD-4525-4792-AB87-B279B40B622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8B2E4EEE-8956-4D69-AC8A-5F3A9131754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A6701620-A88C-4FD7-AC56-B73278842CD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BF7B740-0DE0-4D6C-9C39-8B0653E9A2A4}"/>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BF8C873-8678-4FDF-B584-42A9AD3BA01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B5FA4F1-66E0-46C5-A13F-0F54F65A5AF6}"/>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2989CC5-B86E-4038-BFED-791A5F19397C}"/>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F7B2AF24-D71F-45D9-9CE6-C2190A3962F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D700D05A-6ABC-4AE5-AA5D-BF0A4D5E0413}"/>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6410590E-F7B3-47BB-A27C-39CFA63EE0C0}"/>
            </a:ext>
          </a:extLst>
        </xdr:cNvPr>
        <xdr:cNvSpPr txBox="1"/>
      </xdr:nvSpPr>
      <xdr:spPr>
        <a:xfrm>
          <a:off x="1080153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6F888991-4899-4AB7-9FE8-8856C542E4B2}"/>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77438162-29AC-433E-BDDB-FC8F4826ADD2}"/>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A2B6838E-080D-42C3-8761-B702F3D48176}"/>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D3CD93A2-E6A9-43AC-AFC2-DC189BFDF8AF}"/>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942E58FC-1442-4819-96FA-B55A63F7D88E}"/>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3C5A28C0-8510-439A-B827-47AB077E0AE9}"/>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879B071F-952A-44F1-94F3-45ADC68E26F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8194BF11-F483-40C0-B3C5-C81CF714BD84}"/>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3DC5585B-2B33-4891-B1C3-90E6CE6175B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27B97A61-F100-491C-880E-A73AF4567280}"/>
            </a:ext>
          </a:extLst>
        </xdr:cNvPr>
        <xdr:cNvCxnSpPr/>
      </xdr:nvCxnSpPr>
      <xdr:spPr>
        <a:xfrm flipV="1">
          <a:off x="14703424" y="5742813"/>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174F1439-171C-41CF-9E5F-DC39A850A86A}"/>
            </a:ext>
          </a:extLst>
        </xdr:cNvPr>
        <xdr:cNvSpPr txBox="1"/>
      </xdr:nvSpPr>
      <xdr:spPr>
        <a:xfrm>
          <a:off x="14742160" y="698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A63FE6E2-D16D-4EB0-97D2-0B13169D0BE9}"/>
            </a:ext>
          </a:extLst>
        </xdr:cNvPr>
        <xdr:cNvCxnSpPr/>
      </xdr:nvCxnSpPr>
      <xdr:spPr>
        <a:xfrm>
          <a:off x="14611350" y="6975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65C5A4CE-0316-4500-AFD3-CCE793FE3D5A}"/>
            </a:ext>
          </a:extLst>
        </xdr:cNvPr>
        <xdr:cNvSpPr txBox="1"/>
      </xdr:nvSpPr>
      <xdr:spPr>
        <a:xfrm>
          <a:off x="14742160" y="551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1962F8FC-78DB-43FA-83C7-05D7D1EBD9E9}"/>
            </a:ext>
          </a:extLst>
        </xdr:cNvPr>
        <xdr:cNvCxnSpPr/>
      </xdr:nvCxnSpPr>
      <xdr:spPr>
        <a:xfrm>
          <a:off x="14611350" y="574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F0E696D5-66BE-4CFA-A9DC-B685A90625C7}"/>
            </a:ext>
          </a:extLst>
        </xdr:cNvPr>
        <xdr:cNvSpPr txBox="1"/>
      </xdr:nvSpPr>
      <xdr:spPr>
        <a:xfrm>
          <a:off x="14742160" y="622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8D3859B0-4114-47F5-A199-D4CCD74AD817}"/>
            </a:ext>
          </a:extLst>
        </xdr:cNvPr>
        <xdr:cNvSpPr/>
      </xdr:nvSpPr>
      <xdr:spPr>
        <a:xfrm>
          <a:off x="14649450" y="62566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C950D5DB-D6F7-4172-88C2-0F70A78C095E}"/>
            </a:ext>
          </a:extLst>
        </xdr:cNvPr>
        <xdr:cNvSpPr/>
      </xdr:nvSpPr>
      <xdr:spPr>
        <a:xfrm>
          <a:off x="13887450" y="62501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B02346CB-8CF8-457B-8CF3-C6A998D1E636}"/>
            </a:ext>
          </a:extLst>
        </xdr:cNvPr>
        <xdr:cNvSpPr/>
      </xdr:nvSpPr>
      <xdr:spPr>
        <a:xfrm>
          <a:off x="13089890" y="6222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B98F4A35-578A-49AF-ACEB-461FDE45592F}"/>
            </a:ext>
          </a:extLst>
        </xdr:cNvPr>
        <xdr:cNvSpPr/>
      </xdr:nvSpPr>
      <xdr:spPr>
        <a:xfrm>
          <a:off x="12303760" y="6181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BF98C810-7A70-46B1-B8AA-6229DD335DEB}"/>
            </a:ext>
          </a:extLst>
        </xdr:cNvPr>
        <xdr:cNvSpPr/>
      </xdr:nvSpPr>
      <xdr:spPr>
        <a:xfrm>
          <a:off x="11487150" y="61454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7B72469-7B3A-40BA-9FCF-57CA122B2277}"/>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5E468D0-4199-4829-931C-205CE646254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5D363D3-8669-4771-89DD-CB2AA515ECB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A5C572B-4D57-4F35-A254-AA3B6E8C8F7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4873BE4-670C-4781-B53C-6F2FE2890B2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32258</xdr:rowOff>
    </xdr:from>
    <xdr:to>
      <xdr:col>85</xdr:col>
      <xdr:colOff>177800</xdr:colOff>
      <xdr:row>36</xdr:row>
      <xdr:rowOff>133858</xdr:rowOff>
    </xdr:to>
    <xdr:sp macro="" textlink="">
      <xdr:nvSpPr>
        <xdr:cNvPr id="430" name="楕円 429">
          <a:extLst>
            <a:ext uri="{FF2B5EF4-FFF2-40B4-BE49-F238E27FC236}">
              <a16:creationId xmlns:a16="http://schemas.microsoft.com/office/drawing/2014/main" id="{011711ED-FB7F-4D4C-830F-9E62D3CBBFFF}"/>
            </a:ext>
          </a:extLst>
        </xdr:cNvPr>
        <xdr:cNvSpPr/>
      </xdr:nvSpPr>
      <xdr:spPr>
        <a:xfrm>
          <a:off x="14649450" y="620255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55135</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3B16A0D5-5414-4893-898D-F3D8842E154A}"/>
            </a:ext>
          </a:extLst>
        </xdr:cNvPr>
        <xdr:cNvSpPr txBox="1"/>
      </xdr:nvSpPr>
      <xdr:spPr>
        <a:xfrm>
          <a:off x="14742160" y="605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157988</xdr:rowOff>
    </xdr:from>
    <xdr:to>
      <xdr:col>81</xdr:col>
      <xdr:colOff>101600</xdr:colOff>
      <xdr:row>36</xdr:row>
      <xdr:rowOff>88138</xdr:rowOff>
    </xdr:to>
    <xdr:sp macro="" textlink="">
      <xdr:nvSpPr>
        <xdr:cNvPr id="432" name="楕円 431">
          <a:extLst>
            <a:ext uri="{FF2B5EF4-FFF2-40B4-BE49-F238E27FC236}">
              <a16:creationId xmlns:a16="http://schemas.microsoft.com/office/drawing/2014/main" id="{F2F1334C-D769-44B4-87B9-31A9A4837BE4}"/>
            </a:ext>
          </a:extLst>
        </xdr:cNvPr>
        <xdr:cNvSpPr/>
      </xdr:nvSpPr>
      <xdr:spPr>
        <a:xfrm>
          <a:off x="13887450" y="61606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37338</xdr:rowOff>
    </xdr:from>
    <xdr:to>
      <xdr:col>85</xdr:col>
      <xdr:colOff>127000</xdr:colOff>
      <xdr:row>36</xdr:row>
      <xdr:rowOff>83058</xdr:rowOff>
    </xdr:to>
    <xdr:cxnSp macro="">
      <xdr:nvCxnSpPr>
        <xdr:cNvPr id="433" name="直線コネクタ 432">
          <a:extLst>
            <a:ext uri="{FF2B5EF4-FFF2-40B4-BE49-F238E27FC236}">
              <a16:creationId xmlns:a16="http://schemas.microsoft.com/office/drawing/2014/main" id="{73E31F01-2025-407F-ACE2-9FD754898C24}"/>
            </a:ext>
          </a:extLst>
        </xdr:cNvPr>
        <xdr:cNvCxnSpPr/>
      </xdr:nvCxnSpPr>
      <xdr:spPr>
        <a:xfrm>
          <a:off x="13942060" y="6209538"/>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16256</xdr:rowOff>
    </xdr:from>
    <xdr:to>
      <xdr:col>76</xdr:col>
      <xdr:colOff>165100</xdr:colOff>
      <xdr:row>37</xdr:row>
      <xdr:rowOff>117856</xdr:rowOff>
    </xdr:to>
    <xdr:sp macro="" textlink="">
      <xdr:nvSpPr>
        <xdr:cNvPr id="434" name="楕円 433">
          <a:extLst>
            <a:ext uri="{FF2B5EF4-FFF2-40B4-BE49-F238E27FC236}">
              <a16:creationId xmlns:a16="http://schemas.microsoft.com/office/drawing/2014/main" id="{B5BAFDA8-BFCD-464B-A3CD-8EA4BCAE47BF}"/>
            </a:ext>
          </a:extLst>
        </xdr:cNvPr>
        <xdr:cNvSpPr/>
      </xdr:nvSpPr>
      <xdr:spPr>
        <a:xfrm>
          <a:off x="13089890" y="636371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37338</xdr:rowOff>
    </xdr:from>
    <xdr:to>
      <xdr:col>81</xdr:col>
      <xdr:colOff>50800</xdr:colOff>
      <xdr:row>37</xdr:row>
      <xdr:rowOff>67056</xdr:rowOff>
    </xdr:to>
    <xdr:cxnSp macro="">
      <xdr:nvCxnSpPr>
        <xdr:cNvPr id="435" name="直線コネクタ 434">
          <a:extLst>
            <a:ext uri="{FF2B5EF4-FFF2-40B4-BE49-F238E27FC236}">
              <a16:creationId xmlns:a16="http://schemas.microsoft.com/office/drawing/2014/main" id="{0251E363-E46E-4606-95F3-7A3F6103C906}"/>
            </a:ext>
          </a:extLst>
        </xdr:cNvPr>
        <xdr:cNvCxnSpPr/>
      </xdr:nvCxnSpPr>
      <xdr:spPr>
        <a:xfrm flipV="1">
          <a:off x="13144500" y="6209538"/>
          <a:ext cx="797560" cy="19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11684</xdr:rowOff>
    </xdr:from>
    <xdr:to>
      <xdr:col>72</xdr:col>
      <xdr:colOff>38100</xdr:colOff>
      <xdr:row>37</xdr:row>
      <xdr:rowOff>113284</xdr:rowOff>
    </xdr:to>
    <xdr:sp macro="" textlink="">
      <xdr:nvSpPr>
        <xdr:cNvPr id="436" name="楕円 435">
          <a:extLst>
            <a:ext uri="{FF2B5EF4-FFF2-40B4-BE49-F238E27FC236}">
              <a16:creationId xmlns:a16="http://schemas.microsoft.com/office/drawing/2014/main" id="{57FBC153-E3B4-43BA-9DD9-938EC2C9B89D}"/>
            </a:ext>
          </a:extLst>
        </xdr:cNvPr>
        <xdr:cNvSpPr/>
      </xdr:nvSpPr>
      <xdr:spPr>
        <a:xfrm>
          <a:off x="12303760" y="63591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62484</xdr:rowOff>
    </xdr:from>
    <xdr:to>
      <xdr:col>76</xdr:col>
      <xdr:colOff>114300</xdr:colOff>
      <xdr:row>37</xdr:row>
      <xdr:rowOff>67056</xdr:rowOff>
    </xdr:to>
    <xdr:cxnSp macro="">
      <xdr:nvCxnSpPr>
        <xdr:cNvPr id="437" name="直線コネクタ 436">
          <a:extLst>
            <a:ext uri="{FF2B5EF4-FFF2-40B4-BE49-F238E27FC236}">
              <a16:creationId xmlns:a16="http://schemas.microsoft.com/office/drawing/2014/main" id="{F0C5D43E-1E36-4410-8672-678D7F62DC90}"/>
            </a:ext>
          </a:extLst>
        </xdr:cNvPr>
        <xdr:cNvCxnSpPr/>
      </xdr:nvCxnSpPr>
      <xdr:spPr>
        <a:xfrm>
          <a:off x="12346940" y="6402324"/>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135128</xdr:rowOff>
    </xdr:from>
    <xdr:to>
      <xdr:col>67</xdr:col>
      <xdr:colOff>101600</xdr:colOff>
      <xdr:row>37</xdr:row>
      <xdr:rowOff>65278</xdr:rowOff>
    </xdr:to>
    <xdr:sp macro="" textlink="">
      <xdr:nvSpPr>
        <xdr:cNvPr id="438" name="楕円 437">
          <a:extLst>
            <a:ext uri="{FF2B5EF4-FFF2-40B4-BE49-F238E27FC236}">
              <a16:creationId xmlns:a16="http://schemas.microsoft.com/office/drawing/2014/main" id="{6108E7D4-101B-40F5-B2B9-A03535115D9B}"/>
            </a:ext>
          </a:extLst>
        </xdr:cNvPr>
        <xdr:cNvSpPr/>
      </xdr:nvSpPr>
      <xdr:spPr>
        <a:xfrm>
          <a:off x="11487150" y="63035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14478</xdr:rowOff>
    </xdr:from>
    <xdr:to>
      <xdr:col>71</xdr:col>
      <xdr:colOff>177800</xdr:colOff>
      <xdr:row>37</xdr:row>
      <xdr:rowOff>62484</xdr:rowOff>
    </xdr:to>
    <xdr:cxnSp macro="">
      <xdr:nvCxnSpPr>
        <xdr:cNvPr id="439" name="直線コネクタ 438">
          <a:extLst>
            <a:ext uri="{FF2B5EF4-FFF2-40B4-BE49-F238E27FC236}">
              <a16:creationId xmlns:a16="http://schemas.microsoft.com/office/drawing/2014/main" id="{5FCDB537-2096-4155-A929-8953CB20B53E}"/>
            </a:ext>
          </a:extLst>
        </xdr:cNvPr>
        <xdr:cNvCxnSpPr/>
      </xdr:nvCxnSpPr>
      <xdr:spPr>
        <a:xfrm>
          <a:off x="11541760" y="6361938"/>
          <a:ext cx="80518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96DAFDE0-B8E5-40C9-9B90-2FF83480B71F}"/>
            </a:ext>
          </a:extLst>
        </xdr:cNvPr>
        <xdr:cNvSpPr txBox="1"/>
      </xdr:nvSpPr>
      <xdr:spPr>
        <a:xfrm>
          <a:off x="13738234" y="63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4AD53888-D1FE-4913-9976-B51D7F8B5405}"/>
            </a:ext>
          </a:extLst>
        </xdr:cNvPr>
        <xdr:cNvSpPr txBox="1"/>
      </xdr:nvSpPr>
      <xdr:spPr>
        <a:xfrm>
          <a:off x="1295718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95093C69-96D6-4C67-9224-C5585265BD61}"/>
            </a:ext>
          </a:extLst>
        </xdr:cNvPr>
        <xdr:cNvSpPr txBox="1"/>
      </xdr:nvSpPr>
      <xdr:spPr>
        <a:xfrm>
          <a:off x="12171054" y="595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7917D62E-24EB-4448-9A73-C658BA035CB1}"/>
            </a:ext>
          </a:extLst>
        </xdr:cNvPr>
        <xdr:cNvSpPr txBox="1"/>
      </xdr:nvSpPr>
      <xdr:spPr>
        <a:xfrm>
          <a:off x="11354444" y="592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104665</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8866B6F6-DC97-4356-9840-ECD215FC0DEC}"/>
            </a:ext>
          </a:extLst>
        </xdr:cNvPr>
        <xdr:cNvSpPr txBox="1"/>
      </xdr:nvSpPr>
      <xdr:spPr>
        <a:xfrm>
          <a:off x="13738234" y="593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108983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D5D7011E-599D-439C-BF9C-93058EF2751C}"/>
            </a:ext>
          </a:extLst>
        </xdr:cNvPr>
        <xdr:cNvSpPr txBox="1"/>
      </xdr:nvSpPr>
      <xdr:spPr>
        <a:xfrm>
          <a:off x="12957184" y="645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104411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F51C4E8-0DC7-46F8-816D-631139E9D221}"/>
            </a:ext>
          </a:extLst>
        </xdr:cNvPr>
        <xdr:cNvSpPr txBox="1"/>
      </xdr:nvSpPr>
      <xdr:spPr>
        <a:xfrm>
          <a:off x="12171054" y="644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56405</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448A036B-C3BE-450F-A398-C9F2579554F8}"/>
            </a:ext>
          </a:extLst>
        </xdr:cNvPr>
        <xdr:cNvSpPr txBox="1"/>
      </xdr:nvSpPr>
      <xdr:spPr>
        <a:xfrm>
          <a:off x="11354444" y="640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13A2F7C6-D10F-4A31-A2AB-3C0297F8BF3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3A3547C3-7E28-4277-9FA2-829A2865688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47A706A0-3BD7-4EDC-AFA2-BB3245E5760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AD2AEC25-8E47-4C76-A623-324E34F81CE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CF01CDF4-D86B-4B8C-9ABA-0C1BBBBA05D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B9A1C437-EC0C-4F0C-B8F2-A58DD729D54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756F7DA-1ECF-42DB-9D87-C0037D3EC97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35CDBBBB-2642-45F4-AA83-B0D5A1E71A3E}"/>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6540D864-3EAD-4066-BE66-FFA7DD051BA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49317C9C-24ED-46FA-98D1-99C3C66A4E5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65FE1BC1-E8DC-47F6-A797-CE3803BC5598}"/>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B89A4B89-220E-43F5-8468-0EDE137C2C2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EE9F8E28-FE99-4E1E-BC4C-F9D34A88E1C4}"/>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B35680A5-505F-4FB6-A9D5-E5913E0DCFA0}"/>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6BE806E1-B197-49AF-9FE2-FF4A0EB0C520}"/>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2F643E8C-FE1F-43BF-B4E8-02B1F301436E}"/>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8E2D8AFE-6130-4A8A-BC0D-96093C1EBFA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55ECF2F2-772A-4977-845A-63615699FC88}"/>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7870DB35-239D-42A4-9AB9-9F87A8E7866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EF330F43-E0B7-4B29-A6F7-2A65DD3FCDE6}"/>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20357FB2-A47A-4144-81BE-5CDB1E123D84}"/>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1DF93576-8078-4770-92EA-8388FCC504F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2C747115-DDAE-4A61-AF69-A0ED6402223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893B5515-511B-47CC-86BB-5BD45B9DF9A9}"/>
            </a:ext>
          </a:extLst>
        </xdr:cNvPr>
        <xdr:cNvCxnSpPr/>
      </xdr:nvCxnSpPr>
      <xdr:spPr>
        <a:xfrm flipV="1">
          <a:off x="19947254" y="573976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34FBE04D-8686-4C46-9CDF-5C13E2F84526}"/>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69DB0D2F-1C3B-4422-906C-F1FD5492A3DB}"/>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3378CE32-8D5C-46CA-84DA-DFB09EACAC40}"/>
            </a:ext>
          </a:extLst>
        </xdr:cNvPr>
        <xdr:cNvSpPr txBox="1"/>
      </xdr:nvSpPr>
      <xdr:spPr>
        <a:xfrm>
          <a:off x="19985990" y="551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8E4F780E-94FC-49A5-A48F-0C034AAB2936}"/>
            </a:ext>
          </a:extLst>
        </xdr:cNvPr>
        <xdr:cNvCxnSpPr/>
      </xdr:nvCxnSpPr>
      <xdr:spPr>
        <a:xfrm>
          <a:off x="1988566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179EC62A-51F7-4483-8438-8BCA4C2F2EBF}"/>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EE799AF6-B5F9-468D-94F2-4E865E2339C2}"/>
            </a:ext>
          </a:extLst>
        </xdr:cNvPr>
        <xdr:cNvSpPr/>
      </xdr:nvSpPr>
      <xdr:spPr>
        <a:xfrm>
          <a:off x="19904710" y="6689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B1AFFD6D-FD4C-4215-9A60-D39135AAD7ED}"/>
            </a:ext>
          </a:extLst>
        </xdr:cNvPr>
        <xdr:cNvSpPr/>
      </xdr:nvSpPr>
      <xdr:spPr>
        <a:xfrm>
          <a:off x="191617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172C5666-8E71-4E96-9E09-7D54F7DE2DF6}"/>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88740AB2-C03B-4295-BD99-31BACE98867D}"/>
            </a:ext>
          </a:extLst>
        </xdr:cNvPr>
        <xdr:cNvSpPr/>
      </xdr:nvSpPr>
      <xdr:spPr>
        <a:xfrm>
          <a:off x="17547590" y="6660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04A1893-19B4-408B-9B05-F382AA53D2BB}"/>
            </a:ext>
          </a:extLst>
        </xdr:cNvPr>
        <xdr:cNvSpPr/>
      </xdr:nvSpPr>
      <xdr:spPr>
        <a:xfrm>
          <a:off x="16761460" y="66795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8A11F99-DA92-4335-82A2-5CEAEAD9400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54A5002-59C5-4E28-9349-066BCF41316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1E15FAF-72EA-4B50-9EB3-BB75C43D0CE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1F2401E-069C-4604-8398-0F7C35A3E5A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568FEA27-7521-43AA-AE0A-AA29EF2F020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487" name="楕円 486">
          <a:extLst>
            <a:ext uri="{FF2B5EF4-FFF2-40B4-BE49-F238E27FC236}">
              <a16:creationId xmlns:a16="http://schemas.microsoft.com/office/drawing/2014/main" id="{119DE69B-8229-4D1D-98C0-2710C7B7ACE5}"/>
            </a:ext>
          </a:extLst>
        </xdr:cNvPr>
        <xdr:cNvSpPr/>
      </xdr:nvSpPr>
      <xdr:spPr>
        <a:xfrm>
          <a:off x="19904710" y="6837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129557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1DB6147D-54D0-466B-9650-4B449C32B9E6}"/>
            </a:ext>
          </a:extLst>
        </xdr:cNvPr>
        <xdr:cNvSpPr txBox="1"/>
      </xdr:nvSpPr>
      <xdr:spPr>
        <a:xfrm>
          <a:off x="1998599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489" name="楕円 488">
          <a:extLst>
            <a:ext uri="{FF2B5EF4-FFF2-40B4-BE49-F238E27FC236}">
              <a16:creationId xmlns:a16="http://schemas.microsoft.com/office/drawing/2014/main" id="{066ADF6A-F16A-45FA-A973-C66630E3ADDC}"/>
            </a:ext>
          </a:extLst>
        </xdr:cNvPr>
        <xdr:cNvSpPr/>
      </xdr:nvSpPr>
      <xdr:spPr>
        <a:xfrm>
          <a:off x="19161760" y="6837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30480</xdr:rowOff>
    </xdr:from>
    <xdr:to>
      <xdr:col>116</xdr:col>
      <xdr:colOff>63500</xdr:colOff>
      <xdr:row>40</xdr:row>
      <xdr:rowOff>30480</xdr:rowOff>
    </xdr:to>
    <xdr:cxnSp macro="">
      <xdr:nvCxnSpPr>
        <xdr:cNvPr id="490" name="直線コネクタ 489">
          <a:extLst>
            <a:ext uri="{FF2B5EF4-FFF2-40B4-BE49-F238E27FC236}">
              <a16:creationId xmlns:a16="http://schemas.microsoft.com/office/drawing/2014/main" id="{BED437BD-632C-46B0-8B74-E2E407166294}"/>
            </a:ext>
          </a:extLst>
        </xdr:cNvPr>
        <xdr:cNvCxnSpPr/>
      </xdr:nvCxnSpPr>
      <xdr:spPr>
        <a:xfrm>
          <a:off x="19204940" y="68865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158750</xdr:rowOff>
    </xdr:from>
    <xdr:to>
      <xdr:col>107</xdr:col>
      <xdr:colOff>101600</xdr:colOff>
      <xdr:row>40</xdr:row>
      <xdr:rowOff>88900</xdr:rowOff>
    </xdr:to>
    <xdr:sp macro="" textlink="">
      <xdr:nvSpPr>
        <xdr:cNvPr id="491" name="楕円 490">
          <a:extLst>
            <a:ext uri="{FF2B5EF4-FFF2-40B4-BE49-F238E27FC236}">
              <a16:creationId xmlns:a16="http://schemas.microsoft.com/office/drawing/2014/main" id="{037A47BA-7F4F-4F57-892E-3D26979D1A86}"/>
            </a:ext>
          </a:extLst>
        </xdr:cNvPr>
        <xdr:cNvSpPr/>
      </xdr:nvSpPr>
      <xdr:spPr>
        <a:xfrm>
          <a:off x="1834515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38100</xdr:rowOff>
    </xdr:to>
    <xdr:cxnSp macro="">
      <xdr:nvCxnSpPr>
        <xdr:cNvPr id="492" name="直線コネクタ 491">
          <a:extLst>
            <a:ext uri="{FF2B5EF4-FFF2-40B4-BE49-F238E27FC236}">
              <a16:creationId xmlns:a16="http://schemas.microsoft.com/office/drawing/2014/main" id="{FB75CB7B-1018-4CD5-A488-D4121E2107F9}"/>
            </a:ext>
          </a:extLst>
        </xdr:cNvPr>
        <xdr:cNvCxnSpPr/>
      </xdr:nvCxnSpPr>
      <xdr:spPr>
        <a:xfrm flipV="1">
          <a:off x="18399760" y="68865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2540</xdr:rowOff>
    </xdr:from>
    <xdr:to>
      <xdr:col>102</xdr:col>
      <xdr:colOff>165100</xdr:colOff>
      <xdr:row>40</xdr:row>
      <xdr:rowOff>104140</xdr:rowOff>
    </xdr:to>
    <xdr:sp macro="" textlink="">
      <xdr:nvSpPr>
        <xdr:cNvPr id="493" name="楕円 492">
          <a:extLst>
            <a:ext uri="{FF2B5EF4-FFF2-40B4-BE49-F238E27FC236}">
              <a16:creationId xmlns:a16="http://schemas.microsoft.com/office/drawing/2014/main" id="{C352E89B-1F3D-4B27-BFB7-D9C307E5C912}"/>
            </a:ext>
          </a:extLst>
        </xdr:cNvPr>
        <xdr:cNvSpPr/>
      </xdr:nvSpPr>
      <xdr:spPr>
        <a:xfrm>
          <a:off x="17547590" y="68605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53340</xdr:rowOff>
    </xdr:to>
    <xdr:cxnSp macro="">
      <xdr:nvCxnSpPr>
        <xdr:cNvPr id="494" name="直線コネクタ 493">
          <a:extLst>
            <a:ext uri="{FF2B5EF4-FFF2-40B4-BE49-F238E27FC236}">
              <a16:creationId xmlns:a16="http://schemas.microsoft.com/office/drawing/2014/main" id="{0E4A48F8-EDAE-4610-A4E7-5A8D0A1DB36E}"/>
            </a:ext>
          </a:extLst>
        </xdr:cNvPr>
        <xdr:cNvCxnSpPr/>
      </xdr:nvCxnSpPr>
      <xdr:spPr>
        <a:xfrm flipV="1">
          <a:off x="17602200" y="689610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495" name="楕円 494">
          <a:extLst>
            <a:ext uri="{FF2B5EF4-FFF2-40B4-BE49-F238E27FC236}">
              <a16:creationId xmlns:a16="http://schemas.microsoft.com/office/drawing/2014/main" id="{69E83CC1-2601-466F-9CC1-C6C87A798041}"/>
            </a:ext>
          </a:extLst>
        </xdr:cNvPr>
        <xdr:cNvSpPr/>
      </xdr:nvSpPr>
      <xdr:spPr>
        <a:xfrm>
          <a:off x="16761460" y="68605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53340</xdr:rowOff>
    </xdr:from>
    <xdr:to>
      <xdr:col>102</xdr:col>
      <xdr:colOff>114300</xdr:colOff>
      <xdr:row>40</xdr:row>
      <xdr:rowOff>53340</xdr:rowOff>
    </xdr:to>
    <xdr:cxnSp macro="">
      <xdr:nvCxnSpPr>
        <xdr:cNvPr id="496" name="直線コネクタ 495">
          <a:extLst>
            <a:ext uri="{FF2B5EF4-FFF2-40B4-BE49-F238E27FC236}">
              <a16:creationId xmlns:a16="http://schemas.microsoft.com/office/drawing/2014/main" id="{8FFB4CD8-0A0F-4DC8-B12B-02A1E5334307}"/>
            </a:ext>
          </a:extLst>
        </xdr:cNvPr>
        <xdr:cNvCxnSpPr/>
      </xdr:nvCxnSpPr>
      <xdr:spPr>
        <a:xfrm>
          <a:off x="16804640" y="69151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3EB78FCF-4105-4AAA-9019-C3C584BFA38A}"/>
            </a:ext>
          </a:extLst>
        </xdr:cNvPr>
        <xdr:cNvSpPr txBox="1"/>
      </xdr:nvSpPr>
      <xdr:spPr>
        <a:xfrm>
          <a:off x="189821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E79648BD-9D21-4822-A0FD-8E53B89D760D}"/>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5A81DC93-5B4D-4981-9480-8422DE370138}"/>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7A6892B6-2F36-48CC-AC91-38D2DE559911}"/>
            </a:ext>
          </a:extLst>
        </xdr:cNvPr>
        <xdr:cNvSpPr txBox="1"/>
      </xdr:nvSpPr>
      <xdr:spPr>
        <a:xfrm>
          <a:off x="16588817"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CE89D75A-9D6E-40B7-96A8-85BC488C2CE0}"/>
            </a:ext>
          </a:extLst>
        </xdr:cNvPr>
        <xdr:cNvSpPr txBox="1"/>
      </xdr:nvSpPr>
      <xdr:spPr>
        <a:xfrm>
          <a:off x="18982132"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80027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4D4FA4F8-175B-4A00-A4C9-11E765791416}"/>
            </a:ext>
          </a:extLst>
        </xdr:cNvPr>
        <xdr:cNvSpPr txBox="1"/>
      </xdr:nvSpPr>
      <xdr:spPr>
        <a:xfrm>
          <a:off x="18182032"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95267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3375DDD5-6D38-41B1-A618-5750259540B0}"/>
            </a:ext>
          </a:extLst>
        </xdr:cNvPr>
        <xdr:cNvSpPr txBox="1"/>
      </xdr:nvSpPr>
      <xdr:spPr>
        <a:xfrm>
          <a:off x="17384472"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A7B0F78F-6689-4944-9417-F8E77038B5F9}"/>
            </a:ext>
          </a:extLst>
        </xdr:cNvPr>
        <xdr:cNvSpPr txBox="1"/>
      </xdr:nvSpPr>
      <xdr:spPr>
        <a:xfrm>
          <a:off x="1658881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D2A7EC9-1CE6-44AE-A30A-1521A2B9C50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5E9094B6-A4B5-48BB-A253-91BAA3CCFE3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8405E338-1E9E-4B95-AA7A-FA123170C56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FF91332-329D-4FAF-8C15-EF63E7A6E39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7944157-F716-485E-A513-97C484106FA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194492B7-855B-4A31-B3D2-0807B125196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425CA14E-7A2B-44A8-9A91-7CAA495FDD9A}"/>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B5DF2A0A-03C6-45EC-877F-D45F75A7F02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7B4E34FF-31B9-4EB3-8705-453E994B234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60CCAEE-D863-4007-86D2-78BF88080D0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E736F8FC-604A-4CF7-80E5-F7FCFD279F1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316765AD-A19E-480A-9FEB-353AB346F61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3FA779E-F44D-4711-870C-3FDB37E421E4}"/>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A63DF9C3-AD4A-49C1-9104-027F73753EC1}"/>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C968C193-54DA-43D9-9276-16AF3D17315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C51BC15F-607F-4E8F-B9A9-502AADE90CF5}"/>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75562A4C-0571-4C87-9E05-6794A2344C61}"/>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EF68C4A2-A66D-43EE-98B4-FEE426223730}"/>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D0F67C86-6381-4294-9A74-F1DD03EC5B39}"/>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76B4DD1-1143-45A7-B924-B77FC8413669}"/>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D385155D-71EB-4479-A8D7-047B1B719A56}"/>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71F9A676-4C2A-465F-B486-99FF799E3D4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B9B7967A-4D50-4822-B886-787413B9644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DAC8F719-3B9D-4A32-8615-4AFF16B9BF93}"/>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D94A6C49-7498-4229-A8B3-CECF58151DC3}"/>
            </a:ext>
          </a:extLst>
        </xdr:cNvPr>
        <xdr:cNvCxnSpPr/>
      </xdr:nvCxnSpPr>
      <xdr:spPr>
        <a:xfrm flipV="1">
          <a:off x="14703424" y="9780270"/>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8BB10564-4C19-4208-B21C-EFCB73B0FE1C}"/>
            </a:ext>
          </a:extLst>
        </xdr:cNvPr>
        <xdr:cNvSpPr txBox="1"/>
      </xdr:nvSpPr>
      <xdr:spPr>
        <a:xfrm>
          <a:off x="1474216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F3969357-565A-4CA7-9DBB-CA01AC96AED6}"/>
            </a:ext>
          </a:extLst>
        </xdr:cNvPr>
        <xdr:cNvCxnSpPr/>
      </xdr:nvCxnSpPr>
      <xdr:spPr>
        <a:xfrm>
          <a:off x="14611350" y="1084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13618977-7CD0-4895-A218-E083B4F111A0}"/>
            </a:ext>
          </a:extLst>
        </xdr:cNvPr>
        <xdr:cNvSpPr txBox="1"/>
      </xdr:nvSpPr>
      <xdr:spPr>
        <a:xfrm>
          <a:off x="14742160" y="955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83C95568-4055-42E4-9C42-388EDFB24C12}"/>
            </a:ext>
          </a:extLst>
        </xdr:cNvPr>
        <xdr:cNvCxnSpPr/>
      </xdr:nvCxnSpPr>
      <xdr:spPr>
        <a:xfrm>
          <a:off x="14611350" y="9780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DE5F75D8-7EF4-4CEC-9AAF-A48BC2588292}"/>
            </a:ext>
          </a:extLst>
        </xdr:cNvPr>
        <xdr:cNvSpPr txBox="1"/>
      </xdr:nvSpPr>
      <xdr:spPr>
        <a:xfrm>
          <a:off x="1474216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DC026109-2EF2-4144-BCBB-9A5BE505E370}"/>
            </a:ext>
          </a:extLst>
        </xdr:cNvPr>
        <xdr:cNvSpPr/>
      </xdr:nvSpPr>
      <xdr:spPr>
        <a:xfrm>
          <a:off x="14649450" y="1039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5DAFABC5-F269-4CB0-87D2-DB7D3B2E9C6A}"/>
            </a:ext>
          </a:extLst>
        </xdr:cNvPr>
        <xdr:cNvSpPr/>
      </xdr:nvSpPr>
      <xdr:spPr>
        <a:xfrm>
          <a:off x="13887450" y="10384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ED6A703F-8F66-4F0A-8064-59190A066D1C}"/>
            </a:ext>
          </a:extLst>
        </xdr:cNvPr>
        <xdr:cNvSpPr/>
      </xdr:nvSpPr>
      <xdr:spPr>
        <a:xfrm>
          <a:off x="13089890" y="1037907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45ED4382-AFA7-48F6-90F7-7F2135EB2C48}"/>
            </a:ext>
          </a:extLst>
        </xdr:cNvPr>
        <xdr:cNvSpPr/>
      </xdr:nvSpPr>
      <xdr:spPr>
        <a:xfrm>
          <a:off x="12303760" y="1036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8B19E863-0CE8-4263-A5D8-638B2663823E}"/>
            </a:ext>
          </a:extLst>
        </xdr:cNvPr>
        <xdr:cNvSpPr/>
      </xdr:nvSpPr>
      <xdr:spPr>
        <a:xfrm>
          <a:off x="11487150" y="1035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4A1D3A7-1E2B-439A-AC16-8B5DC170C44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5F7AE8D-C5DB-4F7C-970A-00C6469FE1C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2AAFE70-0601-4166-9292-0FFD088C472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7A2ABBB3-D137-4DA9-8731-948AFC7188E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63C32AC-4481-41D1-9DCA-BA67BE4BED1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139700</xdr:rowOff>
    </xdr:from>
    <xdr:to>
      <xdr:col>85</xdr:col>
      <xdr:colOff>177800</xdr:colOff>
      <xdr:row>60</xdr:row>
      <xdr:rowOff>69850</xdr:rowOff>
    </xdr:to>
    <xdr:sp macro="" textlink="">
      <xdr:nvSpPr>
        <xdr:cNvPr id="545" name="楕円 544">
          <a:extLst>
            <a:ext uri="{FF2B5EF4-FFF2-40B4-BE49-F238E27FC236}">
              <a16:creationId xmlns:a16="http://schemas.microsoft.com/office/drawing/2014/main" id="{7D69E0EB-F89E-4170-8FCB-D641C69AE2C8}"/>
            </a:ext>
          </a:extLst>
        </xdr:cNvPr>
        <xdr:cNvSpPr/>
      </xdr:nvSpPr>
      <xdr:spPr>
        <a:xfrm>
          <a:off x="14649450" y="102514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162577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FB8356B1-A9A9-4511-87ED-42A032704643}"/>
            </a:ext>
          </a:extLst>
        </xdr:cNvPr>
        <xdr:cNvSpPr txBox="1"/>
      </xdr:nvSpPr>
      <xdr:spPr>
        <a:xfrm>
          <a:off x="14742160"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547" name="楕円 546">
          <a:extLst>
            <a:ext uri="{FF2B5EF4-FFF2-40B4-BE49-F238E27FC236}">
              <a16:creationId xmlns:a16="http://schemas.microsoft.com/office/drawing/2014/main" id="{82958574-8568-4697-BB60-B653A8CE3B07}"/>
            </a:ext>
          </a:extLst>
        </xdr:cNvPr>
        <xdr:cNvSpPr/>
      </xdr:nvSpPr>
      <xdr:spPr>
        <a:xfrm>
          <a:off x="13887450" y="103066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19050</xdr:rowOff>
    </xdr:from>
    <xdr:to>
      <xdr:col>85</xdr:col>
      <xdr:colOff>127000</xdr:colOff>
      <xdr:row>60</xdr:row>
      <xdr:rowOff>66675</xdr:rowOff>
    </xdr:to>
    <xdr:cxnSp macro="">
      <xdr:nvCxnSpPr>
        <xdr:cNvPr id="548" name="直線コネクタ 547">
          <a:extLst>
            <a:ext uri="{FF2B5EF4-FFF2-40B4-BE49-F238E27FC236}">
              <a16:creationId xmlns:a16="http://schemas.microsoft.com/office/drawing/2014/main" id="{E1807DEF-3D3C-4AE9-96DF-0EE829F0738B}"/>
            </a:ext>
          </a:extLst>
        </xdr:cNvPr>
        <xdr:cNvCxnSpPr/>
      </xdr:nvCxnSpPr>
      <xdr:spPr>
        <a:xfrm flipV="1">
          <a:off x="13942060" y="1030224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61595</xdr:rowOff>
    </xdr:from>
    <xdr:to>
      <xdr:col>76</xdr:col>
      <xdr:colOff>165100</xdr:colOff>
      <xdr:row>61</xdr:row>
      <xdr:rowOff>163195</xdr:rowOff>
    </xdr:to>
    <xdr:sp macro="" textlink="">
      <xdr:nvSpPr>
        <xdr:cNvPr id="549" name="楕円 548">
          <a:extLst>
            <a:ext uri="{FF2B5EF4-FFF2-40B4-BE49-F238E27FC236}">
              <a16:creationId xmlns:a16="http://schemas.microsoft.com/office/drawing/2014/main" id="{92F48BE9-664E-4E50-B61D-A5AC941287CE}"/>
            </a:ext>
          </a:extLst>
        </xdr:cNvPr>
        <xdr:cNvSpPr/>
      </xdr:nvSpPr>
      <xdr:spPr>
        <a:xfrm>
          <a:off x="13089890" y="105162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66675</xdr:rowOff>
    </xdr:from>
    <xdr:to>
      <xdr:col>81</xdr:col>
      <xdr:colOff>50800</xdr:colOff>
      <xdr:row>61</xdr:row>
      <xdr:rowOff>112395</xdr:rowOff>
    </xdr:to>
    <xdr:cxnSp macro="">
      <xdr:nvCxnSpPr>
        <xdr:cNvPr id="550" name="直線コネクタ 549">
          <a:extLst>
            <a:ext uri="{FF2B5EF4-FFF2-40B4-BE49-F238E27FC236}">
              <a16:creationId xmlns:a16="http://schemas.microsoft.com/office/drawing/2014/main" id="{FFFAFCC2-CDCA-4A18-B74B-B736953F221F}"/>
            </a:ext>
          </a:extLst>
        </xdr:cNvPr>
        <xdr:cNvCxnSpPr/>
      </xdr:nvCxnSpPr>
      <xdr:spPr>
        <a:xfrm flipV="1">
          <a:off x="13144500" y="10351770"/>
          <a:ext cx="79756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84455</xdr:rowOff>
    </xdr:from>
    <xdr:to>
      <xdr:col>72</xdr:col>
      <xdr:colOff>38100</xdr:colOff>
      <xdr:row>62</xdr:row>
      <xdr:rowOff>14605</xdr:rowOff>
    </xdr:to>
    <xdr:sp macro="" textlink="">
      <xdr:nvSpPr>
        <xdr:cNvPr id="551" name="楕円 550">
          <a:extLst>
            <a:ext uri="{FF2B5EF4-FFF2-40B4-BE49-F238E27FC236}">
              <a16:creationId xmlns:a16="http://schemas.microsoft.com/office/drawing/2014/main" id="{782B9CC3-4538-412F-AE19-1A6FABA1D099}"/>
            </a:ext>
          </a:extLst>
        </xdr:cNvPr>
        <xdr:cNvSpPr/>
      </xdr:nvSpPr>
      <xdr:spPr>
        <a:xfrm>
          <a:off x="12303760" y="105448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112395</xdr:rowOff>
    </xdr:from>
    <xdr:to>
      <xdr:col>76</xdr:col>
      <xdr:colOff>114300</xdr:colOff>
      <xdr:row>61</xdr:row>
      <xdr:rowOff>135255</xdr:rowOff>
    </xdr:to>
    <xdr:cxnSp macro="">
      <xdr:nvCxnSpPr>
        <xdr:cNvPr id="552" name="直線コネクタ 551">
          <a:extLst>
            <a:ext uri="{FF2B5EF4-FFF2-40B4-BE49-F238E27FC236}">
              <a16:creationId xmlns:a16="http://schemas.microsoft.com/office/drawing/2014/main" id="{4C4D81D9-3C92-49D6-ABC7-C495DB7A3081}"/>
            </a:ext>
          </a:extLst>
        </xdr:cNvPr>
        <xdr:cNvCxnSpPr/>
      </xdr:nvCxnSpPr>
      <xdr:spPr>
        <a:xfrm flipV="1">
          <a:off x="12346940" y="1057084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36830</xdr:rowOff>
    </xdr:from>
    <xdr:to>
      <xdr:col>67</xdr:col>
      <xdr:colOff>101600</xdr:colOff>
      <xdr:row>61</xdr:row>
      <xdr:rowOff>138430</xdr:rowOff>
    </xdr:to>
    <xdr:sp macro="" textlink="">
      <xdr:nvSpPr>
        <xdr:cNvPr id="553" name="楕円 552">
          <a:extLst>
            <a:ext uri="{FF2B5EF4-FFF2-40B4-BE49-F238E27FC236}">
              <a16:creationId xmlns:a16="http://schemas.microsoft.com/office/drawing/2014/main" id="{B62B51B2-69B3-40B0-9726-99655BAD5154}"/>
            </a:ext>
          </a:extLst>
        </xdr:cNvPr>
        <xdr:cNvSpPr/>
      </xdr:nvSpPr>
      <xdr:spPr>
        <a:xfrm>
          <a:off x="11487150" y="104952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87630</xdr:rowOff>
    </xdr:from>
    <xdr:to>
      <xdr:col>71</xdr:col>
      <xdr:colOff>177800</xdr:colOff>
      <xdr:row>61</xdr:row>
      <xdr:rowOff>135255</xdr:rowOff>
    </xdr:to>
    <xdr:cxnSp macro="">
      <xdr:nvCxnSpPr>
        <xdr:cNvPr id="554" name="直線コネクタ 553">
          <a:extLst>
            <a:ext uri="{FF2B5EF4-FFF2-40B4-BE49-F238E27FC236}">
              <a16:creationId xmlns:a16="http://schemas.microsoft.com/office/drawing/2014/main" id="{997AE35D-8F9C-47A1-8A21-E5FD9DE17164}"/>
            </a:ext>
          </a:extLst>
        </xdr:cNvPr>
        <xdr:cNvCxnSpPr/>
      </xdr:nvCxnSpPr>
      <xdr:spPr>
        <a:xfrm>
          <a:off x="11541760" y="1054989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9791C70C-6136-46E7-8621-26C7D64BA3A1}"/>
            </a:ext>
          </a:extLst>
        </xdr:cNvPr>
        <xdr:cNvSpPr txBox="1"/>
      </xdr:nvSpPr>
      <xdr:spPr>
        <a:xfrm>
          <a:off x="1373823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0F5D4C6D-C9B2-48C7-B39B-96F5234BF3AB}"/>
            </a:ext>
          </a:extLst>
        </xdr:cNvPr>
        <xdr:cNvSpPr txBox="1"/>
      </xdr:nvSpPr>
      <xdr:spPr>
        <a:xfrm>
          <a:off x="1295718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E76E2D01-D311-4324-9F22-5D736F7358F3}"/>
            </a:ext>
          </a:extLst>
        </xdr:cNvPr>
        <xdr:cNvSpPr txBox="1"/>
      </xdr:nvSpPr>
      <xdr:spPr>
        <a:xfrm>
          <a:off x="1217105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F2E8617E-7A29-4CC1-A476-BF2F937D11D8}"/>
            </a:ext>
          </a:extLst>
        </xdr:cNvPr>
        <xdr:cNvSpPr txBox="1"/>
      </xdr:nvSpPr>
      <xdr:spPr>
        <a:xfrm>
          <a:off x="113544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559" name="n_1mainValue【学校施設】&#10;有形固定資産減価償却率">
          <a:extLst>
            <a:ext uri="{FF2B5EF4-FFF2-40B4-BE49-F238E27FC236}">
              <a16:creationId xmlns:a16="http://schemas.microsoft.com/office/drawing/2014/main" id="{357F611C-E49B-41E0-B5CD-FE45A4DECB77}"/>
            </a:ext>
          </a:extLst>
        </xdr:cNvPr>
        <xdr:cNvSpPr txBox="1"/>
      </xdr:nvSpPr>
      <xdr:spPr>
        <a:xfrm>
          <a:off x="1373823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154322</xdr:rowOff>
    </xdr:from>
    <xdr:ext cx="405111" cy="259045"/>
    <xdr:sp macro="" textlink="">
      <xdr:nvSpPr>
        <xdr:cNvPr id="560" name="n_2mainValue【学校施設】&#10;有形固定資産減価償却率">
          <a:extLst>
            <a:ext uri="{FF2B5EF4-FFF2-40B4-BE49-F238E27FC236}">
              <a16:creationId xmlns:a16="http://schemas.microsoft.com/office/drawing/2014/main" id="{CF68C84F-3E27-4822-8DC1-9357B77A73B9}"/>
            </a:ext>
          </a:extLst>
        </xdr:cNvPr>
        <xdr:cNvSpPr txBox="1"/>
      </xdr:nvSpPr>
      <xdr:spPr>
        <a:xfrm>
          <a:off x="1295718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5732</xdr:rowOff>
    </xdr:from>
    <xdr:ext cx="405111" cy="259045"/>
    <xdr:sp macro="" textlink="">
      <xdr:nvSpPr>
        <xdr:cNvPr id="561" name="n_3mainValue【学校施設】&#10;有形固定資産減価償却率">
          <a:extLst>
            <a:ext uri="{FF2B5EF4-FFF2-40B4-BE49-F238E27FC236}">
              <a16:creationId xmlns:a16="http://schemas.microsoft.com/office/drawing/2014/main" id="{90D978C3-93A8-4159-B524-43FE4CE90488}"/>
            </a:ext>
          </a:extLst>
        </xdr:cNvPr>
        <xdr:cNvSpPr txBox="1"/>
      </xdr:nvSpPr>
      <xdr:spPr>
        <a:xfrm>
          <a:off x="1217105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129557</xdr:rowOff>
    </xdr:from>
    <xdr:ext cx="405111" cy="259045"/>
    <xdr:sp macro="" textlink="">
      <xdr:nvSpPr>
        <xdr:cNvPr id="562" name="n_4mainValue【学校施設】&#10;有形固定資産減価償却率">
          <a:extLst>
            <a:ext uri="{FF2B5EF4-FFF2-40B4-BE49-F238E27FC236}">
              <a16:creationId xmlns:a16="http://schemas.microsoft.com/office/drawing/2014/main" id="{180C0D9B-6A9E-4B17-A6D2-B84BA3AB9101}"/>
            </a:ext>
          </a:extLst>
        </xdr:cNvPr>
        <xdr:cNvSpPr txBox="1"/>
      </xdr:nvSpPr>
      <xdr:spPr>
        <a:xfrm>
          <a:off x="113544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495C738-D648-4B72-BC7A-9573028D60A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C295F2AA-C190-4764-B7FE-7C85DAB7887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23988A5-AB89-4414-9FCA-05399BCE061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B5605385-6B51-4E8C-9FB4-022AF742FC4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479C23B5-5165-4059-8B9D-6C9EE6ECA0BF}"/>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639F507A-6A4C-4B2A-A378-FB9239CA64E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3C0343D-61A2-49D5-A503-3A4B443F80B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92B97B30-FCC1-462F-904C-2C300A6D5D4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21BED4E-4718-40A0-B0EA-9202A7BA945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CE31739C-F03E-409D-8FBA-3D89E5FB3E0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EF2448B6-32A3-4791-8726-EEF02BDFC665}"/>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0DDEF1A8-78DB-4E13-8BD0-57C6115A77D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FDEB85C2-BE33-4B68-AFDC-6F42ADE4E764}"/>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98CCB7A9-BAB6-4FE2-87B5-B0492769342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5916678B-D8B4-4F18-A573-E26200FFD6F9}"/>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53C262A5-2B38-418F-9D27-B25F3A8CDEEF}"/>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C341CC3E-952E-42A7-978C-226E638DF957}"/>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95FFB104-6460-4DE4-A1E6-D7DB0630597D}"/>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95ACBBE-9161-4B0F-9624-9CF32C5E8F9E}"/>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BF78A6C8-5F76-437C-BED7-C2A941079F4A}"/>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BC99733C-8980-481F-AB10-3E2F6A34447D}"/>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4E259C69-C2B4-452F-8B88-D6188A84288B}"/>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1667F2C1-0831-4C23-A5B5-AD0133A032B9}"/>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EB38157-CB0D-4B25-ADF0-B98CB790189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8CE01560-A4C1-4E53-B302-5800AE5FC3A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A427248-9951-4138-A209-F65E4B341EAE}"/>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E6411EB2-E475-44B5-AAEF-6509B51714E8}"/>
            </a:ext>
          </a:extLst>
        </xdr:cNvPr>
        <xdr:cNvCxnSpPr/>
      </xdr:nvCxnSpPr>
      <xdr:spPr>
        <a:xfrm flipV="1">
          <a:off x="19947254" y="9431927"/>
          <a:ext cx="0" cy="1624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80A00D60-43B6-4A5D-82B7-4E1EB22FA633}"/>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9340714A-472A-453B-988A-2CCAAF9C881F}"/>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DC2FEBAC-13CF-4108-9DFE-D5E3D342E2C8}"/>
            </a:ext>
          </a:extLst>
        </xdr:cNvPr>
        <xdr:cNvSpPr txBox="1"/>
      </xdr:nvSpPr>
      <xdr:spPr>
        <a:xfrm>
          <a:off x="1998599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762620DE-F7AA-4AA9-8528-DD629D3D47DB}"/>
            </a:ext>
          </a:extLst>
        </xdr:cNvPr>
        <xdr:cNvCxnSpPr/>
      </xdr:nvCxnSpPr>
      <xdr:spPr>
        <a:xfrm>
          <a:off x="19885660" y="94319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894B0D9E-F3CD-4191-8923-D24DED9BB6E6}"/>
            </a:ext>
          </a:extLst>
        </xdr:cNvPr>
        <xdr:cNvSpPr txBox="1"/>
      </xdr:nvSpPr>
      <xdr:spPr>
        <a:xfrm>
          <a:off x="19985990" y="10518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F0DA5E93-50B8-4F4E-8DB7-4E36066E34E0}"/>
            </a:ext>
          </a:extLst>
        </xdr:cNvPr>
        <xdr:cNvSpPr/>
      </xdr:nvSpPr>
      <xdr:spPr>
        <a:xfrm>
          <a:off x="19904710" y="105366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984DCC69-6FEA-42EF-9A8D-52F1A0D56C2F}"/>
            </a:ext>
          </a:extLst>
        </xdr:cNvPr>
        <xdr:cNvSpPr/>
      </xdr:nvSpPr>
      <xdr:spPr>
        <a:xfrm>
          <a:off x="19161760" y="105630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82108632-BC72-492F-BF52-8A7731442EFD}"/>
            </a:ext>
          </a:extLst>
        </xdr:cNvPr>
        <xdr:cNvSpPr/>
      </xdr:nvSpPr>
      <xdr:spPr>
        <a:xfrm>
          <a:off x="18345150" y="1057474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CC7B19BE-1118-45FA-B6A1-7EAA51C79030}"/>
            </a:ext>
          </a:extLst>
        </xdr:cNvPr>
        <xdr:cNvSpPr/>
      </xdr:nvSpPr>
      <xdr:spPr>
        <a:xfrm>
          <a:off x="17547590" y="105927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F386E8CE-E3E4-4E17-B6CD-7B9A9DFD9E02}"/>
            </a:ext>
          </a:extLst>
        </xdr:cNvPr>
        <xdr:cNvSpPr/>
      </xdr:nvSpPr>
      <xdr:spPr>
        <a:xfrm>
          <a:off x="16761460" y="1059488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E7CC168-8899-4F37-84B6-AC2DC47F356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1FEB37E-2DD9-41B7-B34C-544844325D01}"/>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3AF38B3-2A2F-4D7F-8D9E-B13BDBDDBF7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1DFA348-9001-4259-9028-DE7E9774F9B9}"/>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53318C3-FA1A-41B1-8C8F-08D47E7E53B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67310</xdr:rowOff>
    </xdr:from>
    <xdr:to>
      <xdr:col>116</xdr:col>
      <xdr:colOff>114300</xdr:colOff>
      <xdr:row>61</xdr:row>
      <xdr:rowOff>168910</xdr:rowOff>
    </xdr:to>
    <xdr:sp macro="" textlink="">
      <xdr:nvSpPr>
        <xdr:cNvPr id="605" name="楕円 604">
          <a:extLst>
            <a:ext uri="{FF2B5EF4-FFF2-40B4-BE49-F238E27FC236}">
              <a16:creationId xmlns:a16="http://schemas.microsoft.com/office/drawing/2014/main" id="{E620F9F7-C15F-4E4F-9C9E-A8E550D51319}"/>
            </a:ext>
          </a:extLst>
        </xdr:cNvPr>
        <xdr:cNvSpPr/>
      </xdr:nvSpPr>
      <xdr:spPr>
        <a:xfrm>
          <a:off x="19904710" y="105238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90187</xdr:rowOff>
    </xdr:from>
    <xdr:ext cx="469744" cy="259045"/>
    <xdr:sp macro="" textlink="">
      <xdr:nvSpPr>
        <xdr:cNvPr id="606" name="【学校施設】&#10;一人当たり面積該当値テキスト">
          <a:extLst>
            <a:ext uri="{FF2B5EF4-FFF2-40B4-BE49-F238E27FC236}">
              <a16:creationId xmlns:a16="http://schemas.microsoft.com/office/drawing/2014/main" id="{41EC3F83-88D9-4194-9AF1-7E8D733BE35B}"/>
            </a:ext>
          </a:extLst>
        </xdr:cNvPr>
        <xdr:cNvSpPr txBox="1"/>
      </xdr:nvSpPr>
      <xdr:spPr>
        <a:xfrm>
          <a:off x="19985990"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85816</xdr:rowOff>
    </xdr:from>
    <xdr:to>
      <xdr:col>112</xdr:col>
      <xdr:colOff>38100</xdr:colOff>
      <xdr:row>62</xdr:row>
      <xdr:rowOff>15966</xdr:rowOff>
    </xdr:to>
    <xdr:sp macro="" textlink="">
      <xdr:nvSpPr>
        <xdr:cNvPr id="607" name="楕円 606">
          <a:extLst>
            <a:ext uri="{FF2B5EF4-FFF2-40B4-BE49-F238E27FC236}">
              <a16:creationId xmlns:a16="http://schemas.microsoft.com/office/drawing/2014/main" id="{EA7ABEC7-02AB-45D8-91FB-16A3D220CD8E}"/>
            </a:ext>
          </a:extLst>
        </xdr:cNvPr>
        <xdr:cNvSpPr/>
      </xdr:nvSpPr>
      <xdr:spPr>
        <a:xfrm>
          <a:off x="19161760" y="105461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118110</xdr:rowOff>
    </xdr:from>
    <xdr:to>
      <xdr:col>116</xdr:col>
      <xdr:colOff>63500</xdr:colOff>
      <xdr:row>61</xdr:row>
      <xdr:rowOff>136616</xdr:rowOff>
    </xdr:to>
    <xdr:cxnSp macro="">
      <xdr:nvCxnSpPr>
        <xdr:cNvPr id="608" name="直線コネクタ 607">
          <a:extLst>
            <a:ext uri="{FF2B5EF4-FFF2-40B4-BE49-F238E27FC236}">
              <a16:creationId xmlns:a16="http://schemas.microsoft.com/office/drawing/2014/main" id="{03FB0D76-9DA7-4BDF-951C-B8AF2AB9C89C}"/>
            </a:ext>
          </a:extLst>
        </xdr:cNvPr>
        <xdr:cNvCxnSpPr/>
      </xdr:nvCxnSpPr>
      <xdr:spPr>
        <a:xfrm flipV="1">
          <a:off x="19204940" y="10578465"/>
          <a:ext cx="74295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153307</xdr:rowOff>
    </xdr:from>
    <xdr:to>
      <xdr:col>107</xdr:col>
      <xdr:colOff>101600</xdr:colOff>
      <xdr:row>62</xdr:row>
      <xdr:rowOff>83457</xdr:rowOff>
    </xdr:to>
    <xdr:sp macro="" textlink="">
      <xdr:nvSpPr>
        <xdr:cNvPr id="609" name="楕円 608">
          <a:extLst>
            <a:ext uri="{FF2B5EF4-FFF2-40B4-BE49-F238E27FC236}">
              <a16:creationId xmlns:a16="http://schemas.microsoft.com/office/drawing/2014/main" id="{35B3BAEF-420C-495F-91F0-7FA917302870}"/>
            </a:ext>
          </a:extLst>
        </xdr:cNvPr>
        <xdr:cNvSpPr/>
      </xdr:nvSpPr>
      <xdr:spPr>
        <a:xfrm>
          <a:off x="18345150" y="106117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136616</xdr:rowOff>
    </xdr:from>
    <xdr:to>
      <xdr:col>111</xdr:col>
      <xdr:colOff>177800</xdr:colOff>
      <xdr:row>62</xdr:row>
      <xdr:rowOff>32657</xdr:rowOff>
    </xdr:to>
    <xdr:cxnSp macro="">
      <xdr:nvCxnSpPr>
        <xdr:cNvPr id="610" name="直線コネクタ 609">
          <a:extLst>
            <a:ext uri="{FF2B5EF4-FFF2-40B4-BE49-F238E27FC236}">
              <a16:creationId xmlns:a16="http://schemas.microsoft.com/office/drawing/2014/main" id="{2BC9AC06-3CF9-434D-BA66-6B41B504A501}"/>
            </a:ext>
          </a:extLst>
        </xdr:cNvPr>
        <xdr:cNvCxnSpPr/>
      </xdr:nvCxnSpPr>
      <xdr:spPr>
        <a:xfrm flipV="1">
          <a:off x="18399760" y="10591256"/>
          <a:ext cx="805180" cy="6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48804</xdr:rowOff>
    </xdr:from>
    <xdr:to>
      <xdr:col>102</xdr:col>
      <xdr:colOff>165100</xdr:colOff>
      <xdr:row>63</xdr:row>
      <xdr:rowOff>150404</xdr:rowOff>
    </xdr:to>
    <xdr:sp macro="" textlink="">
      <xdr:nvSpPr>
        <xdr:cNvPr id="611" name="楕円 610">
          <a:extLst>
            <a:ext uri="{FF2B5EF4-FFF2-40B4-BE49-F238E27FC236}">
              <a16:creationId xmlns:a16="http://schemas.microsoft.com/office/drawing/2014/main" id="{83808092-A706-4379-8274-DDB46CCDB277}"/>
            </a:ext>
          </a:extLst>
        </xdr:cNvPr>
        <xdr:cNvSpPr/>
      </xdr:nvSpPr>
      <xdr:spPr>
        <a:xfrm>
          <a:off x="17547590" y="1085205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32657</xdr:rowOff>
    </xdr:from>
    <xdr:to>
      <xdr:col>107</xdr:col>
      <xdr:colOff>50800</xdr:colOff>
      <xdr:row>63</xdr:row>
      <xdr:rowOff>99604</xdr:rowOff>
    </xdr:to>
    <xdr:cxnSp macro="">
      <xdr:nvCxnSpPr>
        <xdr:cNvPr id="612" name="直線コネクタ 611">
          <a:extLst>
            <a:ext uri="{FF2B5EF4-FFF2-40B4-BE49-F238E27FC236}">
              <a16:creationId xmlns:a16="http://schemas.microsoft.com/office/drawing/2014/main" id="{2167D9D9-266A-4181-8FD3-0BB69BBFC546}"/>
            </a:ext>
          </a:extLst>
        </xdr:cNvPr>
        <xdr:cNvCxnSpPr/>
      </xdr:nvCxnSpPr>
      <xdr:spPr>
        <a:xfrm flipV="1">
          <a:off x="17602200" y="10660652"/>
          <a:ext cx="797560" cy="23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55335</xdr:rowOff>
    </xdr:from>
    <xdr:to>
      <xdr:col>98</xdr:col>
      <xdr:colOff>38100</xdr:colOff>
      <xdr:row>63</xdr:row>
      <xdr:rowOff>156935</xdr:rowOff>
    </xdr:to>
    <xdr:sp macro="" textlink="">
      <xdr:nvSpPr>
        <xdr:cNvPr id="613" name="楕円 612">
          <a:extLst>
            <a:ext uri="{FF2B5EF4-FFF2-40B4-BE49-F238E27FC236}">
              <a16:creationId xmlns:a16="http://schemas.microsoft.com/office/drawing/2014/main" id="{004B4417-00FE-4051-9E35-D53DC7CDC5A0}"/>
            </a:ext>
          </a:extLst>
        </xdr:cNvPr>
        <xdr:cNvSpPr/>
      </xdr:nvSpPr>
      <xdr:spPr>
        <a:xfrm>
          <a:off x="16761460" y="108604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99604</xdr:rowOff>
    </xdr:from>
    <xdr:to>
      <xdr:col>102</xdr:col>
      <xdr:colOff>114300</xdr:colOff>
      <xdr:row>63</xdr:row>
      <xdr:rowOff>106135</xdr:rowOff>
    </xdr:to>
    <xdr:cxnSp macro="">
      <xdr:nvCxnSpPr>
        <xdr:cNvPr id="614" name="直線コネクタ 613">
          <a:extLst>
            <a:ext uri="{FF2B5EF4-FFF2-40B4-BE49-F238E27FC236}">
              <a16:creationId xmlns:a16="http://schemas.microsoft.com/office/drawing/2014/main" id="{B9831DB7-2A03-4B31-AD62-8796DFA3F4BE}"/>
            </a:ext>
          </a:extLst>
        </xdr:cNvPr>
        <xdr:cNvCxnSpPr/>
      </xdr:nvCxnSpPr>
      <xdr:spPr>
        <a:xfrm flipV="1">
          <a:off x="16804640" y="10897144"/>
          <a:ext cx="79756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A83D73A8-C84B-43AD-942E-0D2B90366DE6}"/>
            </a:ext>
          </a:extLst>
        </xdr:cNvPr>
        <xdr:cNvSpPr txBox="1"/>
      </xdr:nvSpPr>
      <xdr:spPr>
        <a:xfrm>
          <a:off x="18982132" y="1065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3C96EAAB-270E-40E7-B0F3-99C9A2193AE7}"/>
            </a:ext>
          </a:extLst>
        </xdr:cNvPr>
        <xdr:cNvSpPr txBox="1"/>
      </xdr:nvSpPr>
      <xdr:spPr>
        <a:xfrm>
          <a:off x="18182032" y="10346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EDB4675A-744A-49CB-BE21-A2AF9D9FBF08}"/>
            </a:ext>
          </a:extLst>
        </xdr:cNvPr>
        <xdr:cNvSpPr txBox="1"/>
      </xdr:nvSpPr>
      <xdr:spPr>
        <a:xfrm>
          <a:off x="17384472"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DDFC6231-E6A1-46F9-9445-CB947D73C54E}"/>
            </a:ext>
          </a:extLst>
        </xdr:cNvPr>
        <xdr:cNvSpPr txBox="1"/>
      </xdr:nvSpPr>
      <xdr:spPr>
        <a:xfrm>
          <a:off x="16588817" y="1037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32493</xdr:rowOff>
    </xdr:from>
    <xdr:ext cx="469744" cy="259045"/>
    <xdr:sp macro="" textlink="">
      <xdr:nvSpPr>
        <xdr:cNvPr id="619" name="n_1mainValue【学校施設】&#10;一人当たり面積">
          <a:extLst>
            <a:ext uri="{FF2B5EF4-FFF2-40B4-BE49-F238E27FC236}">
              <a16:creationId xmlns:a16="http://schemas.microsoft.com/office/drawing/2014/main" id="{77835D0C-B6CF-4EB3-8226-8061EB8079A7}"/>
            </a:ext>
          </a:extLst>
        </xdr:cNvPr>
        <xdr:cNvSpPr txBox="1"/>
      </xdr:nvSpPr>
      <xdr:spPr>
        <a:xfrm>
          <a:off x="18982132" y="1031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74584</xdr:rowOff>
    </xdr:from>
    <xdr:ext cx="469744" cy="259045"/>
    <xdr:sp macro="" textlink="">
      <xdr:nvSpPr>
        <xdr:cNvPr id="620" name="n_2mainValue【学校施設】&#10;一人当たり面積">
          <a:extLst>
            <a:ext uri="{FF2B5EF4-FFF2-40B4-BE49-F238E27FC236}">
              <a16:creationId xmlns:a16="http://schemas.microsoft.com/office/drawing/2014/main" id="{69CEAE19-EF3A-43FD-8006-DAA09BE9E7EA}"/>
            </a:ext>
          </a:extLst>
        </xdr:cNvPr>
        <xdr:cNvSpPr txBox="1"/>
      </xdr:nvSpPr>
      <xdr:spPr>
        <a:xfrm>
          <a:off x="18182032" y="1070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141531</xdr:rowOff>
    </xdr:from>
    <xdr:ext cx="469744" cy="259045"/>
    <xdr:sp macro="" textlink="">
      <xdr:nvSpPr>
        <xdr:cNvPr id="621" name="n_3mainValue【学校施設】&#10;一人当たり面積">
          <a:extLst>
            <a:ext uri="{FF2B5EF4-FFF2-40B4-BE49-F238E27FC236}">
              <a16:creationId xmlns:a16="http://schemas.microsoft.com/office/drawing/2014/main" id="{6B12677E-38D4-4DFA-8F3B-639059564AEE}"/>
            </a:ext>
          </a:extLst>
        </xdr:cNvPr>
        <xdr:cNvSpPr txBox="1"/>
      </xdr:nvSpPr>
      <xdr:spPr>
        <a:xfrm>
          <a:off x="17384472" y="1094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148062</xdr:rowOff>
    </xdr:from>
    <xdr:ext cx="469744" cy="259045"/>
    <xdr:sp macro="" textlink="">
      <xdr:nvSpPr>
        <xdr:cNvPr id="622" name="n_4mainValue【学校施設】&#10;一人当たり面積">
          <a:extLst>
            <a:ext uri="{FF2B5EF4-FFF2-40B4-BE49-F238E27FC236}">
              <a16:creationId xmlns:a16="http://schemas.microsoft.com/office/drawing/2014/main" id="{4BFFD696-A955-4842-B9AC-E7459CB6A504}"/>
            </a:ext>
          </a:extLst>
        </xdr:cNvPr>
        <xdr:cNvSpPr txBox="1"/>
      </xdr:nvSpPr>
      <xdr:spPr>
        <a:xfrm>
          <a:off x="16588817" y="109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DBFCC72-5F30-4502-B0D3-9829F485A83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0BF0628-4458-456E-8DDF-2DAD89EF5C2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E99FD3C-62FF-455B-94AB-3FA28DFBD95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982C23A3-C085-400A-8791-31BF5CAA16F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26DA3369-3501-4B35-B2C4-3C5CC0EA048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15F39631-CC50-4EA9-95CD-E379E3F9401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CAAA170F-5441-4DD5-A60E-A6CC739241A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E4BB492-121E-4DD7-978A-E0D70EA98B0E}"/>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17896489-33CC-461E-85FE-9E7515BE987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7E1ACF7B-0A2B-4AF1-9A9D-2A3FB63EED4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3914E333-3E34-441C-9FE2-A8981238EF90}"/>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F8BA4C3-30E9-4EFB-9A11-615558EE6A10}"/>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BF8FE455-4757-43B3-991A-B3053070091D}"/>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4A4EB36E-B11E-48D6-AC58-A9B75960425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2A4274D8-AD39-4A89-B4ED-9D8C8CDF4833}"/>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69C0E94C-A12D-46D2-8164-1A1594A1BF09}"/>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BC69AAF-C4DD-4B5F-BDF4-6DEC6400FA93}"/>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58F2FA47-8B14-4636-8131-CD4C0BDB1C73}"/>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F0A5F46A-6CCD-4589-9964-386078C2415B}"/>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3F3AF60A-469A-4816-A7DD-B6CFAD8B0CEF}"/>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ECB93DD6-7324-4A25-9EC0-81DBCB12D8B7}"/>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9753291-D7AD-4FF5-A694-C527E5C7B50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6BC199F7-3C04-4BC6-A71F-3F36DD93850B}"/>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A5277CC1-6CA8-498A-861D-10974A84F6F3}"/>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B2D3D894-07AC-4650-9D48-D60C89567992}"/>
            </a:ext>
          </a:extLst>
        </xdr:cNvPr>
        <xdr:cNvCxnSpPr/>
      </xdr:nvCxnSpPr>
      <xdr:spPr>
        <a:xfrm flipV="1">
          <a:off x="14703424" y="13247369"/>
          <a:ext cx="0" cy="1611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0725C70-48FA-48C5-8824-E18EE38B815B}"/>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B0E9F99A-367D-409C-AB62-18F94B1AA2F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90EC584F-F92B-45A1-AC85-21E208961456}"/>
            </a:ext>
          </a:extLst>
        </xdr:cNvPr>
        <xdr:cNvSpPr txBox="1"/>
      </xdr:nvSpPr>
      <xdr:spPr>
        <a:xfrm>
          <a:off x="14742160" y="13022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5B9A468C-6069-48D4-A50B-1E2B29A1447B}"/>
            </a:ext>
          </a:extLst>
        </xdr:cNvPr>
        <xdr:cNvCxnSpPr/>
      </xdr:nvCxnSpPr>
      <xdr:spPr>
        <a:xfrm>
          <a:off x="14611350" y="132473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9E897147-FC39-414A-A9DF-9EC49EC85423}"/>
            </a:ext>
          </a:extLst>
        </xdr:cNvPr>
        <xdr:cNvSpPr txBox="1"/>
      </xdr:nvSpPr>
      <xdr:spPr>
        <a:xfrm>
          <a:off x="14742160" y="140265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12F49619-F5C9-46D4-8EAD-D11F1A26E071}"/>
            </a:ext>
          </a:extLst>
        </xdr:cNvPr>
        <xdr:cNvSpPr/>
      </xdr:nvSpPr>
      <xdr:spPr>
        <a:xfrm>
          <a:off x="14649450" y="140519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A8B79EE8-5BC7-45BB-8947-96421DB9BCF8}"/>
            </a:ext>
          </a:extLst>
        </xdr:cNvPr>
        <xdr:cNvSpPr/>
      </xdr:nvSpPr>
      <xdr:spPr>
        <a:xfrm>
          <a:off x="13887450" y="140595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03EF90CF-9382-4CF0-BA73-7C70487D390B}"/>
            </a:ext>
          </a:extLst>
        </xdr:cNvPr>
        <xdr:cNvSpPr/>
      </xdr:nvSpPr>
      <xdr:spPr>
        <a:xfrm>
          <a:off x="13089890" y="1404048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DC34A6A4-BB21-4461-AAB9-DA0E37AD162D}"/>
            </a:ext>
          </a:extLst>
        </xdr:cNvPr>
        <xdr:cNvSpPr/>
      </xdr:nvSpPr>
      <xdr:spPr>
        <a:xfrm>
          <a:off x="12303760" y="14038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B272DF3C-6363-4F24-BEA1-17F6DE592639}"/>
            </a:ext>
          </a:extLst>
        </xdr:cNvPr>
        <xdr:cNvSpPr/>
      </xdr:nvSpPr>
      <xdr:spPr>
        <a:xfrm>
          <a:off x="11487150" y="140766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BDDC0D5-4844-433A-8662-04CC8339CAC9}"/>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4D81930-AB58-4643-9F52-A00B8B8004A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2ECCD23-13FC-4B08-A65A-624A5BF61C5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2249DAF-D805-4788-9EB9-F337059A3E7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4B7212A-F951-4C24-9B03-86B8402D512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67311</xdr:rowOff>
    </xdr:from>
    <xdr:to>
      <xdr:col>85</xdr:col>
      <xdr:colOff>177800</xdr:colOff>
      <xdr:row>81</xdr:row>
      <xdr:rowOff>168911</xdr:rowOff>
    </xdr:to>
    <xdr:sp macro="" textlink="">
      <xdr:nvSpPr>
        <xdr:cNvPr id="663" name="楕円 662">
          <a:extLst>
            <a:ext uri="{FF2B5EF4-FFF2-40B4-BE49-F238E27FC236}">
              <a16:creationId xmlns:a16="http://schemas.microsoft.com/office/drawing/2014/main" id="{A7D46A27-FF0C-45BF-A4EB-B1B56A6C90F7}"/>
            </a:ext>
          </a:extLst>
        </xdr:cNvPr>
        <xdr:cNvSpPr/>
      </xdr:nvSpPr>
      <xdr:spPr>
        <a:xfrm>
          <a:off x="14649450" y="139528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90188</xdr:rowOff>
    </xdr:from>
    <xdr:ext cx="405111" cy="259045"/>
    <xdr:sp macro="" textlink="">
      <xdr:nvSpPr>
        <xdr:cNvPr id="664" name="【児童館】&#10;有形固定資産減価償却率該当値テキスト">
          <a:extLst>
            <a:ext uri="{FF2B5EF4-FFF2-40B4-BE49-F238E27FC236}">
              <a16:creationId xmlns:a16="http://schemas.microsoft.com/office/drawing/2014/main" id="{499FF989-70B3-43BA-8938-68CD60B2339B}"/>
            </a:ext>
          </a:extLst>
        </xdr:cNvPr>
        <xdr:cNvSpPr txBox="1"/>
      </xdr:nvSpPr>
      <xdr:spPr>
        <a:xfrm>
          <a:off x="14742160" y="1380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6350</xdr:rowOff>
    </xdr:from>
    <xdr:to>
      <xdr:col>81</xdr:col>
      <xdr:colOff>101600</xdr:colOff>
      <xdr:row>81</xdr:row>
      <xdr:rowOff>107950</xdr:rowOff>
    </xdr:to>
    <xdr:sp macro="" textlink="">
      <xdr:nvSpPr>
        <xdr:cNvPr id="665" name="楕円 664">
          <a:extLst>
            <a:ext uri="{FF2B5EF4-FFF2-40B4-BE49-F238E27FC236}">
              <a16:creationId xmlns:a16="http://schemas.microsoft.com/office/drawing/2014/main" id="{68A2ACEB-8AFB-4199-8C8C-4DE24599A4F5}"/>
            </a:ext>
          </a:extLst>
        </xdr:cNvPr>
        <xdr:cNvSpPr/>
      </xdr:nvSpPr>
      <xdr:spPr>
        <a:xfrm>
          <a:off x="13887450" y="13895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57150</xdr:rowOff>
    </xdr:from>
    <xdr:to>
      <xdr:col>85</xdr:col>
      <xdr:colOff>127000</xdr:colOff>
      <xdr:row>81</xdr:row>
      <xdr:rowOff>118111</xdr:rowOff>
    </xdr:to>
    <xdr:cxnSp macro="">
      <xdr:nvCxnSpPr>
        <xdr:cNvPr id="666" name="直線コネクタ 665">
          <a:extLst>
            <a:ext uri="{FF2B5EF4-FFF2-40B4-BE49-F238E27FC236}">
              <a16:creationId xmlns:a16="http://schemas.microsoft.com/office/drawing/2014/main" id="{81CAD3D6-A4B3-481D-97F4-852B3768BF3D}"/>
            </a:ext>
          </a:extLst>
        </xdr:cNvPr>
        <xdr:cNvCxnSpPr/>
      </xdr:nvCxnSpPr>
      <xdr:spPr>
        <a:xfrm>
          <a:off x="13942060" y="13940790"/>
          <a:ext cx="76200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118745</xdr:rowOff>
    </xdr:from>
    <xdr:to>
      <xdr:col>76</xdr:col>
      <xdr:colOff>165100</xdr:colOff>
      <xdr:row>81</xdr:row>
      <xdr:rowOff>48895</xdr:rowOff>
    </xdr:to>
    <xdr:sp macro="" textlink="">
      <xdr:nvSpPr>
        <xdr:cNvPr id="667" name="楕円 666">
          <a:extLst>
            <a:ext uri="{FF2B5EF4-FFF2-40B4-BE49-F238E27FC236}">
              <a16:creationId xmlns:a16="http://schemas.microsoft.com/office/drawing/2014/main" id="{218D5F4D-2F98-4C0E-B26B-38EF4F42B5E0}"/>
            </a:ext>
          </a:extLst>
        </xdr:cNvPr>
        <xdr:cNvSpPr/>
      </xdr:nvSpPr>
      <xdr:spPr>
        <a:xfrm>
          <a:off x="13089890" y="1383665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169545</xdr:rowOff>
    </xdr:from>
    <xdr:to>
      <xdr:col>81</xdr:col>
      <xdr:colOff>50800</xdr:colOff>
      <xdr:row>81</xdr:row>
      <xdr:rowOff>57150</xdr:rowOff>
    </xdr:to>
    <xdr:cxnSp macro="">
      <xdr:nvCxnSpPr>
        <xdr:cNvPr id="668" name="直線コネクタ 667">
          <a:extLst>
            <a:ext uri="{FF2B5EF4-FFF2-40B4-BE49-F238E27FC236}">
              <a16:creationId xmlns:a16="http://schemas.microsoft.com/office/drawing/2014/main" id="{99AF957F-1B92-4D11-9087-E3467747EC2D}"/>
            </a:ext>
          </a:extLst>
        </xdr:cNvPr>
        <xdr:cNvCxnSpPr/>
      </xdr:nvCxnSpPr>
      <xdr:spPr>
        <a:xfrm>
          <a:off x="13144500" y="1388935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57786</xdr:rowOff>
    </xdr:from>
    <xdr:to>
      <xdr:col>72</xdr:col>
      <xdr:colOff>38100</xdr:colOff>
      <xdr:row>80</xdr:row>
      <xdr:rowOff>159386</xdr:rowOff>
    </xdr:to>
    <xdr:sp macro="" textlink="">
      <xdr:nvSpPr>
        <xdr:cNvPr id="669" name="楕円 668">
          <a:extLst>
            <a:ext uri="{FF2B5EF4-FFF2-40B4-BE49-F238E27FC236}">
              <a16:creationId xmlns:a16="http://schemas.microsoft.com/office/drawing/2014/main" id="{D985B0F8-2EF9-41C4-8B2D-EFFA7561FC95}"/>
            </a:ext>
          </a:extLst>
        </xdr:cNvPr>
        <xdr:cNvSpPr/>
      </xdr:nvSpPr>
      <xdr:spPr>
        <a:xfrm>
          <a:off x="12303760" y="1376997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108586</xdr:rowOff>
    </xdr:from>
    <xdr:to>
      <xdr:col>76</xdr:col>
      <xdr:colOff>114300</xdr:colOff>
      <xdr:row>80</xdr:row>
      <xdr:rowOff>169545</xdr:rowOff>
    </xdr:to>
    <xdr:cxnSp macro="">
      <xdr:nvCxnSpPr>
        <xdr:cNvPr id="670" name="直線コネクタ 669">
          <a:extLst>
            <a:ext uri="{FF2B5EF4-FFF2-40B4-BE49-F238E27FC236}">
              <a16:creationId xmlns:a16="http://schemas.microsoft.com/office/drawing/2014/main" id="{59C77790-45F2-4FCC-8A2E-C3A39CFD3769}"/>
            </a:ext>
          </a:extLst>
        </xdr:cNvPr>
        <xdr:cNvCxnSpPr/>
      </xdr:nvCxnSpPr>
      <xdr:spPr>
        <a:xfrm>
          <a:off x="12346940" y="13822681"/>
          <a:ext cx="797560" cy="6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166370</xdr:rowOff>
    </xdr:from>
    <xdr:to>
      <xdr:col>67</xdr:col>
      <xdr:colOff>101600</xdr:colOff>
      <xdr:row>80</xdr:row>
      <xdr:rowOff>96520</xdr:rowOff>
    </xdr:to>
    <xdr:sp macro="" textlink="">
      <xdr:nvSpPr>
        <xdr:cNvPr id="671" name="楕円 670">
          <a:extLst>
            <a:ext uri="{FF2B5EF4-FFF2-40B4-BE49-F238E27FC236}">
              <a16:creationId xmlns:a16="http://schemas.microsoft.com/office/drawing/2014/main" id="{36AFDDB1-860A-4A34-AA93-8AE4990EC02F}"/>
            </a:ext>
          </a:extLst>
        </xdr:cNvPr>
        <xdr:cNvSpPr/>
      </xdr:nvSpPr>
      <xdr:spPr>
        <a:xfrm>
          <a:off x="11487150" y="13714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45720</xdr:rowOff>
    </xdr:from>
    <xdr:to>
      <xdr:col>71</xdr:col>
      <xdr:colOff>177800</xdr:colOff>
      <xdr:row>80</xdr:row>
      <xdr:rowOff>108586</xdr:rowOff>
    </xdr:to>
    <xdr:cxnSp macro="">
      <xdr:nvCxnSpPr>
        <xdr:cNvPr id="672" name="直線コネクタ 671">
          <a:extLst>
            <a:ext uri="{FF2B5EF4-FFF2-40B4-BE49-F238E27FC236}">
              <a16:creationId xmlns:a16="http://schemas.microsoft.com/office/drawing/2014/main" id="{D4301FAF-DE85-4144-9535-BC18446D4B68}"/>
            </a:ext>
          </a:extLst>
        </xdr:cNvPr>
        <xdr:cNvCxnSpPr/>
      </xdr:nvCxnSpPr>
      <xdr:spPr>
        <a:xfrm>
          <a:off x="11541760" y="13763625"/>
          <a:ext cx="80518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673" name="n_1aveValue【児童館】&#10;有形固定資産減価償却率">
          <a:extLst>
            <a:ext uri="{FF2B5EF4-FFF2-40B4-BE49-F238E27FC236}">
              <a16:creationId xmlns:a16="http://schemas.microsoft.com/office/drawing/2014/main" id="{177D2ED2-7BA9-44D1-9F9C-9CCCA6184425}"/>
            </a:ext>
          </a:extLst>
        </xdr:cNvPr>
        <xdr:cNvSpPr txBox="1"/>
      </xdr:nvSpPr>
      <xdr:spPr>
        <a:xfrm>
          <a:off x="13738234" y="1415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674" name="n_2aveValue【児童館】&#10;有形固定資産減価償却率">
          <a:extLst>
            <a:ext uri="{FF2B5EF4-FFF2-40B4-BE49-F238E27FC236}">
              <a16:creationId xmlns:a16="http://schemas.microsoft.com/office/drawing/2014/main" id="{8823031F-0B90-445A-A76B-2567224ED969}"/>
            </a:ext>
          </a:extLst>
        </xdr:cNvPr>
        <xdr:cNvSpPr txBox="1"/>
      </xdr:nvSpPr>
      <xdr:spPr>
        <a:xfrm>
          <a:off x="1295718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675" name="n_3aveValue【児童館】&#10;有形固定資産減価償却率">
          <a:extLst>
            <a:ext uri="{FF2B5EF4-FFF2-40B4-BE49-F238E27FC236}">
              <a16:creationId xmlns:a16="http://schemas.microsoft.com/office/drawing/2014/main" id="{77A5072A-7229-40ED-AFBC-CDC0941B79E3}"/>
            </a:ext>
          </a:extLst>
        </xdr:cNvPr>
        <xdr:cNvSpPr txBox="1"/>
      </xdr:nvSpPr>
      <xdr:spPr>
        <a:xfrm>
          <a:off x="1217105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676" name="n_4aveValue【児童館】&#10;有形固定資産減価償却率">
          <a:extLst>
            <a:ext uri="{FF2B5EF4-FFF2-40B4-BE49-F238E27FC236}">
              <a16:creationId xmlns:a16="http://schemas.microsoft.com/office/drawing/2014/main" id="{70AA3EBC-7809-4E3F-AD7C-DCDBE6791317}"/>
            </a:ext>
          </a:extLst>
        </xdr:cNvPr>
        <xdr:cNvSpPr txBox="1"/>
      </xdr:nvSpPr>
      <xdr:spPr>
        <a:xfrm>
          <a:off x="11354444"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124477</xdr:rowOff>
    </xdr:from>
    <xdr:ext cx="405111" cy="259045"/>
    <xdr:sp macro="" textlink="">
      <xdr:nvSpPr>
        <xdr:cNvPr id="677" name="n_1mainValue【児童館】&#10;有形固定資産減価償却率">
          <a:extLst>
            <a:ext uri="{FF2B5EF4-FFF2-40B4-BE49-F238E27FC236}">
              <a16:creationId xmlns:a16="http://schemas.microsoft.com/office/drawing/2014/main" id="{A9731C21-3CCB-4029-836F-0CD3F88B54B7}"/>
            </a:ext>
          </a:extLst>
        </xdr:cNvPr>
        <xdr:cNvSpPr txBox="1"/>
      </xdr:nvSpPr>
      <xdr:spPr>
        <a:xfrm>
          <a:off x="1373823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65422</xdr:rowOff>
    </xdr:from>
    <xdr:ext cx="405111" cy="259045"/>
    <xdr:sp macro="" textlink="">
      <xdr:nvSpPr>
        <xdr:cNvPr id="678" name="n_2mainValue【児童館】&#10;有形固定資産減価償却率">
          <a:extLst>
            <a:ext uri="{FF2B5EF4-FFF2-40B4-BE49-F238E27FC236}">
              <a16:creationId xmlns:a16="http://schemas.microsoft.com/office/drawing/2014/main" id="{6352E5E3-1FBD-4FED-AB28-3968BC8C1206}"/>
            </a:ext>
          </a:extLst>
        </xdr:cNvPr>
        <xdr:cNvSpPr txBox="1"/>
      </xdr:nvSpPr>
      <xdr:spPr>
        <a:xfrm>
          <a:off x="12957184" y="1360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4463</xdr:rowOff>
    </xdr:from>
    <xdr:ext cx="405111" cy="259045"/>
    <xdr:sp macro="" textlink="">
      <xdr:nvSpPr>
        <xdr:cNvPr id="679" name="n_3mainValue【児童館】&#10;有形固定資産減価償却率">
          <a:extLst>
            <a:ext uri="{FF2B5EF4-FFF2-40B4-BE49-F238E27FC236}">
              <a16:creationId xmlns:a16="http://schemas.microsoft.com/office/drawing/2014/main" id="{FA77BE73-9542-4001-946B-1721FAB07203}"/>
            </a:ext>
          </a:extLst>
        </xdr:cNvPr>
        <xdr:cNvSpPr txBox="1"/>
      </xdr:nvSpPr>
      <xdr:spPr>
        <a:xfrm>
          <a:off x="12171054" y="13550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113047</xdr:rowOff>
    </xdr:from>
    <xdr:ext cx="405111" cy="259045"/>
    <xdr:sp macro="" textlink="">
      <xdr:nvSpPr>
        <xdr:cNvPr id="680" name="n_4mainValue【児童館】&#10;有形固定資産減価償却率">
          <a:extLst>
            <a:ext uri="{FF2B5EF4-FFF2-40B4-BE49-F238E27FC236}">
              <a16:creationId xmlns:a16="http://schemas.microsoft.com/office/drawing/2014/main" id="{87799459-D8B5-47C3-A816-9982BDB942A0}"/>
            </a:ext>
          </a:extLst>
        </xdr:cNvPr>
        <xdr:cNvSpPr txBox="1"/>
      </xdr:nvSpPr>
      <xdr:spPr>
        <a:xfrm>
          <a:off x="1135444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82591288-852D-4650-963F-4CDFE577891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13988ADA-D8EF-4479-83B1-C7C56147241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D391ED2-0BBE-46E0-B421-3640AE95E80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7B5E3C21-FFCD-4396-99E1-3BDCD2BBBCC1}"/>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15A6F356-2529-4AF5-9422-8213383AF670}"/>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3F8C7031-CB6C-4FB8-AF5F-26D6A478A35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1DF73DB3-331D-4FD8-88DD-CEFD8BAB65D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74B3694E-6A62-43F6-9900-F4749C17F77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FA05B1C-9AA0-4917-885D-103F8470B4AB}"/>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858B322C-1C7C-4D4D-A6FE-76A0A0F0ECED}"/>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641B5C0D-5D65-49FE-9A3D-4151BFE9AAD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E58877F6-DCF5-4DC4-AF27-C572501A3AC4}"/>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AF472602-C726-4156-959A-B36ECE968007}"/>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E6FB5757-FD56-4347-9D87-8BF0C2C31C8E}"/>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659B1551-2697-46C4-A626-762DBAE18C59}"/>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F8C051DE-6345-4F37-8391-75B47EDBF004}"/>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91FD13CC-2EEF-4BAA-B897-6D83C5F221F7}"/>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5EBA9D96-5C81-4EFB-A424-0882F1B2B3C8}"/>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9CA6913D-3B48-40C8-9951-914FCA9B000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AD704503-6718-463A-8680-41D53C5DEC9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79E7C255-9542-4DE6-95FF-82867796D127}"/>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DDA8B4E4-939E-4059-9818-9AA15BD68904}"/>
            </a:ext>
          </a:extLst>
        </xdr:cNvPr>
        <xdr:cNvCxnSpPr/>
      </xdr:nvCxnSpPr>
      <xdr:spPr>
        <a:xfrm flipV="1">
          <a:off x="19947254" y="1336929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118F7946-CE9E-4002-9C65-ADECB8115C00}"/>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8E329F56-CCE3-4D06-8CF5-971320408CF6}"/>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B6052722-BCBB-42D3-9037-E8EFA28B2B3E}"/>
            </a:ext>
          </a:extLst>
        </xdr:cNvPr>
        <xdr:cNvSpPr txBox="1"/>
      </xdr:nvSpPr>
      <xdr:spPr>
        <a:xfrm>
          <a:off x="1998599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6AF3E3EC-AE89-4B90-B4DC-B4BE2EBA63B7}"/>
            </a:ext>
          </a:extLst>
        </xdr:cNvPr>
        <xdr:cNvCxnSpPr/>
      </xdr:nvCxnSpPr>
      <xdr:spPr>
        <a:xfrm>
          <a:off x="19885660" y="1336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74122268-98D8-4668-9779-4AAB68D0FEAA}"/>
            </a:ext>
          </a:extLst>
        </xdr:cNvPr>
        <xdr:cNvSpPr txBox="1"/>
      </xdr:nvSpPr>
      <xdr:spPr>
        <a:xfrm>
          <a:off x="19985990" y="14261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A3901C0E-1B28-48D1-9D2B-A97CF7B3AB03}"/>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CD5F59C9-08C4-4150-9426-65BAC720FDDA}"/>
            </a:ext>
          </a:extLst>
        </xdr:cNvPr>
        <xdr:cNvSpPr/>
      </xdr:nvSpPr>
      <xdr:spPr>
        <a:xfrm>
          <a:off x="19161760" y="144138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E4793A62-E898-4A81-BF4A-23229C8B3B90}"/>
            </a:ext>
          </a:extLst>
        </xdr:cNvPr>
        <xdr:cNvSpPr/>
      </xdr:nvSpPr>
      <xdr:spPr>
        <a:xfrm>
          <a:off x="1834515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1E39C1DF-E375-4EF2-9B24-F0DAFBFC51A7}"/>
            </a:ext>
          </a:extLst>
        </xdr:cNvPr>
        <xdr:cNvSpPr/>
      </xdr:nvSpPr>
      <xdr:spPr>
        <a:xfrm>
          <a:off x="17547590" y="144329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E98694FA-170C-4EE6-8428-7C75BB851C63}"/>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375E1E07-713D-4EF3-9829-7F427FF16D8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2BF33D7-2A4F-4234-80BC-09489A7FA52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1023730-CAA5-410A-9EBC-D03D1FA2021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8BC02B87-5FBF-4B60-B5F3-B17839D0850F}"/>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2026E99-5A26-4101-B997-F472AB7D86FC}"/>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33020</xdr:rowOff>
    </xdr:from>
    <xdr:to>
      <xdr:col>116</xdr:col>
      <xdr:colOff>114300</xdr:colOff>
      <xdr:row>84</xdr:row>
      <xdr:rowOff>134620</xdr:rowOff>
    </xdr:to>
    <xdr:sp macro="" textlink="">
      <xdr:nvSpPr>
        <xdr:cNvPr id="718" name="楕円 717">
          <a:extLst>
            <a:ext uri="{FF2B5EF4-FFF2-40B4-BE49-F238E27FC236}">
              <a16:creationId xmlns:a16="http://schemas.microsoft.com/office/drawing/2014/main" id="{383E08AB-2F40-4690-9984-86E1691EF2B6}"/>
            </a:ext>
          </a:extLst>
        </xdr:cNvPr>
        <xdr:cNvSpPr/>
      </xdr:nvSpPr>
      <xdr:spPr>
        <a:xfrm>
          <a:off x="19904710" y="144329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11447</xdr:rowOff>
    </xdr:from>
    <xdr:ext cx="469744" cy="259045"/>
    <xdr:sp macro="" textlink="">
      <xdr:nvSpPr>
        <xdr:cNvPr id="719" name="【児童館】&#10;一人当たり面積該当値テキスト">
          <a:extLst>
            <a:ext uri="{FF2B5EF4-FFF2-40B4-BE49-F238E27FC236}">
              <a16:creationId xmlns:a16="http://schemas.microsoft.com/office/drawing/2014/main" id="{F1854F66-EE3F-48B7-AD25-288A0C9048FD}"/>
            </a:ext>
          </a:extLst>
        </xdr:cNvPr>
        <xdr:cNvSpPr txBox="1"/>
      </xdr:nvSpPr>
      <xdr:spPr>
        <a:xfrm>
          <a:off x="19985990" y="1441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20" name="楕円 719">
          <a:extLst>
            <a:ext uri="{FF2B5EF4-FFF2-40B4-BE49-F238E27FC236}">
              <a16:creationId xmlns:a16="http://schemas.microsoft.com/office/drawing/2014/main" id="{E6662DD2-532A-40BC-A214-4C40544A1F9E}"/>
            </a:ext>
          </a:extLst>
        </xdr:cNvPr>
        <xdr:cNvSpPr/>
      </xdr:nvSpPr>
      <xdr:spPr>
        <a:xfrm>
          <a:off x="19161760" y="144614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83820</xdr:rowOff>
    </xdr:from>
    <xdr:to>
      <xdr:col>116</xdr:col>
      <xdr:colOff>63500</xdr:colOff>
      <xdr:row>84</xdr:row>
      <xdr:rowOff>106680</xdr:rowOff>
    </xdr:to>
    <xdr:cxnSp macro="">
      <xdr:nvCxnSpPr>
        <xdr:cNvPr id="721" name="直線コネクタ 720">
          <a:extLst>
            <a:ext uri="{FF2B5EF4-FFF2-40B4-BE49-F238E27FC236}">
              <a16:creationId xmlns:a16="http://schemas.microsoft.com/office/drawing/2014/main" id="{DEC792E1-1F93-4BFB-B1C6-F5883C0DB135}"/>
            </a:ext>
          </a:extLst>
        </xdr:cNvPr>
        <xdr:cNvCxnSpPr/>
      </xdr:nvCxnSpPr>
      <xdr:spPr>
        <a:xfrm flipV="1">
          <a:off x="19204940" y="1448752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722" name="楕円 721">
          <a:extLst>
            <a:ext uri="{FF2B5EF4-FFF2-40B4-BE49-F238E27FC236}">
              <a16:creationId xmlns:a16="http://schemas.microsoft.com/office/drawing/2014/main" id="{E3E6087A-9406-4A6D-8E44-B1BDC47861A6}"/>
            </a:ext>
          </a:extLst>
        </xdr:cNvPr>
        <xdr:cNvSpPr/>
      </xdr:nvSpPr>
      <xdr:spPr>
        <a:xfrm>
          <a:off x="18345150" y="14461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723" name="直線コネクタ 722">
          <a:extLst>
            <a:ext uri="{FF2B5EF4-FFF2-40B4-BE49-F238E27FC236}">
              <a16:creationId xmlns:a16="http://schemas.microsoft.com/office/drawing/2014/main" id="{270E09D5-800F-4371-B6E1-762C79A38F54}"/>
            </a:ext>
          </a:extLst>
        </xdr:cNvPr>
        <xdr:cNvCxnSpPr/>
      </xdr:nvCxnSpPr>
      <xdr:spPr>
        <a:xfrm>
          <a:off x="18399760" y="145065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55880</xdr:rowOff>
    </xdr:from>
    <xdr:to>
      <xdr:col>102</xdr:col>
      <xdr:colOff>165100</xdr:colOff>
      <xdr:row>84</xdr:row>
      <xdr:rowOff>157480</xdr:rowOff>
    </xdr:to>
    <xdr:sp macro="" textlink="">
      <xdr:nvSpPr>
        <xdr:cNvPr id="724" name="楕円 723">
          <a:extLst>
            <a:ext uri="{FF2B5EF4-FFF2-40B4-BE49-F238E27FC236}">
              <a16:creationId xmlns:a16="http://schemas.microsoft.com/office/drawing/2014/main" id="{570EAE90-698B-49BD-BC41-F07143466C18}"/>
            </a:ext>
          </a:extLst>
        </xdr:cNvPr>
        <xdr:cNvSpPr/>
      </xdr:nvSpPr>
      <xdr:spPr>
        <a:xfrm>
          <a:off x="17547590" y="144614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106680</xdr:rowOff>
    </xdr:to>
    <xdr:cxnSp macro="">
      <xdr:nvCxnSpPr>
        <xdr:cNvPr id="725" name="直線コネクタ 724">
          <a:extLst>
            <a:ext uri="{FF2B5EF4-FFF2-40B4-BE49-F238E27FC236}">
              <a16:creationId xmlns:a16="http://schemas.microsoft.com/office/drawing/2014/main" id="{D78469E7-E886-44CC-91BA-15759538D428}"/>
            </a:ext>
          </a:extLst>
        </xdr:cNvPr>
        <xdr:cNvCxnSpPr/>
      </xdr:nvCxnSpPr>
      <xdr:spPr>
        <a:xfrm>
          <a:off x="17602200" y="145065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26" name="楕円 725">
          <a:extLst>
            <a:ext uri="{FF2B5EF4-FFF2-40B4-BE49-F238E27FC236}">
              <a16:creationId xmlns:a16="http://schemas.microsoft.com/office/drawing/2014/main" id="{7B697FFE-85EB-4B36-B284-EC3D9D69261F}"/>
            </a:ext>
          </a:extLst>
        </xdr:cNvPr>
        <xdr:cNvSpPr/>
      </xdr:nvSpPr>
      <xdr:spPr>
        <a:xfrm>
          <a:off x="16761460" y="144614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106680</xdr:rowOff>
    </xdr:from>
    <xdr:to>
      <xdr:col>102</xdr:col>
      <xdr:colOff>114300</xdr:colOff>
      <xdr:row>84</xdr:row>
      <xdr:rowOff>106680</xdr:rowOff>
    </xdr:to>
    <xdr:cxnSp macro="">
      <xdr:nvCxnSpPr>
        <xdr:cNvPr id="727" name="直線コネクタ 726">
          <a:extLst>
            <a:ext uri="{FF2B5EF4-FFF2-40B4-BE49-F238E27FC236}">
              <a16:creationId xmlns:a16="http://schemas.microsoft.com/office/drawing/2014/main" id="{794E256C-B525-405E-8009-FFBCB705050D}"/>
            </a:ext>
          </a:extLst>
        </xdr:cNvPr>
        <xdr:cNvCxnSpPr/>
      </xdr:nvCxnSpPr>
      <xdr:spPr>
        <a:xfrm>
          <a:off x="16804640" y="145065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5DB97C3B-3B80-4035-9999-100E1E53850F}"/>
            </a:ext>
          </a:extLst>
        </xdr:cNvPr>
        <xdr:cNvSpPr txBox="1"/>
      </xdr:nvSpPr>
      <xdr:spPr>
        <a:xfrm>
          <a:off x="189821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C6DB3194-23D5-4BDE-8B49-C4433F84B06A}"/>
            </a:ext>
          </a:extLst>
        </xdr:cNvPr>
        <xdr:cNvSpPr txBox="1"/>
      </xdr:nvSpPr>
      <xdr:spPr>
        <a:xfrm>
          <a:off x="18182032" y="1419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2D7AA086-0FCF-4617-882A-54BF3E91BB32}"/>
            </a:ext>
          </a:extLst>
        </xdr:cNvPr>
        <xdr:cNvSpPr txBox="1"/>
      </xdr:nvSpPr>
      <xdr:spPr>
        <a:xfrm>
          <a:off x="1738447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AC95CFB4-32D8-4605-A9F9-D417EA202E67}"/>
            </a:ext>
          </a:extLst>
        </xdr:cNvPr>
        <xdr:cNvSpPr txBox="1"/>
      </xdr:nvSpPr>
      <xdr:spPr>
        <a:xfrm>
          <a:off x="1658881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32" name="n_1mainValue【児童館】&#10;一人当たり面積">
          <a:extLst>
            <a:ext uri="{FF2B5EF4-FFF2-40B4-BE49-F238E27FC236}">
              <a16:creationId xmlns:a16="http://schemas.microsoft.com/office/drawing/2014/main" id="{19D3D1AF-A3CA-4743-A4CD-2B871348DC65}"/>
            </a:ext>
          </a:extLst>
        </xdr:cNvPr>
        <xdr:cNvSpPr txBox="1"/>
      </xdr:nvSpPr>
      <xdr:spPr>
        <a:xfrm>
          <a:off x="18982132"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3" name="n_2mainValue【児童館】&#10;一人当たり面積">
          <a:extLst>
            <a:ext uri="{FF2B5EF4-FFF2-40B4-BE49-F238E27FC236}">
              <a16:creationId xmlns:a16="http://schemas.microsoft.com/office/drawing/2014/main" id="{71701204-BF78-4AAE-8879-D24E73F5AD95}"/>
            </a:ext>
          </a:extLst>
        </xdr:cNvPr>
        <xdr:cNvSpPr txBox="1"/>
      </xdr:nvSpPr>
      <xdr:spPr>
        <a:xfrm>
          <a:off x="18182032"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148607</xdr:rowOff>
    </xdr:from>
    <xdr:ext cx="469744" cy="259045"/>
    <xdr:sp macro="" textlink="">
      <xdr:nvSpPr>
        <xdr:cNvPr id="734" name="n_3mainValue【児童館】&#10;一人当たり面積">
          <a:extLst>
            <a:ext uri="{FF2B5EF4-FFF2-40B4-BE49-F238E27FC236}">
              <a16:creationId xmlns:a16="http://schemas.microsoft.com/office/drawing/2014/main" id="{27F5E36B-73C4-450C-9D6C-F97A09A3B4BD}"/>
            </a:ext>
          </a:extLst>
        </xdr:cNvPr>
        <xdr:cNvSpPr txBox="1"/>
      </xdr:nvSpPr>
      <xdr:spPr>
        <a:xfrm>
          <a:off x="17384472"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5" name="n_4mainValue【児童館】&#10;一人当たり面積">
          <a:extLst>
            <a:ext uri="{FF2B5EF4-FFF2-40B4-BE49-F238E27FC236}">
              <a16:creationId xmlns:a16="http://schemas.microsoft.com/office/drawing/2014/main" id="{1BF2A848-A340-427C-8B81-2F44F66D6B49}"/>
            </a:ext>
          </a:extLst>
        </xdr:cNvPr>
        <xdr:cNvSpPr txBox="1"/>
      </xdr:nvSpPr>
      <xdr:spPr>
        <a:xfrm>
          <a:off x="1658881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4606A4CC-B7DD-4608-BC1C-01CFC006927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AA5C68F3-396E-463B-85C0-AB1EDCFC950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F3B756EA-A844-4D40-827B-8030A107884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50C7B0B7-D383-487A-BEC8-ABFB0C470A6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6BF4C57A-20A6-4B65-90A2-7BD47C4F779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8E66391D-38C1-4E74-9580-791D1EA10F8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F8291057-B781-482A-99D0-47C86B43708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8A51DF4A-81C8-49AD-AB8C-26373C05244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F95F7794-BD42-4F8A-83DC-59760AEDCEE3}"/>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A6E69340-D069-4990-AFA4-1DB3C793ED9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19E6D7C7-0DC0-452E-8658-9CC1FDBE1A0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3D5F3578-BE85-47FF-BE5B-2337D2B1FEFB}"/>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EA37B9FE-37CB-4C28-899F-CB1E999181AF}"/>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C0541EC0-FB21-494A-8076-BD6D1FA4D2E8}"/>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FABC332C-4774-4A71-B1E1-3F3EC2D9DD86}"/>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3B5A1C36-4978-430F-B4A8-93050D569BC4}"/>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C3BDC8E4-BF90-4FD5-9DAC-25BB4B76371F}"/>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88C59FC4-8596-4A4D-8507-9E77C5E8DD5C}"/>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6AADF730-9D57-4958-84B1-4F7AFE59D614}"/>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1314BA27-C3BF-4106-9851-7089A708933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129287F9-C61F-425B-B279-45DE39BDFA9B}"/>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757FC118-7B6F-47AE-951C-001B76D1BDA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A097206A-4D4E-4476-B718-D4F805EE9C90}"/>
            </a:ext>
          </a:extLst>
        </xdr:cNvPr>
        <xdr:cNvCxnSpPr/>
      </xdr:nvCxnSpPr>
      <xdr:spPr>
        <a:xfrm flipV="1">
          <a:off x="14703424" y="17165573"/>
          <a:ext cx="0" cy="1427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307AD325-9B11-4D2F-80E9-09106A4BDD15}"/>
            </a:ext>
          </a:extLst>
        </xdr:cNvPr>
        <xdr:cNvSpPr txBox="1"/>
      </xdr:nvSpPr>
      <xdr:spPr>
        <a:xfrm>
          <a:off x="14742160"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0225BD2D-8FC3-42BD-8DC9-B1FD28FDADAE}"/>
            </a:ext>
          </a:extLst>
        </xdr:cNvPr>
        <xdr:cNvCxnSpPr/>
      </xdr:nvCxnSpPr>
      <xdr:spPr>
        <a:xfrm>
          <a:off x="14611350" y="1859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E0274AAC-9C86-46FE-987F-0DDCAE8ECB92}"/>
            </a:ext>
          </a:extLst>
        </xdr:cNvPr>
        <xdr:cNvSpPr txBox="1"/>
      </xdr:nvSpPr>
      <xdr:spPr>
        <a:xfrm>
          <a:off x="14742160" y="1693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3AE41F66-B2EC-4C11-9B05-84C312D23BDB}"/>
            </a:ext>
          </a:extLst>
        </xdr:cNvPr>
        <xdr:cNvCxnSpPr/>
      </xdr:nvCxnSpPr>
      <xdr:spPr>
        <a:xfrm>
          <a:off x="14611350" y="17165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4448CD2F-289C-4E5A-8F0B-9906019EBA7E}"/>
            </a:ext>
          </a:extLst>
        </xdr:cNvPr>
        <xdr:cNvSpPr txBox="1"/>
      </xdr:nvSpPr>
      <xdr:spPr>
        <a:xfrm>
          <a:off x="14742160" y="17485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2E5C9D5F-5BF2-44CC-A546-F0A8E99D7E70}"/>
            </a:ext>
          </a:extLst>
        </xdr:cNvPr>
        <xdr:cNvSpPr/>
      </xdr:nvSpPr>
      <xdr:spPr>
        <a:xfrm>
          <a:off x="14649450" y="1762798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1064CB31-E635-491B-BB10-B95653F29397}"/>
            </a:ext>
          </a:extLst>
        </xdr:cNvPr>
        <xdr:cNvSpPr/>
      </xdr:nvSpPr>
      <xdr:spPr>
        <a:xfrm>
          <a:off x="13887450" y="17613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8945EE35-1F65-4A44-971E-F82F89C430C4}"/>
            </a:ext>
          </a:extLst>
        </xdr:cNvPr>
        <xdr:cNvSpPr/>
      </xdr:nvSpPr>
      <xdr:spPr>
        <a:xfrm>
          <a:off x="13089890" y="175834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FC13B719-28B9-4812-89C4-6F0E98BD1F5E}"/>
            </a:ext>
          </a:extLst>
        </xdr:cNvPr>
        <xdr:cNvSpPr/>
      </xdr:nvSpPr>
      <xdr:spPr>
        <a:xfrm>
          <a:off x="12303760" y="175571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B1B3B816-525D-4767-992B-003673AF0DBD}"/>
            </a:ext>
          </a:extLst>
        </xdr:cNvPr>
        <xdr:cNvSpPr/>
      </xdr:nvSpPr>
      <xdr:spPr>
        <a:xfrm>
          <a:off x="11487150" y="1754454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F18F579-31E7-4AE8-9C5A-97D16318553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885288B-0AF0-4995-84E7-6852FA0CCEB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066CFB0-7F12-4707-AD29-3F941D9CB752}"/>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19A99C3C-E8CB-4A93-BE40-2ADBF0ECC062}"/>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ADE7231-5C7D-4452-941C-38F2C67E905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114554</xdr:rowOff>
    </xdr:from>
    <xdr:to>
      <xdr:col>85</xdr:col>
      <xdr:colOff>177800</xdr:colOff>
      <xdr:row>106</xdr:row>
      <xdr:rowOff>44704</xdr:rowOff>
    </xdr:to>
    <xdr:sp macro="" textlink="">
      <xdr:nvSpPr>
        <xdr:cNvPr id="774" name="楕円 773">
          <a:extLst>
            <a:ext uri="{FF2B5EF4-FFF2-40B4-BE49-F238E27FC236}">
              <a16:creationId xmlns:a16="http://schemas.microsoft.com/office/drawing/2014/main" id="{8660F0B9-BC06-4BEC-BBED-A4BF6C756984}"/>
            </a:ext>
          </a:extLst>
        </xdr:cNvPr>
        <xdr:cNvSpPr/>
      </xdr:nvSpPr>
      <xdr:spPr>
        <a:xfrm>
          <a:off x="14649450" y="181168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92981</xdr:rowOff>
    </xdr:from>
    <xdr:ext cx="405111" cy="259045"/>
    <xdr:sp macro="" textlink="">
      <xdr:nvSpPr>
        <xdr:cNvPr id="775" name="【公民館】&#10;有形固定資産減価償却率該当値テキスト">
          <a:extLst>
            <a:ext uri="{FF2B5EF4-FFF2-40B4-BE49-F238E27FC236}">
              <a16:creationId xmlns:a16="http://schemas.microsoft.com/office/drawing/2014/main" id="{D72CDC2E-28C2-49BA-B54C-E2707C5B775F}"/>
            </a:ext>
          </a:extLst>
        </xdr:cNvPr>
        <xdr:cNvSpPr txBox="1"/>
      </xdr:nvSpPr>
      <xdr:spPr>
        <a:xfrm>
          <a:off x="14742160" y="180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61976</xdr:rowOff>
    </xdr:from>
    <xdr:to>
      <xdr:col>81</xdr:col>
      <xdr:colOff>101600</xdr:colOff>
      <xdr:row>105</xdr:row>
      <xdr:rowOff>163576</xdr:rowOff>
    </xdr:to>
    <xdr:sp macro="" textlink="">
      <xdr:nvSpPr>
        <xdr:cNvPr id="776" name="楕円 775">
          <a:extLst>
            <a:ext uri="{FF2B5EF4-FFF2-40B4-BE49-F238E27FC236}">
              <a16:creationId xmlns:a16="http://schemas.microsoft.com/office/drawing/2014/main" id="{7F5E62C9-1AE5-4A36-90A6-738F9CD2131E}"/>
            </a:ext>
          </a:extLst>
        </xdr:cNvPr>
        <xdr:cNvSpPr/>
      </xdr:nvSpPr>
      <xdr:spPr>
        <a:xfrm>
          <a:off x="13887450" y="180604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112776</xdr:rowOff>
    </xdr:from>
    <xdr:to>
      <xdr:col>85</xdr:col>
      <xdr:colOff>127000</xdr:colOff>
      <xdr:row>105</xdr:row>
      <xdr:rowOff>165354</xdr:rowOff>
    </xdr:to>
    <xdr:cxnSp macro="">
      <xdr:nvCxnSpPr>
        <xdr:cNvPr id="777" name="直線コネクタ 776">
          <a:extLst>
            <a:ext uri="{FF2B5EF4-FFF2-40B4-BE49-F238E27FC236}">
              <a16:creationId xmlns:a16="http://schemas.microsoft.com/office/drawing/2014/main" id="{5B902B07-E8F8-40D7-9BD2-1ADD2AE613DA}"/>
            </a:ext>
          </a:extLst>
        </xdr:cNvPr>
        <xdr:cNvCxnSpPr/>
      </xdr:nvCxnSpPr>
      <xdr:spPr>
        <a:xfrm>
          <a:off x="13942060" y="18115026"/>
          <a:ext cx="76200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75692</xdr:rowOff>
    </xdr:from>
    <xdr:to>
      <xdr:col>76</xdr:col>
      <xdr:colOff>165100</xdr:colOff>
      <xdr:row>106</xdr:row>
      <xdr:rowOff>5842</xdr:rowOff>
    </xdr:to>
    <xdr:sp macro="" textlink="">
      <xdr:nvSpPr>
        <xdr:cNvPr id="778" name="楕円 777">
          <a:extLst>
            <a:ext uri="{FF2B5EF4-FFF2-40B4-BE49-F238E27FC236}">
              <a16:creationId xmlns:a16="http://schemas.microsoft.com/office/drawing/2014/main" id="{2A496596-4370-479A-9CE9-7F58ECE30406}"/>
            </a:ext>
          </a:extLst>
        </xdr:cNvPr>
        <xdr:cNvSpPr/>
      </xdr:nvSpPr>
      <xdr:spPr>
        <a:xfrm>
          <a:off x="13089890" y="180779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112776</xdr:rowOff>
    </xdr:from>
    <xdr:to>
      <xdr:col>81</xdr:col>
      <xdr:colOff>50800</xdr:colOff>
      <xdr:row>105</xdr:row>
      <xdr:rowOff>126492</xdr:rowOff>
    </xdr:to>
    <xdr:cxnSp macro="">
      <xdr:nvCxnSpPr>
        <xdr:cNvPr id="779" name="直線コネクタ 778">
          <a:extLst>
            <a:ext uri="{FF2B5EF4-FFF2-40B4-BE49-F238E27FC236}">
              <a16:creationId xmlns:a16="http://schemas.microsoft.com/office/drawing/2014/main" id="{5C91AC8B-2418-4CB6-9A47-2261D5BF1644}"/>
            </a:ext>
          </a:extLst>
        </xdr:cNvPr>
        <xdr:cNvCxnSpPr/>
      </xdr:nvCxnSpPr>
      <xdr:spPr>
        <a:xfrm flipV="1">
          <a:off x="13144500" y="18115026"/>
          <a:ext cx="79756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29972</xdr:rowOff>
    </xdr:from>
    <xdr:to>
      <xdr:col>72</xdr:col>
      <xdr:colOff>38100</xdr:colOff>
      <xdr:row>105</xdr:row>
      <xdr:rowOff>131572</xdr:rowOff>
    </xdr:to>
    <xdr:sp macro="" textlink="">
      <xdr:nvSpPr>
        <xdr:cNvPr id="780" name="楕円 779">
          <a:extLst>
            <a:ext uri="{FF2B5EF4-FFF2-40B4-BE49-F238E27FC236}">
              <a16:creationId xmlns:a16="http://schemas.microsoft.com/office/drawing/2014/main" id="{3DFE1CCB-6BC9-4975-B906-891E4CD16BB0}"/>
            </a:ext>
          </a:extLst>
        </xdr:cNvPr>
        <xdr:cNvSpPr/>
      </xdr:nvSpPr>
      <xdr:spPr>
        <a:xfrm>
          <a:off x="12303760" y="180303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80772</xdr:rowOff>
    </xdr:from>
    <xdr:to>
      <xdr:col>76</xdr:col>
      <xdr:colOff>114300</xdr:colOff>
      <xdr:row>105</xdr:row>
      <xdr:rowOff>126492</xdr:rowOff>
    </xdr:to>
    <xdr:cxnSp macro="">
      <xdr:nvCxnSpPr>
        <xdr:cNvPr id="781" name="直線コネクタ 780">
          <a:extLst>
            <a:ext uri="{FF2B5EF4-FFF2-40B4-BE49-F238E27FC236}">
              <a16:creationId xmlns:a16="http://schemas.microsoft.com/office/drawing/2014/main" id="{7E9703A5-86C6-46D6-8218-1C0ABA28DD8B}"/>
            </a:ext>
          </a:extLst>
        </xdr:cNvPr>
        <xdr:cNvCxnSpPr/>
      </xdr:nvCxnSpPr>
      <xdr:spPr>
        <a:xfrm>
          <a:off x="12346940" y="18084927"/>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254</xdr:rowOff>
    </xdr:from>
    <xdr:to>
      <xdr:col>67</xdr:col>
      <xdr:colOff>101600</xdr:colOff>
      <xdr:row>106</xdr:row>
      <xdr:rowOff>101854</xdr:rowOff>
    </xdr:to>
    <xdr:sp macro="" textlink="">
      <xdr:nvSpPr>
        <xdr:cNvPr id="782" name="楕円 781">
          <a:extLst>
            <a:ext uri="{FF2B5EF4-FFF2-40B4-BE49-F238E27FC236}">
              <a16:creationId xmlns:a16="http://schemas.microsoft.com/office/drawing/2014/main" id="{491F3795-5C03-4F58-A3F6-DABDD235E8BC}"/>
            </a:ext>
          </a:extLst>
        </xdr:cNvPr>
        <xdr:cNvSpPr/>
      </xdr:nvSpPr>
      <xdr:spPr>
        <a:xfrm>
          <a:off x="11487150" y="181739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80772</xdr:rowOff>
    </xdr:from>
    <xdr:to>
      <xdr:col>71</xdr:col>
      <xdr:colOff>177800</xdr:colOff>
      <xdr:row>106</xdr:row>
      <xdr:rowOff>51054</xdr:rowOff>
    </xdr:to>
    <xdr:cxnSp macro="">
      <xdr:nvCxnSpPr>
        <xdr:cNvPr id="783" name="直線コネクタ 782">
          <a:extLst>
            <a:ext uri="{FF2B5EF4-FFF2-40B4-BE49-F238E27FC236}">
              <a16:creationId xmlns:a16="http://schemas.microsoft.com/office/drawing/2014/main" id="{69D17CC3-5935-4550-9F19-A8944BC33779}"/>
            </a:ext>
          </a:extLst>
        </xdr:cNvPr>
        <xdr:cNvCxnSpPr/>
      </xdr:nvCxnSpPr>
      <xdr:spPr>
        <a:xfrm flipV="1">
          <a:off x="11541760" y="18084927"/>
          <a:ext cx="805180" cy="14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A45DA43A-F558-4EBD-B2EE-418B80C944CA}"/>
            </a:ext>
          </a:extLst>
        </xdr:cNvPr>
        <xdr:cNvSpPr txBox="1"/>
      </xdr:nvSpPr>
      <xdr:spPr>
        <a:xfrm>
          <a:off x="13738234" y="1738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B2C206FA-E27A-450B-98AF-DDF0E3F5F4E2}"/>
            </a:ext>
          </a:extLst>
        </xdr:cNvPr>
        <xdr:cNvSpPr txBox="1"/>
      </xdr:nvSpPr>
      <xdr:spPr>
        <a:xfrm>
          <a:off x="1295718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65B76C25-B9C3-4122-9253-BFAC019B070D}"/>
            </a:ext>
          </a:extLst>
        </xdr:cNvPr>
        <xdr:cNvSpPr txBox="1"/>
      </xdr:nvSpPr>
      <xdr:spPr>
        <a:xfrm>
          <a:off x="12171054" y="1733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FB31D80E-CCEB-4B2B-B719-4E0BFC6C69A7}"/>
            </a:ext>
          </a:extLst>
        </xdr:cNvPr>
        <xdr:cNvSpPr txBox="1"/>
      </xdr:nvSpPr>
      <xdr:spPr>
        <a:xfrm>
          <a:off x="11354444" y="1731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154703</xdr:rowOff>
    </xdr:from>
    <xdr:ext cx="405111" cy="259045"/>
    <xdr:sp macro="" textlink="">
      <xdr:nvSpPr>
        <xdr:cNvPr id="788" name="n_1mainValue【公民館】&#10;有形固定資産減価償却率">
          <a:extLst>
            <a:ext uri="{FF2B5EF4-FFF2-40B4-BE49-F238E27FC236}">
              <a16:creationId xmlns:a16="http://schemas.microsoft.com/office/drawing/2014/main" id="{CFC6959D-5A36-47E2-B967-416004DF6746}"/>
            </a:ext>
          </a:extLst>
        </xdr:cNvPr>
        <xdr:cNvSpPr txBox="1"/>
      </xdr:nvSpPr>
      <xdr:spPr>
        <a:xfrm>
          <a:off x="13738234" y="1815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168419</xdr:rowOff>
    </xdr:from>
    <xdr:ext cx="405111" cy="259045"/>
    <xdr:sp macro="" textlink="">
      <xdr:nvSpPr>
        <xdr:cNvPr id="789" name="n_2mainValue【公民館】&#10;有形固定資産減価償却率">
          <a:extLst>
            <a:ext uri="{FF2B5EF4-FFF2-40B4-BE49-F238E27FC236}">
              <a16:creationId xmlns:a16="http://schemas.microsoft.com/office/drawing/2014/main" id="{361FC622-2C6B-4FD3-9410-9179B83B17FA}"/>
            </a:ext>
          </a:extLst>
        </xdr:cNvPr>
        <xdr:cNvSpPr txBox="1"/>
      </xdr:nvSpPr>
      <xdr:spPr>
        <a:xfrm>
          <a:off x="12957184" y="1817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122699</xdr:rowOff>
    </xdr:from>
    <xdr:ext cx="405111" cy="259045"/>
    <xdr:sp macro="" textlink="">
      <xdr:nvSpPr>
        <xdr:cNvPr id="790" name="n_3mainValue【公民館】&#10;有形固定資産減価償却率">
          <a:extLst>
            <a:ext uri="{FF2B5EF4-FFF2-40B4-BE49-F238E27FC236}">
              <a16:creationId xmlns:a16="http://schemas.microsoft.com/office/drawing/2014/main" id="{7AB8B779-47E1-4FF7-804F-1EE05D57C5F6}"/>
            </a:ext>
          </a:extLst>
        </xdr:cNvPr>
        <xdr:cNvSpPr txBox="1"/>
      </xdr:nvSpPr>
      <xdr:spPr>
        <a:xfrm>
          <a:off x="12171054" y="1812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92981</xdr:rowOff>
    </xdr:from>
    <xdr:ext cx="405111" cy="259045"/>
    <xdr:sp macro="" textlink="">
      <xdr:nvSpPr>
        <xdr:cNvPr id="791" name="n_4mainValue【公民館】&#10;有形固定資産減価償却率">
          <a:extLst>
            <a:ext uri="{FF2B5EF4-FFF2-40B4-BE49-F238E27FC236}">
              <a16:creationId xmlns:a16="http://schemas.microsoft.com/office/drawing/2014/main" id="{95DEAFDA-9764-4DC5-9C42-C25DED29FF56}"/>
            </a:ext>
          </a:extLst>
        </xdr:cNvPr>
        <xdr:cNvSpPr txBox="1"/>
      </xdr:nvSpPr>
      <xdr:spPr>
        <a:xfrm>
          <a:off x="11354444" y="182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C9974EF4-C1B7-49C0-BCA1-7F7C2C6F5CB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16329395-8579-47BE-A7DD-B6BFF8B28AC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61C5A6D5-54EA-423B-A394-B6C66AECEE2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5F838F71-A28D-4DD6-BC74-A8AE9A5D57E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F81AB5B2-7283-44DA-856E-FF9635194C9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F59FCAEC-CD37-41B6-82F1-081D32B1053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2930877D-C0D9-4F84-8DC6-08A7671796C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54DBDA4C-628B-4594-AC0E-AD68063C82E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A5C9696E-6277-49FE-AEED-20CCEC87976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86352FC9-4A1A-463E-B45E-429B16AB1BC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5E75B5CD-57EA-4B2D-AA6B-6B10CF29DFE6}"/>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3BE671E3-BA24-48E6-B3A8-62EA39A1784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4407198A-3259-4BAE-AE63-75B4F044BC87}"/>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AFE478B0-FCFB-4C0C-A367-2E7B3893AFA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1363284D-6595-4701-A1FD-6491967E816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619ED652-FA9B-4B62-8024-9D5453974B98}"/>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D04FABDC-97EC-4BC7-8E4F-4919DB461AC9}"/>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FCFA88E5-FDEA-4F12-80BA-A9B725D6B24E}"/>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BD79B5FA-447F-4CC2-9FB8-36A384A457C4}"/>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DCA33280-F2B4-4CB7-AA6B-B68984F17405}"/>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00DB17A4-A303-4841-9430-FFD00F752E5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38870290-BAD2-40B7-A522-30CE98FFA0C8}"/>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C0595A02-7C48-4895-A9C7-BF1F3B59F85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3D5B91B1-6CD8-4D0D-A61B-B02F3C383080}"/>
            </a:ext>
          </a:extLst>
        </xdr:cNvPr>
        <xdr:cNvCxnSpPr/>
      </xdr:nvCxnSpPr>
      <xdr:spPr>
        <a:xfrm flipV="1">
          <a:off x="19947254" y="17112615"/>
          <a:ext cx="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1520CA60-5C3A-4898-B0B5-69AC7D6266AD}"/>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D0AED492-6E52-4C21-B9BD-5DFFF3D88593}"/>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B3E19509-0B37-435C-83CA-5F562043C969}"/>
            </a:ext>
          </a:extLst>
        </xdr:cNvPr>
        <xdr:cNvSpPr txBox="1"/>
      </xdr:nvSpPr>
      <xdr:spPr>
        <a:xfrm>
          <a:off x="19985990" y="168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10653B7C-F780-459D-A14A-D8F3D36B0A1F}"/>
            </a:ext>
          </a:extLst>
        </xdr:cNvPr>
        <xdr:cNvCxnSpPr/>
      </xdr:nvCxnSpPr>
      <xdr:spPr>
        <a:xfrm>
          <a:off x="19885660" y="17112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671E3C09-6AD4-49E6-BE13-C26DB4F97B48}"/>
            </a:ext>
          </a:extLst>
        </xdr:cNvPr>
        <xdr:cNvSpPr txBox="1"/>
      </xdr:nvSpPr>
      <xdr:spPr>
        <a:xfrm>
          <a:off x="19985990" y="179247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58482DF2-7A42-41C9-86DB-65113EBBB363}"/>
            </a:ext>
          </a:extLst>
        </xdr:cNvPr>
        <xdr:cNvSpPr/>
      </xdr:nvSpPr>
      <xdr:spPr>
        <a:xfrm>
          <a:off x="1990471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BC26ED3C-9979-49C2-97F1-5C49B52F6056}"/>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A74C014F-FEE9-4B44-ACD5-B8E88B5B1A18}"/>
            </a:ext>
          </a:extLst>
        </xdr:cNvPr>
        <xdr:cNvSpPr/>
      </xdr:nvSpPr>
      <xdr:spPr>
        <a:xfrm>
          <a:off x="183451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AB8C5D65-7C22-41FC-9D2B-A5ED6D84DF5F}"/>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359FD6F3-7682-490E-9B9C-6643809D3499}"/>
            </a:ext>
          </a:extLst>
        </xdr:cNvPr>
        <xdr:cNvSpPr/>
      </xdr:nvSpPr>
      <xdr:spPr>
        <a:xfrm>
          <a:off x="16761460" y="180867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F01CC9D-CBFD-4A69-81D8-EB1A00457049}"/>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92C6231-89C2-4A71-919E-559EBD24DC4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E0DCE40-EEAD-452D-B417-7F8361C11A3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7D2B240-D56B-4F76-B542-3E3DA72BCA6E}"/>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3D4035D-CC20-49A3-89C0-703AB8E18FA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158750</xdr:rowOff>
    </xdr:from>
    <xdr:to>
      <xdr:col>116</xdr:col>
      <xdr:colOff>114300</xdr:colOff>
      <xdr:row>108</xdr:row>
      <xdr:rowOff>88900</xdr:rowOff>
    </xdr:to>
    <xdr:sp macro="" textlink="">
      <xdr:nvSpPr>
        <xdr:cNvPr id="831" name="楕円 830">
          <a:extLst>
            <a:ext uri="{FF2B5EF4-FFF2-40B4-BE49-F238E27FC236}">
              <a16:creationId xmlns:a16="http://schemas.microsoft.com/office/drawing/2014/main" id="{4CF482AB-8A1B-4C76-8296-00A0FAB010AF}"/>
            </a:ext>
          </a:extLst>
        </xdr:cNvPr>
        <xdr:cNvSpPr/>
      </xdr:nvSpPr>
      <xdr:spPr>
        <a:xfrm>
          <a:off x="19904710" y="18505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73677</xdr:rowOff>
    </xdr:from>
    <xdr:ext cx="469744" cy="259045"/>
    <xdr:sp macro="" textlink="">
      <xdr:nvSpPr>
        <xdr:cNvPr id="832" name="【公民館】&#10;一人当たり面積該当値テキスト">
          <a:extLst>
            <a:ext uri="{FF2B5EF4-FFF2-40B4-BE49-F238E27FC236}">
              <a16:creationId xmlns:a16="http://schemas.microsoft.com/office/drawing/2014/main" id="{697158F8-6963-4445-981D-E11F8A2D5AEB}"/>
            </a:ext>
          </a:extLst>
        </xdr:cNvPr>
        <xdr:cNvSpPr txBox="1"/>
      </xdr:nvSpPr>
      <xdr:spPr>
        <a:xfrm>
          <a:off x="1998599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158750</xdr:rowOff>
    </xdr:from>
    <xdr:to>
      <xdr:col>112</xdr:col>
      <xdr:colOff>38100</xdr:colOff>
      <xdr:row>108</xdr:row>
      <xdr:rowOff>88900</xdr:rowOff>
    </xdr:to>
    <xdr:sp macro="" textlink="">
      <xdr:nvSpPr>
        <xdr:cNvPr id="833" name="楕円 832">
          <a:extLst>
            <a:ext uri="{FF2B5EF4-FFF2-40B4-BE49-F238E27FC236}">
              <a16:creationId xmlns:a16="http://schemas.microsoft.com/office/drawing/2014/main" id="{4DD7A399-A759-482D-BD25-53B10C827AAC}"/>
            </a:ext>
          </a:extLst>
        </xdr:cNvPr>
        <xdr:cNvSpPr/>
      </xdr:nvSpPr>
      <xdr:spPr>
        <a:xfrm>
          <a:off x="19161760" y="18505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38100</xdr:rowOff>
    </xdr:from>
    <xdr:to>
      <xdr:col>116</xdr:col>
      <xdr:colOff>63500</xdr:colOff>
      <xdr:row>108</xdr:row>
      <xdr:rowOff>38100</xdr:rowOff>
    </xdr:to>
    <xdr:cxnSp macro="">
      <xdr:nvCxnSpPr>
        <xdr:cNvPr id="834" name="直線コネクタ 833">
          <a:extLst>
            <a:ext uri="{FF2B5EF4-FFF2-40B4-BE49-F238E27FC236}">
              <a16:creationId xmlns:a16="http://schemas.microsoft.com/office/drawing/2014/main" id="{93DDCF83-F882-46DD-A143-9CABA49C3561}"/>
            </a:ext>
          </a:extLst>
        </xdr:cNvPr>
        <xdr:cNvCxnSpPr/>
      </xdr:nvCxnSpPr>
      <xdr:spPr>
        <a:xfrm>
          <a:off x="19204940" y="185547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166370</xdr:rowOff>
    </xdr:from>
    <xdr:to>
      <xdr:col>107</xdr:col>
      <xdr:colOff>101600</xdr:colOff>
      <xdr:row>108</xdr:row>
      <xdr:rowOff>96520</xdr:rowOff>
    </xdr:to>
    <xdr:sp macro="" textlink="">
      <xdr:nvSpPr>
        <xdr:cNvPr id="835" name="楕円 834">
          <a:extLst>
            <a:ext uri="{FF2B5EF4-FFF2-40B4-BE49-F238E27FC236}">
              <a16:creationId xmlns:a16="http://schemas.microsoft.com/office/drawing/2014/main" id="{1B6259EA-AB78-4D29-B04A-ED3FB2AF4471}"/>
            </a:ext>
          </a:extLst>
        </xdr:cNvPr>
        <xdr:cNvSpPr/>
      </xdr:nvSpPr>
      <xdr:spPr>
        <a:xfrm>
          <a:off x="18345150" y="18515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38100</xdr:rowOff>
    </xdr:from>
    <xdr:to>
      <xdr:col>111</xdr:col>
      <xdr:colOff>177800</xdr:colOff>
      <xdr:row>108</xdr:row>
      <xdr:rowOff>45720</xdr:rowOff>
    </xdr:to>
    <xdr:cxnSp macro="">
      <xdr:nvCxnSpPr>
        <xdr:cNvPr id="836" name="直線コネクタ 835">
          <a:extLst>
            <a:ext uri="{FF2B5EF4-FFF2-40B4-BE49-F238E27FC236}">
              <a16:creationId xmlns:a16="http://schemas.microsoft.com/office/drawing/2014/main" id="{406FBAD3-1A81-4E3D-A4A0-8799C410416F}"/>
            </a:ext>
          </a:extLst>
        </xdr:cNvPr>
        <xdr:cNvCxnSpPr/>
      </xdr:nvCxnSpPr>
      <xdr:spPr>
        <a:xfrm flipV="1">
          <a:off x="18399760" y="1855470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166370</xdr:rowOff>
    </xdr:from>
    <xdr:to>
      <xdr:col>102</xdr:col>
      <xdr:colOff>165100</xdr:colOff>
      <xdr:row>108</xdr:row>
      <xdr:rowOff>96520</xdr:rowOff>
    </xdr:to>
    <xdr:sp macro="" textlink="">
      <xdr:nvSpPr>
        <xdr:cNvPr id="837" name="楕円 836">
          <a:extLst>
            <a:ext uri="{FF2B5EF4-FFF2-40B4-BE49-F238E27FC236}">
              <a16:creationId xmlns:a16="http://schemas.microsoft.com/office/drawing/2014/main" id="{38FF4176-56C0-494C-A78F-B517B32A206D}"/>
            </a:ext>
          </a:extLst>
        </xdr:cNvPr>
        <xdr:cNvSpPr/>
      </xdr:nvSpPr>
      <xdr:spPr>
        <a:xfrm>
          <a:off x="17547590" y="18515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45720</xdr:rowOff>
    </xdr:from>
    <xdr:to>
      <xdr:col>107</xdr:col>
      <xdr:colOff>50800</xdr:colOff>
      <xdr:row>108</xdr:row>
      <xdr:rowOff>45720</xdr:rowOff>
    </xdr:to>
    <xdr:cxnSp macro="">
      <xdr:nvCxnSpPr>
        <xdr:cNvPr id="838" name="直線コネクタ 837">
          <a:extLst>
            <a:ext uri="{FF2B5EF4-FFF2-40B4-BE49-F238E27FC236}">
              <a16:creationId xmlns:a16="http://schemas.microsoft.com/office/drawing/2014/main" id="{26B414CE-035B-4299-B02C-693A2705CF77}"/>
            </a:ext>
          </a:extLst>
        </xdr:cNvPr>
        <xdr:cNvCxnSpPr/>
      </xdr:nvCxnSpPr>
      <xdr:spPr>
        <a:xfrm>
          <a:off x="17602200" y="185642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59689</xdr:rowOff>
    </xdr:from>
    <xdr:to>
      <xdr:col>98</xdr:col>
      <xdr:colOff>38100</xdr:colOff>
      <xdr:row>107</xdr:row>
      <xdr:rowOff>161289</xdr:rowOff>
    </xdr:to>
    <xdr:sp macro="" textlink="">
      <xdr:nvSpPr>
        <xdr:cNvPr id="839" name="楕円 838">
          <a:extLst>
            <a:ext uri="{FF2B5EF4-FFF2-40B4-BE49-F238E27FC236}">
              <a16:creationId xmlns:a16="http://schemas.microsoft.com/office/drawing/2014/main" id="{A788F712-71D4-4019-B910-0AA82C1BA9A9}"/>
            </a:ext>
          </a:extLst>
        </xdr:cNvPr>
        <xdr:cNvSpPr/>
      </xdr:nvSpPr>
      <xdr:spPr>
        <a:xfrm>
          <a:off x="16761460" y="18401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108</xdr:row>
      <xdr:rowOff>45720</xdr:rowOff>
    </xdr:to>
    <xdr:cxnSp macro="">
      <xdr:nvCxnSpPr>
        <xdr:cNvPr id="840" name="直線コネクタ 839">
          <a:extLst>
            <a:ext uri="{FF2B5EF4-FFF2-40B4-BE49-F238E27FC236}">
              <a16:creationId xmlns:a16="http://schemas.microsoft.com/office/drawing/2014/main" id="{AA043AFC-D4DB-4D1E-AB40-586372B1B7D7}"/>
            </a:ext>
          </a:extLst>
        </xdr:cNvPr>
        <xdr:cNvCxnSpPr/>
      </xdr:nvCxnSpPr>
      <xdr:spPr>
        <a:xfrm>
          <a:off x="16804640" y="18453734"/>
          <a:ext cx="79756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799B7F75-6DAB-4296-877E-B87CAA34A7DA}"/>
            </a:ext>
          </a:extLst>
        </xdr:cNvPr>
        <xdr:cNvSpPr txBox="1"/>
      </xdr:nvSpPr>
      <xdr:spPr>
        <a:xfrm>
          <a:off x="189821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F9CBE248-56F3-44D4-B4B4-DCD9E7028A0D}"/>
            </a:ext>
          </a:extLst>
        </xdr:cNvPr>
        <xdr:cNvSpPr txBox="1"/>
      </xdr:nvSpPr>
      <xdr:spPr>
        <a:xfrm>
          <a:off x="1818203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0BC0D5A5-DB14-454E-B9B2-33FE4DA0C85A}"/>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4CED59B1-8ECC-4D42-BCDA-FFDA0F47BA51}"/>
            </a:ext>
          </a:extLst>
        </xdr:cNvPr>
        <xdr:cNvSpPr txBox="1"/>
      </xdr:nvSpPr>
      <xdr:spPr>
        <a:xfrm>
          <a:off x="1658881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80027</xdr:rowOff>
    </xdr:from>
    <xdr:ext cx="469744" cy="259045"/>
    <xdr:sp macro="" textlink="">
      <xdr:nvSpPr>
        <xdr:cNvPr id="845" name="n_1mainValue【公民館】&#10;一人当たり面積">
          <a:extLst>
            <a:ext uri="{FF2B5EF4-FFF2-40B4-BE49-F238E27FC236}">
              <a16:creationId xmlns:a16="http://schemas.microsoft.com/office/drawing/2014/main" id="{C0324278-5ABB-4D0F-B284-2D8535A51BB9}"/>
            </a:ext>
          </a:extLst>
        </xdr:cNvPr>
        <xdr:cNvSpPr txBox="1"/>
      </xdr:nvSpPr>
      <xdr:spPr>
        <a:xfrm>
          <a:off x="18982132"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87647</xdr:rowOff>
    </xdr:from>
    <xdr:ext cx="469744" cy="259045"/>
    <xdr:sp macro="" textlink="">
      <xdr:nvSpPr>
        <xdr:cNvPr id="846" name="n_2mainValue【公民館】&#10;一人当たり面積">
          <a:extLst>
            <a:ext uri="{FF2B5EF4-FFF2-40B4-BE49-F238E27FC236}">
              <a16:creationId xmlns:a16="http://schemas.microsoft.com/office/drawing/2014/main" id="{CA6DD010-9975-43A8-B408-1B32FFDECA08}"/>
            </a:ext>
          </a:extLst>
        </xdr:cNvPr>
        <xdr:cNvSpPr txBox="1"/>
      </xdr:nvSpPr>
      <xdr:spPr>
        <a:xfrm>
          <a:off x="18182032"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87647</xdr:rowOff>
    </xdr:from>
    <xdr:ext cx="469744" cy="259045"/>
    <xdr:sp macro="" textlink="">
      <xdr:nvSpPr>
        <xdr:cNvPr id="847" name="n_3mainValue【公民館】&#10;一人当たり面積">
          <a:extLst>
            <a:ext uri="{FF2B5EF4-FFF2-40B4-BE49-F238E27FC236}">
              <a16:creationId xmlns:a16="http://schemas.microsoft.com/office/drawing/2014/main" id="{ABCAF270-F5D3-4B76-B72E-B5E903E30C3C}"/>
            </a:ext>
          </a:extLst>
        </xdr:cNvPr>
        <xdr:cNvSpPr txBox="1"/>
      </xdr:nvSpPr>
      <xdr:spPr>
        <a:xfrm>
          <a:off x="17384472" y="1860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152416</xdr:rowOff>
    </xdr:from>
    <xdr:ext cx="469744" cy="259045"/>
    <xdr:sp macro="" textlink="">
      <xdr:nvSpPr>
        <xdr:cNvPr id="848" name="n_4mainValue【公民館】&#10;一人当たり面積">
          <a:extLst>
            <a:ext uri="{FF2B5EF4-FFF2-40B4-BE49-F238E27FC236}">
              <a16:creationId xmlns:a16="http://schemas.microsoft.com/office/drawing/2014/main" id="{C32C9A71-6B8F-4049-B178-1675B2BBA7D6}"/>
            </a:ext>
          </a:extLst>
        </xdr:cNvPr>
        <xdr:cNvSpPr txBox="1"/>
      </xdr:nvSpPr>
      <xdr:spPr>
        <a:xfrm>
          <a:off x="1658881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6DE2CC78-EC7E-4A6C-A861-185786916E3A}"/>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DC725D46-4D46-46F5-B3B5-7B351B54DC09}"/>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F67AADC9-9901-49D1-9E62-D65EA783999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類似団体と比較して有形固定資産減価償却率が下回っている施設は、令和元年度にエスポアール旧館解体及び新館改修工事を行った児童館、令和５年度にあざみ保育所・コスモス保育所の大規模修繕を行った認定こども園・幼稚園・保育園、令和５年度に小中一貫校の整備事業、及び令和６年度に小中学校親子給食調理場建設工事、普通財産である明和小学校の除却等を行った学校施設であった。それ以外の類型においては、施設が古く老朽化が進んでいるため、類似団体内平均を上回っている。　</a:t>
          </a:r>
        </a:p>
        <a:p>
          <a:r>
            <a:rPr kumimoji="1" lang="ja-JP" altLang="en-US" sz="1400">
              <a:latin typeface="ＭＳ Ｐゴシック" panose="020B0600070205080204" pitchFamily="50" charset="-128"/>
              <a:ea typeface="ＭＳ Ｐゴシック" panose="020B0600070205080204" pitchFamily="50" charset="-128"/>
            </a:rPr>
            <a:t>　今後も引き続き、公共施設等総合管理計画に基づき、公共施設等の更新・統廃合・長寿命化等を総合的かつ計画的に進める。</a:t>
          </a:r>
        </a:p>
        <a:p>
          <a:endParaRPr kumimoji="1" lang="ja-JP" altLang="en-US" sz="16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1019FC7-B048-4B30-9D52-D82A4212BFC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632DC1-6F7F-4E47-99BF-48712005BD7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71C14D7-819E-4655-B22A-D98693C650C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2D82880-AD78-40AE-9844-87763B3F45DB}"/>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大阪府寝屋川市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160DD4-E31A-4643-8600-89AEBD33028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64CFE06-F4BD-4A33-BB4B-D01201F3AAF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F3D3AD-234A-49B2-AF8B-92417ED35077}"/>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CCFB92C-7FB8-4AB6-A876-1CF141CF8A68}"/>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D691D6-D856-4C22-82F4-6626D04C89C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0AAE0F-DB25-4BF7-97D3-8875C7F4B97E}"/>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224,378
220,536
24.70
106,589,940
105,319,505
1,248,678
51,273,201
62,977,919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F3E0B7-6D5D-4555-9E46-1CFB92BB59F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600A96-7FC2-450D-AB97-9C6CE5E22D4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529EB2-375F-4228-A09A-158AE7944D2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386207-3B37-4105-8A6D-52365C29F1F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B3FE670-3B9B-4341-A9EB-DE9D5A2D453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775A4F3-06F2-4AB0-95B8-AF98066AAF69}"/>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05E3FA-0661-4B1D-8BF1-320605556C8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60A9E4-62C0-4F04-ACE3-DCEB5DAD3E7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7BC618-C310-4D1C-B973-0CABA0BCE02D}"/>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5E8EEB-5686-4545-B9AF-2DB929ECA4B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84E90C-89A6-42A1-B4DC-6F27A91E8739}"/>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B2B879-4A99-42C2-81E7-B2915C75780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E6703B-4B19-49CF-B533-5A0162ACDD5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0E41A0-97E9-4A3D-A513-8C1694725C57}"/>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F91818-78D7-4B53-9E34-21FA9916C352}"/>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29FFAF5-A958-42C6-8E2A-DB22217FB86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929DEB8-8DB2-49BC-A4B1-C861B8FD045F}"/>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DA20B55-35F1-4C9E-BFC4-55AD461C776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9C26946-B2EA-45EF-9F90-3107F1EDA29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DADE4B-6C90-4AE7-8870-E5D26DE5B7F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3AD1E8-E7E0-4720-B1A5-48012EC639F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2F8124-3799-4574-B483-DE7E8B5461D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44AF85F-BDCC-4AE9-BD17-2058EB73860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EF94EE5-54DD-4680-9B22-2BFC030B454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B8ED021-6D12-46FC-AAF5-A0E52D1A5ED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831027A-EA40-45FA-A110-B84B9F5581C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2D26610-EE6C-4E93-A775-A8C967D03C5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54AE06-663B-43D6-BB6B-ABDA7091AAF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0908B77-9448-4D8A-B095-0B481FE45E5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11F46C-F713-489A-BA77-9CF9FAED7CA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5B4260-E174-4987-A1B1-7E4280A8878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75F6128-EBED-4FEC-BCB7-6A58E0C3B9C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2FF6609-C2F8-460B-B675-FB2BC68D5007}"/>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3DD836F-435C-4BBE-842E-468F6ABE380B}"/>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F5E8AA5-9665-4A54-8255-CE1BD2FEB780}"/>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237A974-9891-48A0-BE5F-0388E3550DE5}"/>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EC574F5-C106-43C8-AD88-111F0AC8AEA4}"/>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5594EE6-9B76-4FF2-B2C2-237C1C3F0401}"/>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B7E2CF5-41E0-4071-908A-FA292C80264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9B2F0FB-F0EF-498E-9F10-527015CD9713}"/>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3317A6-A78A-4E9A-BC54-F7568751094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079BF41-B4DC-4474-9C0F-3B6D4CED8CA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116CB98-1962-4513-92CA-676743B58E2B}"/>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79DF2C0-7794-4005-B639-BCFDF3587D6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F7F9425-6442-459C-87C2-8DE8FB87391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6857E7F8-C141-48BF-9722-E9736BE48B11}"/>
            </a:ext>
          </a:extLst>
        </xdr:cNvPr>
        <xdr:cNvCxnSpPr/>
      </xdr:nvCxnSpPr>
      <xdr:spPr>
        <a:xfrm flipV="1">
          <a:off x="4173855" y="573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510C732F-0C87-42AF-8865-18532950F63C}"/>
            </a:ext>
          </a:extLst>
        </xdr:cNvPr>
        <xdr:cNvSpPr txBox="1"/>
      </xdr:nvSpPr>
      <xdr:spPr>
        <a:xfrm>
          <a:off x="421259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819AF1CC-5566-47AA-9819-E2AD3BDAF8F1}"/>
            </a:ext>
          </a:extLst>
        </xdr:cNvPr>
        <xdr:cNvCxnSpPr/>
      </xdr:nvCxnSpPr>
      <xdr:spPr>
        <a:xfrm>
          <a:off x="41122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E7A876F4-D963-4249-AED6-C729CFAACCD9}"/>
            </a:ext>
          </a:extLst>
        </xdr:cNvPr>
        <xdr:cNvSpPr txBox="1"/>
      </xdr:nvSpPr>
      <xdr:spPr>
        <a:xfrm>
          <a:off x="421259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D180D24F-3E81-4E50-8693-E3C17BD62AD6}"/>
            </a:ext>
          </a:extLst>
        </xdr:cNvPr>
        <xdr:cNvCxnSpPr/>
      </xdr:nvCxnSpPr>
      <xdr:spPr>
        <a:xfrm>
          <a:off x="4112260" y="5734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170EA7CF-3FAC-43ED-B14F-3730E4193E60}"/>
            </a:ext>
          </a:extLst>
        </xdr:cNvPr>
        <xdr:cNvSpPr txBox="1"/>
      </xdr:nvSpPr>
      <xdr:spPr>
        <a:xfrm>
          <a:off x="421259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D72A6699-D97D-421E-81A8-B07FDC855077}"/>
            </a:ext>
          </a:extLst>
        </xdr:cNvPr>
        <xdr:cNvSpPr/>
      </xdr:nvSpPr>
      <xdr:spPr>
        <a:xfrm>
          <a:off x="4131310" y="62699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984DDA96-CE9B-43FB-A3D0-44A0B83A157C}"/>
            </a:ext>
          </a:extLst>
        </xdr:cNvPr>
        <xdr:cNvSpPr/>
      </xdr:nvSpPr>
      <xdr:spPr>
        <a:xfrm>
          <a:off x="3388360" y="62299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B005F7C8-EA1E-46E3-BDA3-6BF134F6E49D}"/>
            </a:ext>
          </a:extLst>
        </xdr:cNvPr>
        <xdr:cNvSpPr/>
      </xdr:nvSpPr>
      <xdr:spPr>
        <a:xfrm>
          <a:off x="257175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87475CD5-CAB3-453D-8167-21D896D4C0DD}"/>
            </a:ext>
          </a:extLst>
        </xdr:cNvPr>
        <xdr:cNvSpPr/>
      </xdr:nvSpPr>
      <xdr:spPr>
        <a:xfrm>
          <a:off x="1774190" y="61747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DA2D65B4-E160-48CF-96B7-53197C3A84EA}"/>
            </a:ext>
          </a:extLst>
        </xdr:cNvPr>
        <xdr:cNvSpPr/>
      </xdr:nvSpPr>
      <xdr:spPr>
        <a:xfrm>
          <a:off x="988060" y="61747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26BE713-412A-4D5F-A3CB-69FEFCA33F5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ED4FC99-B0E7-4E6C-9D15-B0CC8F035E1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F378A5-76FC-4F39-B550-090BF9F2C9C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98C62A-B029-4028-8B17-9F640BAFD4E0}"/>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2E952E-99C0-46D2-B3A5-31E668461B3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139700</xdr:rowOff>
    </xdr:from>
    <xdr:to>
      <xdr:col>24</xdr:col>
      <xdr:colOff>114300</xdr:colOff>
      <xdr:row>35</xdr:row>
      <xdr:rowOff>69850</xdr:rowOff>
    </xdr:to>
    <xdr:sp macro="" textlink="">
      <xdr:nvSpPr>
        <xdr:cNvPr id="73" name="楕円 72">
          <a:extLst>
            <a:ext uri="{FF2B5EF4-FFF2-40B4-BE49-F238E27FC236}">
              <a16:creationId xmlns:a16="http://schemas.microsoft.com/office/drawing/2014/main" id="{4683A4EC-1D43-41ED-9889-98F3AD5893BA}"/>
            </a:ext>
          </a:extLst>
        </xdr:cNvPr>
        <xdr:cNvSpPr/>
      </xdr:nvSpPr>
      <xdr:spPr>
        <a:xfrm>
          <a:off x="4131310" y="5965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162577</xdr:rowOff>
    </xdr:from>
    <xdr:ext cx="405111" cy="259045"/>
    <xdr:sp macro="" textlink="">
      <xdr:nvSpPr>
        <xdr:cNvPr id="74" name="【図書館】&#10;有形固定資産減価償却率該当値テキスト">
          <a:extLst>
            <a:ext uri="{FF2B5EF4-FFF2-40B4-BE49-F238E27FC236}">
              <a16:creationId xmlns:a16="http://schemas.microsoft.com/office/drawing/2014/main" id="{1EDA1422-BAD6-4996-806B-121FDC761389}"/>
            </a:ext>
          </a:extLst>
        </xdr:cNvPr>
        <xdr:cNvSpPr txBox="1"/>
      </xdr:nvSpPr>
      <xdr:spPr>
        <a:xfrm>
          <a:off x="4212590"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99695</xdr:rowOff>
    </xdr:from>
    <xdr:to>
      <xdr:col>20</xdr:col>
      <xdr:colOff>38100</xdr:colOff>
      <xdr:row>35</xdr:row>
      <xdr:rowOff>29845</xdr:rowOff>
    </xdr:to>
    <xdr:sp macro="" textlink="">
      <xdr:nvSpPr>
        <xdr:cNvPr id="75" name="楕円 74">
          <a:extLst>
            <a:ext uri="{FF2B5EF4-FFF2-40B4-BE49-F238E27FC236}">
              <a16:creationId xmlns:a16="http://schemas.microsoft.com/office/drawing/2014/main" id="{238B4662-76B7-4F4E-BF03-34B09DCD4766}"/>
            </a:ext>
          </a:extLst>
        </xdr:cNvPr>
        <xdr:cNvSpPr/>
      </xdr:nvSpPr>
      <xdr:spPr>
        <a:xfrm>
          <a:off x="3388360" y="59251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150495</xdr:rowOff>
    </xdr:from>
    <xdr:to>
      <xdr:col>24</xdr:col>
      <xdr:colOff>63500</xdr:colOff>
      <xdr:row>35</xdr:row>
      <xdr:rowOff>19050</xdr:rowOff>
    </xdr:to>
    <xdr:cxnSp macro="">
      <xdr:nvCxnSpPr>
        <xdr:cNvPr id="76" name="直線コネクタ 75">
          <a:extLst>
            <a:ext uri="{FF2B5EF4-FFF2-40B4-BE49-F238E27FC236}">
              <a16:creationId xmlns:a16="http://schemas.microsoft.com/office/drawing/2014/main" id="{46513FF3-D73C-46F0-8E66-37882140E890}"/>
            </a:ext>
          </a:extLst>
        </xdr:cNvPr>
        <xdr:cNvCxnSpPr/>
      </xdr:nvCxnSpPr>
      <xdr:spPr>
        <a:xfrm>
          <a:off x="3431540" y="5979795"/>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59690</xdr:rowOff>
    </xdr:from>
    <xdr:to>
      <xdr:col>15</xdr:col>
      <xdr:colOff>101600</xdr:colOff>
      <xdr:row>34</xdr:row>
      <xdr:rowOff>161290</xdr:rowOff>
    </xdr:to>
    <xdr:sp macro="" textlink="">
      <xdr:nvSpPr>
        <xdr:cNvPr id="77" name="楕円 76">
          <a:extLst>
            <a:ext uri="{FF2B5EF4-FFF2-40B4-BE49-F238E27FC236}">
              <a16:creationId xmlns:a16="http://schemas.microsoft.com/office/drawing/2014/main" id="{6BCAB398-34B8-4F22-9B4C-7A2D730CDF3C}"/>
            </a:ext>
          </a:extLst>
        </xdr:cNvPr>
        <xdr:cNvSpPr/>
      </xdr:nvSpPr>
      <xdr:spPr>
        <a:xfrm>
          <a:off x="2571750" y="58851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110490</xdr:rowOff>
    </xdr:from>
    <xdr:to>
      <xdr:col>19</xdr:col>
      <xdr:colOff>177800</xdr:colOff>
      <xdr:row>34</xdr:row>
      <xdr:rowOff>150495</xdr:rowOff>
    </xdr:to>
    <xdr:cxnSp macro="">
      <xdr:nvCxnSpPr>
        <xdr:cNvPr id="78" name="直線コネクタ 77">
          <a:extLst>
            <a:ext uri="{FF2B5EF4-FFF2-40B4-BE49-F238E27FC236}">
              <a16:creationId xmlns:a16="http://schemas.microsoft.com/office/drawing/2014/main" id="{A092AE10-5A94-4E63-A270-1738D4916A13}"/>
            </a:ext>
          </a:extLst>
        </xdr:cNvPr>
        <xdr:cNvCxnSpPr/>
      </xdr:nvCxnSpPr>
      <xdr:spPr>
        <a:xfrm>
          <a:off x="2626360" y="593979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154940</xdr:rowOff>
    </xdr:from>
    <xdr:to>
      <xdr:col>10</xdr:col>
      <xdr:colOff>165100</xdr:colOff>
      <xdr:row>35</xdr:row>
      <xdr:rowOff>85090</xdr:rowOff>
    </xdr:to>
    <xdr:sp macro="" textlink="">
      <xdr:nvSpPr>
        <xdr:cNvPr id="79" name="楕円 78">
          <a:extLst>
            <a:ext uri="{FF2B5EF4-FFF2-40B4-BE49-F238E27FC236}">
              <a16:creationId xmlns:a16="http://schemas.microsoft.com/office/drawing/2014/main" id="{EC40D258-CB6B-457C-B6EC-DF957F96BED1}"/>
            </a:ext>
          </a:extLst>
        </xdr:cNvPr>
        <xdr:cNvSpPr/>
      </xdr:nvSpPr>
      <xdr:spPr>
        <a:xfrm>
          <a:off x="1774190" y="5984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110490</xdr:rowOff>
    </xdr:from>
    <xdr:to>
      <xdr:col>15</xdr:col>
      <xdr:colOff>50800</xdr:colOff>
      <xdr:row>35</xdr:row>
      <xdr:rowOff>34290</xdr:rowOff>
    </xdr:to>
    <xdr:cxnSp macro="">
      <xdr:nvCxnSpPr>
        <xdr:cNvPr id="80" name="直線コネクタ 79">
          <a:extLst>
            <a:ext uri="{FF2B5EF4-FFF2-40B4-BE49-F238E27FC236}">
              <a16:creationId xmlns:a16="http://schemas.microsoft.com/office/drawing/2014/main" id="{A381B2E5-00AA-4288-83B5-EACC409A5C9F}"/>
            </a:ext>
          </a:extLst>
        </xdr:cNvPr>
        <xdr:cNvCxnSpPr/>
      </xdr:nvCxnSpPr>
      <xdr:spPr>
        <a:xfrm flipV="1">
          <a:off x="1828800" y="5939790"/>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61595</xdr:rowOff>
    </xdr:from>
    <xdr:to>
      <xdr:col>6</xdr:col>
      <xdr:colOff>38100</xdr:colOff>
      <xdr:row>38</xdr:row>
      <xdr:rowOff>163195</xdr:rowOff>
    </xdr:to>
    <xdr:sp macro="" textlink="">
      <xdr:nvSpPr>
        <xdr:cNvPr id="81" name="楕円 80">
          <a:extLst>
            <a:ext uri="{FF2B5EF4-FFF2-40B4-BE49-F238E27FC236}">
              <a16:creationId xmlns:a16="http://schemas.microsoft.com/office/drawing/2014/main" id="{280F5545-CBAA-45A3-AE88-CC1A9332B901}"/>
            </a:ext>
          </a:extLst>
        </xdr:cNvPr>
        <xdr:cNvSpPr/>
      </xdr:nvSpPr>
      <xdr:spPr>
        <a:xfrm>
          <a:off x="988060" y="65728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34290</xdr:rowOff>
    </xdr:from>
    <xdr:to>
      <xdr:col>10</xdr:col>
      <xdr:colOff>114300</xdr:colOff>
      <xdr:row>38</xdr:row>
      <xdr:rowOff>112395</xdr:rowOff>
    </xdr:to>
    <xdr:cxnSp macro="">
      <xdr:nvCxnSpPr>
        <xdr:cNvPr id="82" name="直線コネクタ 81">
          <a:extLst>
            <a:ext uri="{FF2B5EF4-FFF2-40B4-BE49-F238E27FC236}">
              <a16:creationId xmlns:a16="http://schemas.microsoft.com/office/drawing/2014/main" id="{BB8C5B55-88BC-43C3-A241-7170F78AB7A9}"/>
            </a:ext>
          </a:extLst>
        </xdr:cNvPr>
        <xdr:cNvCxnSpPr/>
      </xdr:nvCxnSpPr>
      <xdr:spPr>
        <a:xfrm flipV="1">
          <a:off x="1031240" y="6035040"/>
          <a:ext cx="797560" cy="59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FB8265E6-009C-4957-9821-3CBB0E827751}"/>
            </a:ext>
          </a:extLst>
        </xdr:cNvPr>
        <xdr:cNvSpPr txBox="1"/>
      </xdr:nvSpPr>
      <xdr:spPr>
        <a:xfrm>
          <a:off x="32391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6941BBFB-525F-4F45-9FF1-F6D233B081FE}"/>
            </a:ext>
          </a:extLst>
        </xdr:cNvPr>
        <xdr:cNvSpPr txBox="1"/>
      </xdr:nvSpPr>
      <xdr:spPr>
        <a:xfrm>
          <a:off x="2439044"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04497753-4B2F-4298-B0C3-5260C56282BA}"/>
            </a:ext>
          </a:extLst>
        </xdr:cNvPr>
        <xdr:cNvSpPr txBox="1"/>
      </xdr:nvSpPr>
      <xdr:spPr>
        <a:xfrm>
          <a:off x="164148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547A759A-BF83-40C5-AA60-EB58589CCF12}"/>
            </a:ext>
          </a:extLst>
        </xdr:cNvPr>
        <xdr:cNvSpPr txBox="1"/>
      </xdr:nvSpPr>
      <xdr:spPr>
        <a:xfrm>
          <a:off x="85535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46372</xdr:rowOff>
    </xdr:from>
    <xdr:ext cx="405111" cy="259045"/>
    <xdr:sp macro="" textlink="">
      <xdr:nvSpPr>
        <xdr:cNvPr id="87" name="n_1mainValue【図書館】&#10;有形固定資産減価償却率">
          <a:extLst>
            <a:ext uri="{FF2B5EF4-FFF2-40B4-BE49-F238E27FC236}">
              <a16:creationId xmlns:a16="http://schemas.microsoft.com/office/drawing/2014/main" id="{95AB0353-18C3-4CE7-A4A6-74E84B357D09}"/>
            </a:ext>
          </a:extLst>
        </xdr:cNvPr>
        <xdr:cNvSpPr txBox="1"/>
      </xdr:nvSpPr>
      <xdr:spPr>
        <a:xfrm>
          <a:off x="32391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6367</xdr:rowOff>
    </xdr:from>
    <xdr:ext cx="405111" cy="259045"/>
    <xdr:sp macro="" textlink="">
      <xdr:nvSpPr>
        <xdr:cNvPr id="88" name="n_2mainValue【図書館】&#10;有形固定資産減価償却率">
          <a:extLst>
            <a:ext uri="{FF2B5EF4-FFF2-40B4-BE49-F238E27FC236}">
              <a16:creationId xmlns:a16="http://schemas.microsoft.com/office/drawing/2014/main" id="{1A6133AF-FE65-41AD-82A9-CB0AD430F369}"/>
            </a:ext>
          </a:extLst>
        </xdr:cNvPr>
        <xdr:cNvSpPr txBox="1"/>
      </xdr:nvSpPr>
      <xdr:spPr>
        <a:xfrm>
          <a:off x="2439044"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101617</xdr:rowOff>
    </xdr:from>
    <xdr:ext cx="405111" cy="259045"/>
    <xdr:sp macro="" textlink="">
      <xdr:nvSpPr>
        <xdr:cNvPr id="89" name="n_3mainValue【図書館】&#10;有形固定資産減価償却率">
          <a:extLst>
            <a:ext uri="{FF2B5EF4-FFF2-40B4-BE49-F238E27FC236}">
              <a16:creationId xmlns:a16="http://schemas.microsoft.com/office/drawing/2014/main" id="{5CC3C4E8-4F4A-4C25-83DE-BAE42AE88BE3}"/>
            </a:ext>
          </a:extLst>
        </xdr:cNvPr>
        <xdr:cNvSpPr txBox="1"/>
      </xdr:nvSpPr>
      <xdr:spPr>
        <a:xfrm>
          <a:off x="164148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154322</xdr:rowOff>
    </xdr:from>
    <xdr:ext cx="405111" cy="259045"/>
    <xdr:sp macro="" textlink="">
      <xdr:nvSpPr>
        <xdr:cNvPr id="90" name="n_4mainValue【図書館】&#10;有形固定資産減価償却率">
          <a:extLst>
            <a:ext uri="{FF2B5EF4-FFF2-40B4-BE49-F238E27FC236}">
              <a16:creationId xmlns:a16="http://schemas.microsoft.com/office/drawing/2014/main" id="{B2023AAE-8FBA-4BBD-A927-1F9EED4D2A2B}"/>
            </a:ext>
          </a:extLst>
        </xdr:cNvPr>
        <xdr:cNvSpPr txBox="1"/>
      </xdr:nvSpPr>
      <xdr:spPr>
        <a:xfrm>
          <a:off x="85535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9CE4BCB0-6066-4D49-B0AF-CF7581BC549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F8C0E29-C466-4508-856A-7766DD24239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4D01ED8-D8B9-44B1-868F-4413EFF1B7E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E146724-6C1E-44C0-84DA-3B6E62D3515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FB13A9-1E30-4B19-A96F-299B0190ED7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9BEED1F-0876-4C75-9753-7043A5FDC33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B64D2A-37BB-4080-8EA4-38D1409575B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E2D561E-03A2-47BA-A43C-76033E800B2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C5A0DBA-AF5C-49C1-A104-5661BE5EEE33}"/>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1658B8-C27F-44B7-940A-1D39D5D9FCF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58544372-10BF-49A3-833C-B33CC3C54987}"/>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AC8DECA-7D9E-4EA1-972B-69A9FFF43831}"/>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28465A7-FFBC-477F-8CFC-F1BF1276745C}"/>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B13A9CF7-2E98-4535-84F7-C6F8F8D43FF2}"/>
            </a:ext>
          </a:extLst>
        </xdr:cNvPr>
        <xdr:cNvSpPr txBox="1"/>
      </xdr:nvSpPr>
      <xdr:spPr>
        <a:xfrm>
          <a:off x="5527221"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659E0222-7198-42B4-BF9E-50D36B4E504B}"/>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348CB40F-4C19-4D5B-8ED3-7121C2067E84}"/>
            </a:ext>
          </a:extLst>
        </xdr:cNvPr>
        <xdr:cNvSpPr txBox="1"/>
      </xdr:nvSpPr>
      <xdr:spPr>
        <a:xfrm>
          <a:off x="5527221"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7F210E58-B108-4A2B-BA1D-BDA328FE9EBC}"/>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DF6FDD3E-C660-4024-AF5C-907B5F9A00A3}"/>
            </a:ext>
          </a:extLst>
        </xdr:cNvPr>
        <xdr:cNvSpPr txBox="1"/>
      </xdr:nvSpPr>
      <xdr:spPr>
        <a:xfrm>
          <a:off x="5527221"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885EA91-EE65-484E-AB5A-E09E2EF3D52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1452F4D2-12D1-44C6-9A43-4C354EE1A3A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DD157D2-6D46-4CDD-816D-4D2E4946143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9CF839D6-4595-438E-BA7D-296B789720A4}"/>
            </a:ext>
          </a:extLst>
        </xdr:cNvPr>
        <xdr:cNvCxnSpPr/>
      </xdr:nvCxnSpPr>
      <xdr:spPr>
        <a:xfrm flipV="1">
          <a:off x="9429115" y="572071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A6853181-7B2E-4B59-830F-062DC19401E3}"/>
            </a:ext>
          </a:extLst>
        </xdr:cNvPr>
        <xdr:cNvSpPr txBox="1"/>
      </xdr:nvSpPr>
      <xdr:spPr>
        <a:xfrm>
          <a:off x="946785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254176E9-103F-4602-A79E-A0E19C27E02A}"/>
            </a:ext>
          </a:extLst>
        </xdr:cNvPr>
        <xdr:cNvCxnSpPr/>
      </xdr:nvCxnSpPr>
      <xdr:spPr>
        <a:xfrm>
          <a:off x="9356090" y="70294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A23C642F-25BE-4325-8B14-C4F002060ECA}"/>
            </a:ext>
          </a:extLst>
        </xdr:cNvPr>
        <xdr:cNvSpPr txBox="1"/>
      </xdr:nvSpPr>
      <xdr:spPr>
        <a:xfrm>
          <a:off x="9467850" y="55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DCD5D1A2-0398-44B3-A6E6-8E34A5EE35CB}"/>
            </a:ext>
          </a:extLst>
        </xdr:cNvPr>
        <xdr:cNvCxnSpPr/>
      </xdr:nvCxnSpPr>
      <xdr:spPr>
        <a:xfrm>
          <a:off x="9356090" y="572071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7ECCA3E3-3500-4540-AB6D-4AC3C8E7CF6F}"/>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3298F117-368E-47BB-B8AA-C5AF63CF3326}"/>
            </a:ext>
          </a:extLst>
        </xdr:cNvPr>
        <xdr:cNvSpPr/>
      </xdr:nvSpPr>
      <xdr:spPr>
        <a:xfrm>
          <a:off x="9394190" y="649478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C5F2FC53-ECF4-4B89-B762-62EE532D59F2}"/>
            </a:ext>
          </a:extLst>
        </xdr:cNvPr>
        <xdr:cNvSpPr/>
      </xdr:nvSpPr>
      <xdr:spPr>
        <a:xfrm>
          <a:off x="8632190" y="64947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66DFBE10-F00E-4BF8-B42C-22FA2597B416}"/>
            </a:ext>
          </a:extLst>
        </xdr:cNvPr>
        <xdr:cNvSpPr/>
      </xdr:nvSpPr>
      <xdr:spPr>
        <a:xfrm>
          <a:off x="7846060" y="65176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ACADC373-B13A-403B-A289-22331769F8D2}"/>
            </a:ext>
          </a:extLst>
        </xdr:cNvPr>
        <xdr:cNvSpPr/>
      </xdr:nvSpPr>
      <xdr:spPr>
        <a:xfrm>
          <a:off x="7029450" y="65176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15E2203F-0863-4D1C-B0DA-28334C457532}"/>
            </a:ext>
          </a:extLst>
        </xdr:cNvPr>
        <xdr:cNvSpPr/>
      </xdr:nvSpPr>
      <xdr:spPr>
        <a:xfrm>
          <a:off x="6231890" y="65176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ED4B70D-EEB1-402E-BF7E-FE969D6A3D3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D654EA1-0202-4774-9E8C-9AD9BD69C44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7964D0-C66C-4096-86D1-CA779B4E6D4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27B350B-E4E9-4B21-8DDE-E30EC89016C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5E8E99-8D29-42B8-8BF8-B4D28FD28419}"/>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151130</xdr:rowOff>
    </xdr:from>
    <xdr:to>
      <xdr:col>55</xdr:col>
      <xdr:colOff>50800</xdr:colOff>
      <xdr:row>36</xdr:row>
      <xdr:rowOff>81280</xdr:rowOff>
    </xdr:to>
    <xdr:sp macro="" textlink="">
      <xdr:nvSpPr>
        <xdr:cNvPr id="128" name="楕円 127">
          <a:extLst>
            <a:ext uri="{FF2B5EF4-FFF2-40B4-BE49-F238E27FC236}">
              <a16:creationId xmlns:a16="http://schemas.microsoft.com/office/drawing/2014/main" id="{49533A6B-B5FA-4073-9B34-C45F23D07052}"/>
            </a:ext>
          </a:extLst>
        </xdr:cNvPr>
        <xdr:cNvSpPr/>
      </xdr:nvSpPr>
      <xdr:spPr>
        <a:xfrm>
          <a:off x="9394190" y="615188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2557</xdr:rowOff>
    </xdr:from>
    <xdr:ext cx="469744" cy="259045"/>
    <xdr:sp macro="" textlink="">
      <xdr:nvSpPr>
        <xdr:cNvPr id="129" name="【図書館】&#10;一人当たり面積該当値テキスト">
          <a:extLst>
            <a:ext uri="{FF2B5EF4-FFF2-40B4-BE49-F238E27FC236}">
              <a16:creationId xmlns:a16="http://schemas.microsoft.com/office/drawing/2014/main" id="{34C18793-A6CF-4C21-9DF8-ED44C4B50C85}"/>
            </a:ext>
          </a:extLst>
        </xdr:cNvPr>
        <xdr:cNvSpPr txBox="1"/>
      </xdr:nvSpPr>
      <xdr:spPr>
        <a:xfrm>
          <a:off x="9467850" y="60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30" name="楕円 129">
          <a:extLst>
            <a:ext uri="{FF2B5EF4-FFF2-40B4-BE49-F238E27FC236}">
              <a16:creationId xmlns:a16="http://schemas.microsoft.com/office/drawing/2014/main" id="{8A023B20-F7CD-4C11-9DA9-4151F892846B}"/>
            </a:ext>
          </a:extLst>
        </xdr:cNvPr>
        <xdr:cNvSpPr/>
      </xdr:nvSpPr>
      <xdr:spPr>
        <a:xfrm>
          <a:off x="8632190" y="61518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30480</xdr:rowOff>
    </xdr:to>
    <xdr:cxnSp macro="">
      <xdr:nvCxnSpPr>
        <xdr:cNvPr id="131" name="直線コネクタ 130">
          <a:extLst>
            <a:ext uri="{FF2B5EF4-FFF2-40B4-BE49-F238E27FC236}">
              <a16:creationId xmlns:a16="http://schemas.microsoft.com/office/drawing/2014/main" id="{DA8A6B19-3EE0-4890-9736-0E509DEA62D5}"/>
            </a:ext>
          </a:extLst>
        </xdr:cNvPr>
        <xdr:cNvCxnSpPr/>
      </xdr:nvCxnSpPr>
      <xdr:spPr>
        <a:xfrm>
          <a:off x="8686800" y="62007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2" name="楕円 131">
          <a:extLst>
            <a:ext uri="{FF2B5EF4-FFF2-40B4-BE49-F238E27FC236}">
              <a16:creationId xmlns:a16="http://schemas.microsoft.com/office/drawing/2014/main" id="{DA6D9093-1C61-41E5-A301-D81E0E55EEC4}"/>
            </a:ext>
          </a:extLst>
        </xdr:cNvPr>
        <xdr:cNvSpPr/>
      </xdr:nvSpPr>
      <xdr:spPr>
        <a:xfrm>
          <a:off x="7846060" y="61518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3" name="直線コネクタ 132">
          <a:extLst>
            <a:ext uri="{FF2B5EF4-FFF2-40B4-BE49-F238E27FC236}">
              <a16:creationId xmlns:a16="http://schemas.microsoft.com/office/drawing/2014/main" id="{ACF993EC-258C-4E98-AC07-642A40678528}"/>
            </a:ext>
          </a:extLst>
        </xdr:cNvPr>
        <xdr:cNvCxnSpPr/>
      </xdr:nvCxnSpPr>
      <xdr:spPr>
        <a:xfrm>
          <a:off x="7889240" y="62007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4" name="楕円 133">
          <a:extLst>
            <a:ext uri="{FF2B5EF4-FFF2-40B4-BE49-F238E27FC236}">
              <a16:creationId xmlns:a16="http://schemas.microsoft.com/office/drawing/2014/main" id="{00E0F7BA-33B2-4902-B59E-80F8D150D657}"/>
            </a:ext>
          </a:extLst>
        </xdr:cNvPr>
        <xdr:cNvSpPr/>
      </xdr:nvSpPr>
      <xdr:spPr>
        <a:xfrm>
          <a:off x="7029450" y="642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37</xdr:row>
      <xdr:rowOff>133350</xdr:rowOff>
    </xdr:to>
    <xdr:cxnSp macro="">
      <xdr:nvCxnSpPr>
        <xdr:cNvPr id="135" name="直線コネクタ 134">
          <a:extLst>
            <a:ext uri="{FF2B5EF4-FFF2-40B4-BE49-F238E27FC236}">
              <a16:creationId xmlns:a16="http://schemas.microsoft.com/office/drawing/2014/main" id="{1335DBE3-CFF9-42A9-839B-5C5E204BACC7}"/>
            </a:ext>
          </a:extLst>
        </xdr:cNvPr>
        <xdr:cNvCxnSpPr/>
      </xdr:nvCxnSpPr>
      <xdr:spPr>
        <a:xfrm flipV="1">
          <a:off x="7084060" y="6200775"/>
          <a:ext cx="80518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36830</xdr:rowOff>
    </xdr:from>
    <xdr:to>
      <xdr:col>36</xdr:col>
      <xdr:colOff>165100</xdr:colOff>
      <xdr:row>37</xdr:row>
      <xdr:rowOff>138430</xdr:rowOff>
    </xdr:to>
    <xdr:sp macro="" textlink="">
      <xdr:nvSpPr>
        <xdr:cNvPr id="136" name="楕円 135">
          <a:extLst>
            <a:ext uri="{FF2B5EF4-FFF2-40B4-BE49-F238E27FC236}">
              <a16:creationId xmlns:a16="http://schemas.microsoft.com/office/drawing/2014/main" id="{976F3E22-AF70-4523-851A-A8199B79BA05}"/>
            </a:ext>
          </a:extLst>
        </xdr:cNvPr>
        <xdr:cNvSpPr/>
      </xdr:nvSpPr>
      <xdr:spPr>
        <a:xfrm>
          <a:off x="6231890" y="63804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87630</xdr:rowOff>
    </xdr:from>
    <xdr:to>
      <xdr:col>41</xdr:col>
      <xdr:colOff>50800</xdr:colOff>
      <xdr:row>37</xdr:row>
      <xdr:rowOff>133350</xdr:rowOff>
    </xdr:to>
    <xdr:cxnSp macro="">
      <xdr:nvCxnSpPr>
        <xdr:cNvPr id="137" name="直線コネクタ 136">
          <a:extLst>
            <a:ext uri="{FF2B5EF4-FFF2-40B4-BE49-F238E27FC236}">
              <a16:creationId xmlns:a16="http://schemas.microsoft.com/office/drawing/2014/main" id="{352B5BA0-BE8B-4E7A-B788-01E6A65F473F}"/>
            </a:ext>
          </a:extLst>
        </xdr:cNvPr>
        <xdr:cNvCxnSpPr/>
      </xdr:nvCxnSpPr>
      <xdr:spPr>
        <a:xfrm>
          <a:off x="6286500" y="64350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81DA288C-8BF0-4BCB-AA90-C1DD218B6BF7}"/>
            </a:ext>
          </a:extLst>
        </xdr:cNvPr>
        <xdr:cNvSpPr txBox="1"/>
      </xdr:nvSpPr>
      <xdr:spPr>
        <a:xfrm>
          <a:off x="84544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DB5D54D1-90A0-421E-929B-5EFFCF90933B}"/>
            </a:ext>
          </a:extLst>
        </xdr:cNvPr>
        <xdr:cNvSpPr txBox="1"/>
      </xdr:nvSpPr>
      <xdr:spPr>
        <a:xfrm>
          <a:off x="767341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5E1E8EE-5602-4CA3-A3D2-757D6913BE1E}"/>
            </a:ext>
          </a:extLst>
        </xdr:cNvPr>
        <xdr:cNvSpPr txBox="1"/>
      </xdr:nvSpPr>
      <xdr:spPr>
        <a:xfrm>
          <a:off x="686633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942141E7-2B33-41AB-B541-C34997C997D1}"/>
            </a:ext>
          </a:extLst>
        </xdr:cNvPr>
        <xdr:cNvSpPr txBox="1"/>
      </xdr:nvSpPr>
      <xdr:spPr>
        <a:xfrm>
          <a:off x="6068772"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97807</xdr:rowOff>
    </xdr:from>
    <xdr:ext cx="469744" cy="259045"/>
    <xdr:sp macro="" textlink="">
      <xdr:nvSpPr>
        <xdr:cNvPr id="142" name="n_1mainValue【図書館】&#10;一人当たり面積">
          <a:extLst>
            <a:ext uri="{FF2B5EF4-FFF2-40B4-BE49-F238E27FC236}">
              <a16:creationId xmlns:a16="http://schemas.microsoft.com/office/drawing/2014/main" id="{D5972FF3-B95D-4448-AAF7-751C7E03EA96}"/>
            </a:ext>
          </a:extLst>
        </xdr:cNvPr>
        <xdr:cNvSpPr txBox="1"/>
      </xdr:nvSpPr>
      <xdr:spPr>
        <a:xfrm>
          <a:off x="8454467"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97807</xdr:rowOff>
    </xdr:from>
    <xdr:ext cx="469744" cy="259045"/>
    <xdr:sp macro="" textlink="">
      <xdr:nvSpPr>
        <xdr:cNvPr id="143" name="n_2mainValue【図書館】&#10;一人当たり面積">
          <a:extLst>
            <a:ext uri="{FF2B5EF4-FFF2-40B4-BE49-F238E27FC236}">
              <a16:creationId xmlns:a16="http://schemas.microsoft.com/office/drawing/2014/main" id="{9A139BE0-1704-4AE7-8354-D4F951A93BE1}"/>
            </a:ext>
          </a:extLst>
        </xdr:cNvPr>
        <xdr:cNvSpPr txBox="1"/>
      </xdr:nvSpPr>
      <xdr:spPr>
        <a:xfrm>
          <a:off x="7673417" y="59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4" name="n_3mainValue【図書館】&#10;一人当たり面積">
          <a:extLst>
            <a:ext uri="{FF2B5EF4-FFF2-40B4-BE49-F238E27FC236}">
              <a16:creationId xmlns:a16="http://schemas.microsoft.com/office/drawing/2014/main" id="{4762D788-141F-4F8F-AB39-1EFE4CD57BB8}"/>
            </a:ext>
          </a:extLst>
        </xdr:cNvPr>
        <xdr:cNvSpPr txBox="1"/>
      </xdr:nvSpPr>
      <xdr:spPr>
        <a:xfrm>
          <a:off x="6866332" y="619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154957</xdr:rowOff>
    </xdr:from>
    <xdr:ext cx="469744" cy="259045"/>
    <xdr:sp macro="" textlink="">
      <xdr:nvSpPr>
        <xdr:cNvPr id="145" name="n_4mainValue【図書館】&#10;一人当たり面積">
          <a:extLst>
            <a:ext uri="{FF2B5EF4-FFF2-40B4-BE49-F238E27FC236}">
              <a16:creationId xmlns:a16="http://schemas.microsoft.com/office/drawing/2014/main" id="{840DC511-55FA-4097-BF21-5EA1BFA89399}"/>
            </a:ext>
          </a:extLst>
        </xdr:cNvPr>
        <xdr:cNvSpPr txBox="1"/>
      </xdr:nvSpPr>
      <xdr:spPr>
        <a:xfrm>
          <a:off x="6068772"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42B43EA-39E4-4994-A0AE-49E571C58B7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6C70545-B6E7-44D6-A7CA-84760A7E802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55D60B4-2DBA-47BE-B903-1BCEBEBF54D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41F308C-8F6A-4E28-BE3F-5FD0452A04F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494B624-3685-4D5E-ADF1-1B7BD69C281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38FE0B3-0A1C-4206-8F88-68D33F44F7C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B0594F2-9FBE-4628-895E-3D7899EC554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651AFC5-C224-44FB-9443-39AF4A97D470}"/>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5545DE3-C85C-4939-8D14-A170179F47F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3DED822-4503-4705-8D8E-7AE329E1859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9525D54-894C-4D81-AE21-09FFA871205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5D465A2-FB29-4AF8-B1CF-92A3224A833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7265924-4EF2-439A-9B2C-727362B9442E}"/>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1A079DB-E763-4CCA-9D99-E8A06AA120F5}"/>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5D638E5-7876-4301-8222-1A9CD4BE631F}"/>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7817D72-00EF-47F7-AEDF-D46BC88FC20C}"/>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5504105-6F67-487E-9079-48C85C81CAB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5E232FC-389C-42C1-8BC4-63DE6240034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DF2B098-2494-4F5F-AD45-74BB6D0A45A1}"/>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62927166-FC75-4C3D-ABB1-9D893529AC4C}"/>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7C53479E-E66E-4985-9D90-E0B7F5D144B7}"/>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66DB53A-12CE-4D80-998D-14819669ABF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A34D8283-4FF6-4556-BE26-E7548975AE80}"/>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F903EE3-6743-4330-88B1-67DACC0DBB8C}"/>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BBB37B9-3509-4E7C-8838-87069C65D688}"/>
            </a:ext>
          </a:extLst>
        </xdr:cNvPr>
        <xdr:cNvCxnSpPr/>
      </xdr:nvCxnSpPr>
      <xdr:spPr>
        <a:xfrm flipV="1">
          <a:off x="4173855" y="97726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77DDCB7-E5A8-4F40-BC80-83328CC3E03A}"/>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85A6C483-D3AD-43B4-916E-EBD9CF8CBD88}"/>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E2C7C5A9-0A3E-4934-9FF4-D7496305583E}"/>
            </a:ext>
          </a:extLst>
        </xdr:cNvPr>
        <xdr:cNvSpPr txBox="1"/>
      </xdr:nvSpPr>
      <xdr:spPr>
        <a:xfrm>
          <a:off x="421259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2D949A62-3DF6-46BF-8ACE-DCEEF77EA1E7}"/>
            </a:ext>
          </a:extLst>
        </xdr:cNvPr>
        <xdr:cNvCxnSpPr/>
      </xdr:nvCxnSpPr>
      <xdr:spPr>
        <a:xfrm>
          <a:off x="4112260" y="9772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348F5B8F-6888-4AE5-BDCC-32397BF13E9F}"/>
            </a:ext>
          </a:extLst>
        </xdr:cNvPr>
        <xdr:cNvSpPr txBox="1"/>
      </xdr:nvSpPr>
      <xdr:spPr>
        <a:xfrm>
          <a:off x="4212590" y="1003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C0E3154-0715-4978-92C6-85E208C8CF1E}"/>
            </a:ext>
          </a:extLst>
        </xdr:cNvPr>
        <xdr:cNvSpPr/>
      </xdr:nvSpPr>
      <xdr:spPr>
        <a:xfrm>
          <a:off x="4131310" y="1017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D98500A8-D26A-4651-8567-3195D561AF56}"/>
            </a:ext>
          </a:extLst>
        </xdr:cNvPr>
        <xdr:cNvSpPr/>
      </xdr:nvSpPr>
      <xdr:spPr>
        <a:xfrm>
          <a:off x="3388360" y="1016952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F157A3D1-D26C-483D-B03D-5C7D71EE6BC5}"/>
            </a:ext>
          </a:extLst>
        </xdr:cNvPr>
        <xdr:cNvSpPr/>
      </xdr:nvSpPr>
      <xdr:spPr>
        <a:xfrm>
          <a:off x="2571750" y="10142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399E52FA-3880-49F8-9B58-C3D89F91C100}"/>
            </a:ext>
          </a:extLst>
        </xdr:cNvPr>
        <xdr:cNvSpPr/>
      </xdr:nvSpPr>
      <xdr:spPr>
        <a:xfrm>
          <a:off x="1774190" y="10127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88BB30C-141E-4F51-B282-E3D816231100}"/>
            </a:ext>
          </a:extLst>
        </xdr:cNvPr>
        <xdr:cNvSpPr/>
      </xdr:nvSpPr>
      <xdr:spPr>
        <a:xfrm>
          <a:off x="9880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15008ED-2358-435C-895B-3C22012E8C7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D3A1A1E-977D-493A-8109-451B5C0DD22D}"/>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C69BB4F-358D-4356-B1B0-6B714AF272A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01EF7C-0D21-40CA-A073-B94913AF2E24}"/>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35073DD-F5B8-4576-B6EC-8E02887878B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137795</xdr:rowOff>
    </xdr:from>
    <xdr:to>
      <xdr:col>24</xdr:col>
      <xdr:colOff>114300</xdr:colOff>
      <xdr:row>62</xdr:row>
      <xdr:rowOff>67945</xdr:rowOff>
    </xdr:to>
    <xdr:sp macro="" textlink="">
      <xdr:nvSpPr>
        <xdr:cNvPr id="186" name="楕円 185">
          <a:extLst>
            <a:ext uri="{FF2B5EF4-FFF2-40B4-BE49-F238E27FC236}">
              <a16:creationId xmlns:a16="http://schemas.microsoft.com/office/drawing/2014/main" id="{BAF3F2B3-884A-4781-8BAD-2EB4C27CA5E1}"/>
            </a:ext>
          </a:extLst>
        </xdr:cNvPr>
        <xdr:cNvSpPr/>
      </xdr:nvSpPr>
      <xdr:spPr>
        <a:xfrm>
          <a:off x="4131310" y="105924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116222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588D862-27A5-4A28-A1BA-6732C9362D59}"/>
            </a:ext>
          </a:extLst>
        </xdr:cNvPr>
        <xdr:cNvSpPr txBox="1"/>
      </xdr:nvSpPr>
      <xdr:spPr>
        <a:xfrm>
          <a:off x="421259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111125</xdr:rowOff>
    </xdr:from>
    <xdr:to>
      <xdr:col>20</xdr:col>
      <xdr:colOff>38100</xdr:colOff>
      <xdr:row>62</xdr:row>
      <xdr:rowOff>41275</xdr:rowOff>
    </xdr:to>
    <xdr:sp macro="" textlink="">
      <xdr:nvSpPr>
        <xdr:cNvPr id="188" name="楕円 187">
          <a:extLst>
            <a:ext uri="{FF2B5EF4-FFF2-40B4-BE49-F238E27FC236}">
              <a16:creationId xmlns:a16="http://schemas.microsoft.com/office/drawing/2014/main" id="{1D624A03-F073-403D-96BA-8ADA07368D7D}"/>
            </a:ext>
          </a:extLst>
        </xdr:cNvPr>
        <xdr:cNvSpPr/>
      </xdr:nvSpPr>
      <xdr:spPr>
        <a:xfrm>
          <a:off x="3388360" y="10569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161925</xdr:rowOff>
    </xdr:from>
    <xdr:to>
      <xdr:col>24</xdr:col>
      <xdr:colOff>63500</xdr:colOff>
      <xdr:row>62</xdr:row>
      <xdr:rowOff>17145</xdr:rowOff>
    </xdr:to>
    <xdr:cxnSp macro="">
      <xdr:nvCxnSpPr>
        <xdr:cNvPr id="189" name="直線コネクタ 188">
          <a:extLst>
            <a:ext uri="{FF2B5EF4-FFF2-40B4-BE49-F238E27FC236}">
              <a16:creationId xmlns:a16="http://schemas.microsoft.com/office/drawing/2014/main" id="{583EF050-902F-40B2-82D2-30ED7C805EE4}"/>
            </a:ext>
          </a:extLst>
        </xdr:cNvPr>
        <xdr:cNvCxnSpPr/>
      </xdr:nvCxnSpPr>
      <xdr:spPr>
        <a:xfrm>
          <a:off x="3431540" y="1062228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82550</xdr:rowOff>
    </xdr:from>
    <xdr:to>
      <xdr:col>15</xdr:col>
      <xdr:colOff>101600</xdr:colOff>
      <xdr:row>62</xdr:row>
      <xdr:rowOff>12700</xdr:rowOff>
    </xdr:to>
    <xdr:sp macro="" textlink="">
      <xdr:nvSpPr>
        <xdr:cNvPr id="190" name="楕円 189">
          <a:extLst>
            <a:ext uri="{FF2B5EF4-FFF2-40B4-BE49-F238E27FC236}">
              <a16:creationId xmlns:a16="http://schemas.microsoft.com/office/drawing/2014/main" id="{D652104A-9D6A-4B9F-ACDB-55548E356CD0}"/>
            </a:ext>
          </a:extLst>
        </xdr:cNvPr>
        <xdr:cNvSpPr/>
      </xdr:nvSpPr>
      <xdr:spPr>
        <a:xfrm>
          <a:off x="2571750" y="1054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133350</xdr:rowOff>
    </xdr:from>
    <xdr:to>
      <xdr:col>19</xdr:col>
      <xdr:colOff>177800</xdr:colOff>
      <xdr:row>61</xdr:row>
      <xdr:rowOff>161925</xdr:rowOff>
    </xdr:to>
    <xdr:cxnSp macro="">
      <xdr:nvCxnSpPr>
        <xdr:cNvPr id="191" name="直線コネクタ 190">
          <a:extLst>
            <a:ext uri="{FF2B5EF4-FFF2-40B4-BE49-F238E27FC236}">
              <a16:creationId xmlns:a16="http://schemas.microsoft.com/office/drawing/2014/main" id="{AEA59529-B107-4876-926C-732178752E4F}"/>
            </a:ext>
          </a:extLst>
        </xdr:cNvPr>
        <xdr:cNvCxnSpPr/>
      </xdr:nvCxnSpPr>
      <xdr:spPr>
        <a:xfrm>
          <a:off x="2626360" y="1058799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90170</xdr:rowOff>
    </xdr:from>
    <xdr:to>
      <xdr:col>10</xdr:col>
      <xdr:colOff>165100</xdr:colOff>
      <xdr:row>62</xdr:row>
      <xdr:rowOff>20320</xdr:rowOff>
    </xdr:to>
    <xdr:sp macro="" textlink="">
      <xdr:nvSpPr>
        <xdr:cNvPr id="192" name="楕円 191">
          <a:extLst>
            <a:ext uri="{FF2B5EF4-FFF2-40B4-BE49-F238E27FC236}">
              <a16:creationId xmlns:a16="http://schemas.microsoft.com/office/drawing/2014/main" id="{579B0F4D-4E95-4338-81C8-CDF7D431227B}"/>
            </a:ext>
          </a:extLst>
        </xdr:cNvPr>
        <xdr:cNvSpPr/>
      </xdr:nvSpPr>
      <xdr:spPr>
        <a:xfrm>
          <a:off x="1774190" y="10552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133350</xdr:rowOff>
    </xdr:from>
    <xdr:to>
      <xdr:col>15</xdr:col>
      <xdr:colOff>50800</xdr:colOff>
      <xdr:row>61</xdr:row>
      <xdr:rowOff>140970</xdr:rowOff>
    </xdr:to>
    <xdr:cxnSp macro="">
      <xdr:nvCxnSpPr>
        <xdr:cNvPr id="193" name="直線コネクタ 192">
          <a:extLst>
            <a:ext uri="{FF2B5EF4-FFF2-40B4-BE49-F238E27FC236}">
              <a16:creationId xmlns:a16="http://schemas.microsoft.com/office/drawing/2014/main" id="{92D7F281-5E5E-4831-8197-C43A3345EC44}"/>
            </a:ext>
          </a:extLst>
        </xdr:cNvPr>
        <xdr:cNvCxnSpPr/>
      </xdr:nvCxnSpPr>
      <xdr:spPr>
        <a:xfrm flipV="1">
          <a:off x="1828800" y="105879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46355</xdr:rowOff>
    </xdr:from>
    <xdr:to>
      <xdr:col>6</xdr:col>
      <xdr:colOff>38100</xdr:colOff>
      <xdr:row>61</xdr:row>
      <xdr:rowOff>147955</xdr:rowOff>
    </xdr:to>
    <xdr:sp macro="" textlink="">
      <xdr:nvSpPr>
        <xdr:cNvPr id="194" name="楕円 193">
          <a:extLst>
            <a:ext uri="{FF2B5EF4-FFF2-40B4-BE49-F238E27FC236}">
              <a16:creationId xmlns:a16="http://schemas.microsoft.com/office/drawing/2014/main" id="{8E864797-6AE4-446E-88C8-6DAE118C29D6}"/>
            </a:ext>
          </a:extLst>
        </xdr:cNvPr>
        <xdr:cNvSpPr/>
      </xdr:nvSpPr>
      <xdr:spPr>
        <a:xfrm>
          <a:off x="988060" y="1050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97155</xdr:rowOff>
    </xdr:from>
    <xdr:to>
      <xdr:col>10</xdr:col>
      <xdr:colOff>114300</xdr:colOff>
      <xdr:row>61</xdr:row>
      <xdr:rowOff>140970</xdr:rowOff>
    </xdr:to>
    <xdr:cxnSp macro="">
      <xdr:nvCxnSpPr>
        <xdr:cNvPr id="195" name="直線コネクタ 194">
          <a:extLst>
            <a:ext uri="{FF2B5EF4-FFF2-40B4-BE49-F238E27FC236}">
              <a16:creationId xmlns:a16="http://schemas.microsoft.com/office/drawing/2014/main" id="{ED435741-98C0-41D2-BFDA-4B3A892F1E35}"/>
            </a:ext>
          </a:extLst>
        </xdr:cNvPr>
        <xdr:cNvCxnSpPr/>
      </xdr:nvCxnSpPr>
      <xdr:spPr>
        <a:xfrm>
          <a:off x="1031240" y="1055179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84B2803B-851B-4D9E-92C2-49F15F0E157F}"/>
            </a:ext>
          </a:extLst>
        </xdr:cNvPr>
        <xdr:cNvSpPr txBox="1"/>
      </xdr:nvSpPr>
      <xdr:spPr>
        <a:xfrm>
          <a:off x="32391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2010C268-DF51-4BB8-93E5-26EE3B53898D}"/>
            </a:ext>
          </a:extLst>
        </xdr:cNvPr>
        <xdr:cNvSpPr txBox="1"/>
      </xdr:nvSpPr>
      <xdr:spPr>
        <a:xfrm>
          <a:off x="24390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B22E7DD1-5EB9-4A78-AC1E-86E321BA36A4}"/>
            </a:ext>
          </a:extLst>
        </xdr:cNvPr>
        <xdr:cNvSpPr txBox="1"/>
      </xdr:nvSpPr>
      <xdr:spPr>
        <a:xfrm>
          <a:off x="164148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A076F89B-EDA6-42F7-88F1-5D183508B96F}"/>
            </a:ext>
          </a:extLst>
        </xdr:cNvPr>
        <xdr:cNvSpPr txBox="1"/>
      </xdr:nvSpPr>
      <xdr:spPr>
        <a:xfrm>
          <a:off x="85535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32402</xdr:rowOff>
    </xdr:from>
    <xdr:ext cx="405111" cy="259045"/>
    <xdr:sp macro="" textlink="">
      <xdr:nvSpPr>
        <xdr:cNvPr id="200" name="n_1mainValue【体育館・プール】&#10;有形固定資産減価償却率">
          <a:extLst>
            <a:ext uri="{FF2B5EF4-FFF2-40B4-BE49-F238E27FC236}">
              <a16:creationId xmlns:a16="http://schemas.microsoft.com/office/drawing/2014/main" id="{7AEBAD3A-0E7D-4A6B-A23B-2418C329E9C3}"/>
            </a:ext>
          </a:extLst>
        </xdr:cNvPr>
        <xdr:cNvSpPr txBox="1"/>
      </xdr:nvSpPr>
      <xdr:spPr>
        <a:xfrm>
          <a:off x="32391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3827</xdr:rowOff>
    </xdr:from>
    <xdr:ext cx="405111" cy="259045"/>
    <xdr:sp macro="" textlink="">
      <xdr:nvSpPr>
        <xdr:cNvPr id="201" name="n_2mainValue【体育館・プール】&#10;有形固定資産減価償却率">
          <a:extLst>
            <a:ext uri="{FF2B5EF4-FFF2-40B4-BE49-F238E27FC236}">
              <a16:creationId xmlns:a16="http://schemas.microsoft.com/office/drawing/2014/main" id="{0EE66D0D-1D91-4870-99F1-2F8A71F2A272}"/>
            </a:ext>
          </a:extLst>
        </xdr:cNvPr>
        <xdr:cNvSpPr txBox="1"/>
      </xdr:nvSpPr>
      <xdr:spPr>
        <a:xfrm>
          <a:off x="2439044" y="1063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11447</xdr:rowOff>
    </xdr:from>
    <xdr:ext cx="405111" cy="259045"/>
    <xdr:sp macro="" textlink="">
      <xdr:nvSpPr>
        <xdr:cNvPr id="202" name="n_3mainValue【体育館・プール】&#10;有形固定資産減価償却率">
          <a:extLst>
            <a:ext uri="{FF2B5EF4-FFF2-40B4-BE49-F238E27FC236}">
              <a16:creationId xmlns:a16="http://schemas.microsoft.com/office/drawing/2014/main" id="{EE8B34A2-C327-4DF8-A513-A9E73CCE5F38}"/>
            </a:ext>
          </a:extLst>
        </xdr:cNvPr>
        <xdr:cNvSpPr txBox="1"/>
      </xdr:nvSpPr>
      <xdr:spPr>
        <a:xfrm>
          <a:off x="164148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139082</xdr:rowOff>
    </xdr:from>
    <xdr:ext cx="405111" cy="259045"/>
    <xdr:sp macro="" textlink="">
      <xdr:nvSpPr>
        <xdr:cNvPr id="203" name="n_4mainValue【体育館・プール】&#10;有形固定資産減価償却率">
          <a:extLst>
            <a:ext uri="{FF2B5EF4-FFF2-40B4-BE49-F238E27FC236}">
              <a16:creationId xmlns:a16="http://schemas.microsoft.com/office/drawing/2014/main" id="{2C8CFCC5-3945-407D-A255-4F9BB9F9CF0C}"/>
            </a:ext>
          </a:extLst>
        </xdr:cNvPr>
        <xdr:cNvSpPr txBox="1"/>
      </xdr:nvSpPr>
      <xdr:spPr>
        <a:xfrm>
          <a:off x="85535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CB86E4C-726F-4573-9F37-1443D50B28D4}"/>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25AAB27-71AD-47C1-AD72-E094640ACD4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4476E11-3906-4652-9996-A1687CD38F6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F8B9A82-D07E-4271-9DAD-285872E03CC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FECD348-DC88-4E50-9E0F-FB56E07955D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9085133-B79C-4365-8489-09230D2A88B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3649199-209F-4C2F-90FA-40A82EF99ED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167E566-8984-4BEA-A769-14D05B44946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F09BACC4-7E6A-47D7-8E4A-27E45E26950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E8AC023E-8C44-4E48-83D8-E8D0691F713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F4840C95-68EB-4F63-8AE8-AD1573192351}"/>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1855DCCB-0F83-4CAA-89B3-44F3DF2C709B}"/>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ACA12C83-DC30-457B-9ECF-E23BC6CBF178}"/>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3924C47F-C1F6-4F3D-90FF-C147564E9D1C}"/>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2F2895A7-7647-42C8-BC6C-094C9E58AAC0}"/>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FD63C7B-D16A-4E67-92A1-272FC5710C6B}"/>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3D8C5F7-4AA5-46AD-B479-A41E804E8DDA}"/>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5C7F7F7A-3DD9-449E-92FF-0DCDC49FFEF1}"/>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1022D10-F0A4-4997-AF78-00B9C962832A}"/>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B861789D-8055-438A-ADAD-A01BD0AA188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8D000AE9-61F3-46D6-9441-A89023AE4A9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E5174B3D-6586-4EFA-BDFA-56AB291DC90C}"/>
            </a:ext>
          </a:extLst>
        </xdr:cNvPr>
        <xdr:cNvCxnSpPr/>
      </xdr:nvCxnSpPr>
      <xdr:spPr>
        <a:xfrm flipV="1">
          <a:off x="9429115" y="9580626"/>
          <a:ext cx="0" cy="138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3AC5F19E-1AE9-4C03-A21E-A0A29E8B7012}"/>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EC34FF6D-87D3-4BAB-8DED-06A1FEB955AD}"/>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4B8F45AD-F3E8-4D75-89B7-6B12196BE907}"/>
            </a:ext>
          </a:extLst>
        </xdr:cNvPr>
        <xdr:cNvSpPr txBox="1"/>
      </xdr:nvSpPr>
      <xdr:spPr>
        <a:xfrm>
          <a:off x="9467850" y="935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E3CE06F8-D993-4759-8357-271938253B8F}"/>
            </a:ext>
          </a:extLst>
        </xdr:cNvPr>
        <xdr:cNvCxnSpPr/>
      </xdr:nvCxnSpPr>
      <xdr:spPr>
        <a:xfrm>
          <a:off x="9356090" y="958062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66909D3-4E09-4D72-89A1-68BDA8C31913}"/>
            </a:ext>
          </a:extLst>
        </xdr:cNvPr>
        <xdr:cNvSpPr txBox="1"/>
      </xdr:nvSpPr>
      <xdr:spPr>
        <a:xfrm>
          <a:off x="9467850" y="10503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ABCA5791-A7C4-4DF7-9362-62E7FF882150}"/>
            </a:ext>
          </a:extLst>
        </xdr:cNvPr>
        <xdr:cNvSpPr/>
      </xdr:nvSpPr>
      <xdr:spPr>
        <a:xfrm>
          <a:off x="9394190" y="106461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1605A4E6-C634-4C9C-BCDF-FF46D81D323F}"/>
            </a:ext>
          </a:extLst>
        </xdr:cNvPr>
        <xdr:cNvSpPr/>
      </xdr:nvSpPr>
      <xdr:spPr>
        <a:xfrm>
          <a:off x="8632190" y="1065072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3E71A79C-4C2D-450B-ABBB-F94551F73DCD}"/>
            </a:ext>
          </a:extLst>
        </xdr:cNvPr>
        <xdr:cNvSpPr/>
      </xdr:nvSpPr>
      <xdr:spPr>
        <a:xfrm>
          <a:off x="7846060" y="1065491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9991F11C-3DD2-4C3B-9943-32B6921F436F}"/>
            </a:ext>
          </a:extLst>
        </xdr:cNvPr>
        <xdr:cNvSpPr/>
      </xdr:nvSpPr>
      <xdr:spPr>
        <a:xfrm>
          <a:off x="7029450" y="106572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F359E2CA-8B91-44EA-9BFE-CCCCB5EAD862}"/>
            </a:ext>
          </a:extLst>
        </xdr:cNvPr>
        <xdr:cNvSpPr/>
      </xdr:nvSpPr>
      <xdr:spPr>
        <a:xfrm>
          <a:off x="6231890" y="106617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A37CB66-CDDC-45D0-9B70-F9ADE6A2FF60}"/>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B703D51C-9DA9-4397-BFFB-C7665374360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A1702CF-53BE-4752-8B75-6A43F6CDD02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258E4B-45AB-4D7F-9F82-536EBDBB27F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A9B338F-5551-453A-B0F9-88A71D95E4C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118364</xdr:rowOff>
    </xdr:from>
    <xdr:to>
      <xdr:col>55</xdr:col>
      <xdr:colOff>50800</xdr:colOff>
      <xdr:row>63</xdr:row>
      <xdr:rowOff>48514</xdr:rowOff>
    </xdr:to>
    <xdr:sp macro="" textlink="">
      <xdr:nvSpPr>
        <xdr:cNvPr id="241" name="楕円 240">
          <a:extLst>
            <a:ext uri="{FF2B5EF4-FFF2-40B4-BE49-F238E27FC236}">
              <a16:creationId xmlns:a16="http://schemas.microsoft.com/office/drawing/2014/main" id="{316583EA-433A-4438-9AFE-0A2B403942C2}"/>
            </a:ext>
          </a:extLst>
        </xdr:cNvPr>
        <xdr:cNvSpPr/>
      </xdr:nvSpPr>
      <xdr:spPr>
        <a:xfrm>
          <a:off x="9394190" y="10750169"/>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96791</xdr:rowOff>
    </xdr:from>
    <xdr:ext cx="469744" cy="259045"/>
    <xdr:sp macro="" textlink="">
      <xdr:nvSpPr>
        <xdr:cNvPr id="242" name="【体育館・プール】&#10;一人当たり面積該当値テキスト">
          <a:extLst>
            <a:ext uri="{FF2B5EF4-FFF2-40B4-BE49-F238E27FC236}">
              <a16:creationId xmlns:a16="http://schemas.microsoft.com/office/drawing/2014/main" id="{973C8473-1562-408C-8F49-0A40331AA1DB}"/>
            </a:ext>
          </a:extLst>
        </xdr:cNvPr>
        <xdr:cNvSpPr txBox="1"/>
      </xdr:nvSpPr>
      <xdr:spPr>
        <a:xfrm>
          <a:off x="946785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120650</xdr:rowOff>
    </xdr:from>
    <xdr:to>
      <xdr:col>50</xdr:col>
      <xdr:colOff>165100</xdr:colOff>
      <xdr:row>63</xdr:row>
      <xdr:rowOff>50800</xdr:rowOff>
    </xdr:to>
    <xdr:sp macro="" textlink="">
      <xdr:nvSpPr>
        <xdr:cNvPr id="243" name="楕円 242">
          <a:extLst>
            <a:ext uri="{FF2B5EF4-FFF2-40B4-BE49-F238E27FC236}">
              <a16:creationId xmlns:a16="http://schemas.microsoft.com/office/drawing/2014/main" id="{6D394EC8-057F-4FEF-9260-930039044403}"/>
            </a:ext>
          </a:extLst>
        </xdr:cNvPr>
        <xdr:cNvSpPr/>
      </xdr:nvSpPr>
      <xdr:spPr>
        <a:xfrm>
          <a:off x="8632190" y="107524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169164</xdr:rowOff>
    </xdr:from>
    <xdr:to>
      <xdr:col>55</xdr:col>
      <xdr:colOff>0</xdr:colOff>
      <xdr:row>63</xdr:row>
      <xdr:rowOff>0</xdr:rowOff>
    </xdr:to>
    <xdr:cxnSp macro="">
      <xdr:nvCxnSpPr>
        <xdr:cNvPr id="244" name="直線コネクタ 243">
          <a:extLst>
            <a:ext uri="{FF2B5EF4-FFF2-40B4-BE49-F238E27FC236}">
              <a16:creationId xmlns:a16="http://schemas.microsoft.com/office/drawing/2014/main" id="{83A2FD5D-8DD3-4EF1-963C-A59DD7347785}"/>
            </a:ext>
          </a:extLst>
        </xdr:cNvPr>
        <xdr:cNvCxnSpPr/>
      </xdr:nvCxnSpPr>
      <xdr:spPr>
        <a:xfrm flipV="1">
          <a:off x="8686800" y="1080287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120650</xdr:rowOff>
    </xdr:from>
    <xdr:to>
      <xdr:col>46</xdr:col>
      <xdr:colOff>38100</xdr:colOff>
      <xdr:row>63</xdr:row>
      <xdr:rowOff>50800</xdr:rowOff>
    </xdr:to>
    <xdr:sp macro="" textlink="">
      <xdr:nvSpPr>
        <xdr:cNvPr id="245" name="楕円 244">
          <a:extLst>
            <a:ext uri="{FF2B5EF4-FFF2-40B4-BE49-F238E27FC236}">
              <a16:creationId xmlns:a16="http://schemas.microsoft.com/office/drawing/2014/main" id="{4D5EAA1A-DCB3-40FF-824C-24F7BFF20216}"/>
            </a:ext>
          </a:extLst>
        </xdr:cNvPr>
        <xdr:cNvSpPr/>
      </xdr:nvSpPr>
      <xdr:spPr>
        <a:xfrm>
          <a:off x="7846060" y="107524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0</xdr:rowOff>
    </xdr:from>
    <xdr:to>
      <xdr:col>50</xdr:col>
      <xdr:colOff>114300</xdr:colOff>
      <xdr:row>63</xdr:row>
      <xdr:rowOff>0</xdr:rowOff>
    </xdr:to>
    <xdr:cxnSp macro="">
      <xdr:nvCxnSpPr>
        <xdr:cNvPr id="246" name="直線コネクタ 245">
          <a:extLst>
            <a:ext uri="{FF2B5EF4-FFF2-40B4-BE49-F238E27FC236}">
              <a16:creationId xmlns:a16="http://schemas.microsoft.com/office/drawing/2014/main" id="{89E43B8B-754D-4770-9D34-8E02D3268A69}"/>
            </a:ext>
          </a:extLst>
        </xdr:cNvPr>
        <xdr:cNvCxnSpPr/>
      </xdr:nvCxnSpPr>
      <xdr:spPr>
        <a:xfrm>
          <a:off x="7889240" y="108013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168656</xdr:rowOff>
    </xdr:from>
    <xdr:to>
      <xdr:col>41</xdr:col>
      <xdr:colOff>101600</xdr:colOff>
      <xdr:row>63</xdr:row>
      <xdr:rowOff>98806</xdr:rowOff>
    </xdr:to>
    <xdr:sp macro="" textlink="">
      <xdr:nvSpPr>
        <xdr:cNvPr id="247" name="楕円 246">
          <a:extLst>
            <a:ext uri="{FF2B5EF4-FFF2-40B4-BE49-F238E27FC236}">
              <a16:creationId xmlns:a16="http://schemas.microsoft.com/office/drawing/2014/main" id="{23BF83C7-44C9-4703-B881-F8D619C2D176}"/>
            </a:ext>
          </a:extLst>
        </xdr:cNvPr>
        <xdr:cNvSpPr/>
      </xdr:nvSpPr>
      <xdr:spPr>
        <a:xfrm>
          <a:off x="7029450" y="1080236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0</xdr:rowOff>
    </xdr:from>
    <xdr:to>
      <xdr:col>45</xdr:col>
      <xdr:colOff>177800</xdr:colOff>
      <xdr:row>63</xdr:row>
      <xdr:rowOff>48006</xdr:rowOff>
    </xdr:to>
    <xdr:cxnSp macro="">
      <xdr:nvCxnSpPr>
        <xdr:cNvPr id="248" name="直線コネクタ 247">
          <a:extLst>
            <a:ext uri="{FF2B5EF4-FFF2-40B4-BE49-F238E27FC236}">
              <a16:creationId xmlns:a16="http://schemas.microsoft.com/office/drawing/2014/main" id="{1F93A774-D5B1-413F-A70E-11CFEC23CBC6}"/>
            </a:ext>
          </a:extLst>
        </xdr:cNvPr>
        <xdr:cNvCxnSpPr/>
      </xdr:nvCxnSpPr>
      <xdr:spPr>
        <a:xfrm flipV="1">
          <a:off x="7084060" y="10801350"/>
          <a:ext cx="80518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33782</xdr:rowOff>
    </xdr:from>
    <xdr:to>
      <xdr:col>36</xdr:col>
      <xdr:colOff>165100</xdr:colOff>
      <xdr:row>63</xdr:row>
      <xdr:rowOff>135382</xdr:rowOff>
    </xdr:to>
    <xdr:sp macro="" textlink="">
      <xdr:nvSpPr>
        <xdr:cNvPr id="249" name="楕円 248">
          <a:extLst>
            <a:ext uri="{FF2B5EF4-FFF2-40B4-BE49-F238E27FC236}">
              <a16:creationId xmlns:a16="http://schemas.microsoft.com/office/drawing/2014/main" id="{AABFA3A6-2EC8-4DB6-8C35-91F56D2F8CC2}"/>
            </a:ext>
          </a:extLst>
        </xdr:cNvPr>
        <xdr:cNvSpPr/>
      </xdr:nvSpPr>
      <xdr:spPr>
        <a:xfrm>
          <a:off x="6231890" y="1083322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48006</xdr:rowOff>
    </xdr:from>
    <xdr:to>
      <xdr:col>41</xdr:col>
      <xdr:colOff>50800</xdr:colOff>
      <xdr:row>63</xdr:row>
      <xdr:rowOff>84582</xdr:rowOff>
    </xdr:to>
    <xdr:cxnSp macro="">
      <xdr:nvCxnSpPr>
        <xdr:cNvPr id="250" name="直線コネクタ 249">
          <a:extLst>
            <a:ext uri="{FF2B5EF4-FFF2-40B4-BE49-F238E27FC236}">
              <a16:creationId xmlns:a16="http://schemas.microsoft.com/office/drawing/2014/main" id="{A5B83185-7773-4790-9EE9-758D4A6D7045}"/>
            </a:ext>
          </a:extLst>
        </xdr:cNvPr>
        <xdr:cNvCxnSpPr/>
      </xdr:nvCxnSpPr>
      <xdr:spPr>
        <a:xfrm flipV="1">
          <a:off x="6286500" y="10851261"/>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E36EA958-BF84-4550-8DC8-2E2B5F2AC836}"/>
            </a:ext>
          </a:extLst>
        </xdr:cNvPr>
        <xdr:cNvSpPr txBox="1"/>
      </xdr:nvSpPr>
      <xdr:spPr>
        <a:xfrm>
          <a:off x="8454467" y="10427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04409DEB-F155-4912-9B27-81E555E3F0AF}"/>
            </a:ext>
          </a:extLst>
        </xdr:cNvPr>
        <xdr:cNvSpPr txBox="1"/>
      </xdr:nvSpPr>
      <xdr:spPr>
        <a:xfrm>
          <a:off x="7673417" y="10430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F65B242A-02B7-446F-9424-352D0DF29866}"/>
            </a:ext>
          </a:extLst>
        </xdr:cNvPr>
        <xdr:cNvSpPr txBox="1"/>
      </xdr:nvSpPr>
      <xdr:spPr>
        <a:xfrm>
          <a:off x="6866332"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CFAF4C5E-506E-484B-9710-08B93799AFCC}"/>
            </a:ext>
          </a:extLst>
        </xdr:cNvPr>
        <xdr:cNvSpPr txBox="1"/>
      </xdr:nvSpPr>
      <xdr:spPr>
        <a:xfrm>
          <a:off x="6068772"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41927</xdr:rowOff>
    </xdr:from>
    <xdr:ext cx="469744" cy="259045"/>
    <xdr:sp macro="" textlink="">
      <xdr:nvSpPr>
        <xdr:cNvPr id="255" name="n_1mainValue【体育館・プール】&#10;一人当たり面積">
          <a:extLst>
            <a:ext uri="{FF2B5EF4-FFF2-40B4-BE49-F238E27FC236}">
              <a16:creationId xmlns:a16="http://schemas.microsoft.com/office/drawing/2014/main" id="{F9D029EA-0735-4CCB-AF1F-3E71F28C2394}"/>
            </a:ext>
          </a:extLst>
        </xdr:cNvPr>
        <xdr:cNvSpPr txBox="1"/>
      </xdr:nvSpPr>
      <xdr:spPr>
        <a:xfrm>
          <a:off x="845446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41927</xdr:rowOff>
    </xdr:from>
    <xdr:ext cx="469744" cy="259045"/>
    <xdr:sp macro="" textlink="">
      <xdr:nvSpPr>
        <xdr:cNvPr id="256" name="n_2mainValue【体育館・プール】&#10;一人当たり面積">
          <a:extLst>
            <a:ext uri="{FF2B5EF4-FFF2-40B4-BE49-F238E27FC236}">
              <a16:creationId xmlns:a16="http://schemas.microsoft.com/office/drawing/2014/main" id="{B5F6D895-42EB-4649-8B0B-724A85DAF40D}"/>
            </a:ext>
          </a:extLst>
        </xdr:cNvPr>
        <xdr:cNvSpPr txBox="1"/>
      </xdr:nvSpPr>
      <xdr:spPr>
        <a:xfrm>
          <a:off x="767341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89933</xdr:rowOff>
    </xdr:from>
    <xdr:ext cx="469744" cy="259045"/>
    <xdr:sp macro="" textlink="">
      <xdr:nvSpPr>
        <xdr:cNvPr id="257" name="n_3mainValue【体育館・プール】&#10;一人当たり面積">
          <a:extLst>
            <a:ext uri="{FF2B5EF4-FFF2-40B4-BE49-F238E27FC236}">
              <a16:creationId xmlns:a16="http://schemas.microsoft.com/office/drawing/2014/main" id="{D248229F-DE61-4C91-BF6A-51E762E036C6}"/>
            </a:ext>
          </a:extLst>
        </xdr:cNvPr>
        <xdr:cNvSpPr txBox="1"/>
      </xdr:nvSpPr>
      <xdr:spPr>
        <a:xfrm>
          <a:off x="68663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126509</xdr:rowOff>
    </xdr:from>
    <xdr:ext cx="469744" cy="259045"/>
    <xdr:sp macro="" textlink="">
      <xdr:nvSpPr>
        <xdr:cNvPr id="258" name="n_4mainValue【体育館・プール】&#10;一人当たり面積">
          <a:extLst>
            <a:ext uri="{FF2B5EF4-FFF2-40B4-BE49-F238E27FC236}">
              <a16:creationId xmlns:a16="http://schemas.microsoft.com/office/drawing/2014/main" id="{A1453FDA-4819-4391-9ADE-C06549AC15D6}"/>
            </a:ext>
          </a:extLst>
        </xdr:cNvPr>
        <xdr:cNvSpPr txBox="1"/>
      </xdr:nvSpPr>
      <xdr:spPr>
        <a:xfrm>
          <a:off x="6068772" y="1093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EDCA823D-0010-4C10-A5BD-6DE6B74FB57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B0467032-4BA4-44A9-A656-AD0C0D3A296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BA30AFF3-2344-406D-A97C-A05F18AC9C9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FFF3098-5FEA-4488-98D7-1FA83C37B4C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4EE92E0-443D-4447-A139-DCBF1140226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32B3F29-A80C-4976-8405-B21E4CA583D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B9B403C-2DF5-4266-9D88-DCEC07E18F3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1DD36A53-4147-4CF7-A07B-0ADB35B47EB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618E393A-E477-445A-B18A-D0BB4CAA342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C31463B9-8B20-4E74-8C0A-E7269916B8A1}"/>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77C55B6D-FCAD-4742-BCFA-0D43C5E0D4E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5BAEA12E-59B6-49C1-BFC0-653B29F1C83E}"/>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A545431C-5E09-4974-B91A-472865939C11}"/>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4090A0AF-AE1B-4BE3-8CF2-899C77263354}"/>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E84BE146-9334-4170-B48B-77ECCDADB0DA}"/>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EA7360D5-A9F2-49BD-8A51-A76649938C97}"/>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1E1A0E87-974E-42A6-A8A8-0D86D9C57466}"/>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A82F5450-A9A0-4628-97CE-40089C427B9F}"/>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A1404429-EE35-4C3F-8B79-2970B1197D09}"/>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FEF8D78-66CE-4DC2-8D57-51BF26D2745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146CFD6E-B5D1-4CE8-A9C6-537FDE0B75EE}"/>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999B8A2A-479F-4894-8078-478DE0E60E7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864FFC0D-E9F1-48D6-9662-118C42102AEE}"/>
            </a:ext>
          </a:extLst>
        </xdr:cNvPr>
        <xdr:cNvCxnSpPr/>
      </xdr:nvCxnSpPr>
      <xdr:spPr>
        <a:xfrm flipV="1">
          <a:off x="4173855" y="1339138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CD5DC842-38A3-45B8-AC2E-830767E13196}"/>
            </a:ext>
          </a:extLst>
        </xdr:cNvPr>
        <xdr:cNvSpPr txBox="1"/>
      </xdr:nvSpPr>
      <xdr:spPr>
        <a:xfrm>
          <a:off x="4212590"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725B7208-8FEF-4F63-8674-501F446EC9BF}"/>
            </a:ext>
          </a:extLst>
        </xdr:cNvPr>
        <xdr:cNvCxnSpPr/>
      </xdr:nvCxnSpPr>
      <xdr:spPr>
        <a:xfrm>
          <a:off x="4112260" y="1466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40EDDA3E-E1FE-454E-B4C2-50DB6912C2F6}"/>
            </a:ext>
          </a:extLst>
        </xdr:cNvPr>
        <xdr:cNvSpPr txBox="1"/>
      </xdr:nvSpPr>
      <xdr:spPr>
        <a:xfrm>
          <a:off x="4212590" y="1316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6FB6CB39-2716-4745-AFBB-FBEC3FF793A9}"/>
            </a:ext>
          </a:extLst>
        </xdr:cNvPr>
        <xdr:cNvCxnSpPr/>
      </xdr:nvCxnSpPr>
      <xdr:spPr>
        <a:xfrm>
          <a:off x="4112260" y="13391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AA42F656-E271-4EE2-9AA6-719ED30987C6}"/>
            </a:ext>
          </a:extLst>
        </xdr:cNvPr>
        <xdr:cNvSpPr txBox="1"/>
      </xdr:nvSpPr>
      <xdr:spPr>
        <a:xfrm>
          <a:off x="4212590" y="136796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3855D00-EDCA-4F64-9C0F-A606D4719ABE}"/>
            </a:ext>
          </a:extLst>
        </xdr:cNvPr>
        <xdr:cNvSpPr/>
      </xdr:nvSpPr>
      <xdr:spPr>
        <a:xfrm>
          <a:off x="4131310" y="1382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FCCD90AD-BE42-4900-8D6F-AA05C062EFAA}"/>
            </a:ext>
          </a:extLst>
        </xdr:cNvPr>
        <xdr:cNvSpPr/>
      </xdr:nvSpPr>
      <xdr:spPr>
        <a:xfrm>
          <a:off x="3388360" y="1379016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FFF3EDAF-F738-41D3-A587-F76A1ECFFA1A}"/>
            </a:ext>
          </a:extLst>
        </xdr:cNvPr>
        <xdr:cNvSpPr/>
      </xdr:nvSpPr>
      <xdr:spPr>
        <a:xfrm>
          <a:off x="257175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F4CF0B9-0338-4B22-869D-50752C29FC55}"/>
            </a:ext>
          </a:extLst>
        </xdr:cNvPr>
        <xdr:cNvSpPr/>
      </xdr:nvSpPr>
      <xdr:spPr>
        <a:xfrm>
          <a:off x="1774190" y="1373225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70ED1FD7-2C22-43D8-9440-745A1E1032ED}"/>
            </a:ext>
          </a:extLst>
        </xdr:cNvPr>
        <xdr:cNvSpPr/>
      </xdr:nvSpPr>
      <xdr:spPr>
        <a:xfrm>
          <a:off x="988060" y="136899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1E6412BD-0F22-4224-818C-FC6F5E0C630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B4CB0D1-3838-46EB-B84E-6689A3FF6B3D}"/>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EDA82132-BADC-48E7-B87A-CDDC8DBEC2F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5CB2EB5-4AB5-4DDB-B641-3EA04215DDB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933090D-993C-445C-A2A4-2DBBF94120C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7874</xdr:rowOff>
    </xdr:from>
    <xdr:to>
      <xdr:col>24</xdr:col>
      <xdr:colOff>114300</xdr:colOff>
      <xdr:row>82</xdr:row>
      <xdr:rowOff>109474</xdr:rowOff>
    </xdr:to>
    <xdr:sp macro="" textlink="">
      <xdr:nvSpPr>
        <xdr:cNvPr id="297" name="楕円 296">
          <a:extLst>
            <a:ext uri="{FF2B5EF4-FFF2-40B4-BE49-F238E27FC236}">
              <a16:creationId xmlns:a16="http://schemas.microsoft.com/office/drawing/2014/main" id="{DFC26E9A-0512-43E5-8CCF-AFC1FF23CA0F}"/>
            </a:ext>
          </a:extLst>
        </xdr:cNvPr>
        <xdr:cNvSpPr/>
      </xdr:nvSpPr>
      <xdr:spPr>
        <a:xfrm>
          <a:off x="4131310" y="140686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157751</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9FA09E90-BA3B-4191-8E69-DB85D0FB25C7}"/>
            </a:ext>
          </a:extLst>
        </xdr:cNvPr>
        <xdr:cNvSpPr txBox="1"/>
      </xdr:nvSpPr>
      <xdr:spPr>
        <a:xfrm>
          <a:off x="4212590" y="14047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154178</xdr:rowOff>
    </xdr:from>
    <xdr:to>
      <xdr:col>20</xdr:col>
      <xdr:colOff>38100</xdr:colOff>
      <xdr:row>82</xdr:row>
      <xdr:rowOff>84328</xdr:rowOff>
    </xdr:to>
    <xdr:sp macro="" textlink="">
      <xdr:nvSpPr>
        <xdr:cNvPr id="299" name="楕円 298">
          <a:extLst>
            <a:ext uri="{FF2B5EF4-FFF2-40B4-BE49-F238E27FC236}">
              <a16:creationId xmlns:a16="http://schemas.microsoft.com/office/drawing/2014/main" id="{FD6207FF-6F94-471E-B95A-4F2FCA8C263C}"/>
            </a:ext>
          </a:extLst>
        </xdr:cNvPr>
        <xdr:cNvSpPr/>
      </xdr:nvSpPr>
      <xdr:spPr>
        <a:xfrm>
          <a:off x="3388360" y="14041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33528</xdr:rowOff>
    </xdr:from>
    <xdr:to>
      <xdr:col>24</xdr:col>
      <xdr:colOff>63500</xdr:colOff>
      <xdr:row>82</xdr:row>
      <xdr:rowOff>58674</xdr:rowOff>
    </xdr:to>
    <xdr:cxnSp macro="">
      <xdr:nvCxnSpPr>
        <xdr:cNvPr id="300" name="直線コネクタ 299">
          <a:extLst>
            <a:ext uri="{FF2B5EF4-FFF2-40B4-BE49-F238E27FC236}">
              <a16:creationId xmlns:a16="http://schemas.microsoft.com/office/drawing/2014/main" id="{F76BC072-C593-4896-B027-153283481663}"/>
            </a:ext>
          </a:extLst>
        </xdr:cNvPr>
        <xdr:cNvCxnSpPr/>
      </xdr:nvCxnSpPr>
      <xdr:spPr>
        <a:xfrm>
          <a:off x="3431540" y="14090523"/>
          <a:ext cx="74295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135889</xdr:rowOff>
    </xdr:from>
    <xdr:to>
      <xdr:col>15</xdr:col>
      <xdr:colOff>101600</xdr:colOff>
      <xdr:row>82</xdr:row>
      <xdr:rowOff>66039</xdr:rowOff>
    </xdr:to>
    <xdr:sp macro="" textlink="">
      <xdr:nvSpPr>
        <xdr:cNvPr id="301" name="楕円 300">
          <a:extLst>
            <a:ext uri="{FF2B5EF4-FFF2-40B4-BE49-F238E27FC236}">
              <a16:creationId xmlns:a16="http://schemas.microsoft.com/office/drawing/2014/main" id="{5539DFFF-75C7-4839-BF39-ACB6EE2B4ACE}"/>
            </a:ext>
          </a:extLst>
        </xdr:cNvPr>
        <xdr:cNvSpPr/>
      </xdr:nvSpPr>
      <xdr:spPr>
        <a:xfrm>
          <a:off x="2571750" y="140195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15239</xdr:rowOff>
    </xdr:from>
    <xdr:to>
      <xdr:col>19</xdr:col>
      <xdr:colOff>177800</xdr:colOff>
      <xdr:row>82</xdr:row>
      <xdr:rowOff>33528</xdr:rowOff>
    </xdr:to>
    <xdr:cxnSp macro="">
      <xdr:nvCxnSpPr>
        <xdr:cNvPr id="302" name="直線コネクタ 301">
          <a:extLst>
            <a:ext uri="{FF2B5EF4-FFF2-40B4-BE49-F238E27FC236}">
              <a16:creationId xmlns:a16="http://schemas.microsoft.com/office/drawing/2014/main" id="{2FFFD496-A7C8-44D6-B6A5-DF84E23970F6}"/>
            </a:ext>
          </a:extLst>
        </xdr:cNvPr>
        <xdr:cNvCxnSpPr/>
      </xdr:nvCxnSpPr>
      <xdr:spPr>
        <a:xfrm>
          <a:off x="2626360" y="14077949"/>
          <a:ext cx="805180" cy="1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151892</xdr:rowOff>
    </xdr:from>
    <xdr:to>
      <xdr:col>10</xdr:col>
      <xdr:colOff>165100</xdr:colOff>
      <xdr:row>85</xdr:row>
      <xdr:rowOff>82042</xdr:rowOff>
    </xdr:to>
    <xdr:sp macro="" textlink="">
      <xdr:nvSpPr>
        <xdr:cNvPr id="303" name="楕円 302">
          <a:extLst>
            <a:ext uri="{FF2B5EF4-FFF2-40B4-BE49-F238E27FC236}">
              <a16:creationId xmlns:a16="http://schemas.microsoft.com/office/drawing/2014/main" id="{61748DF8-1540-4359-8191-38F5F5644E59}"/>
            </a:ext>
          </a:extLst>
        </xdr:cNvPr>
        <xdr:cNvSpPr/>
      </xdr:nvSpPr>
      <xdr:spPr>
        <a:xfrm>
          <a:off x="1774190" y="145536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85</xdr:row>
      <xdr:rowOff>31242</xdr:rowOff>
    </xdr:to>
    <xdr:cxnSp macro="">
      <xdr:nvCxnSpPr>
        <xdr:cNvPr id="304" name="直線コネクタ 303">
          <a:extLst>
            <a:ext uri="{FF2B5EF4-FFF2-40B4-BE49-F238E27FC236}">
              <a16:creationId xmlns:a16="http://schemas.microsoft.com/office/drawing/2014/main" id="{FD08A19C-8B28-4608-9193-493D995B318D}"/>
            </a:ext>
          </a:extLst>
        </xdr:cNvPr>
        <xdr:cNvCxnSpPr/>
      </xdr:nvCxnSpPr>
      <xdr:spPr>
        <a:xfrm flipV="1">
          <a:off x="1828800" y="14077949"/>
          <a:ext cx="797560" cy="5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62737</xdr:rowOff>
    </xdr:from>
    <xdr:to>
      <xdr:col>6</xdr:col>
      <xdr:colOff>38100</xdr:colOff>
      <xdr:row>84</xdr:row>
      <xdr:rowOff>164337</xdr:rowOff>
    </xdr:to>
    <xdr:sp macro="" textlink="">
      <xdr:nvSpPr>
        <xdr:cNvPr id="305" name="楕円 304">
          <a:extLst>
            <a:ext uri="{FF2B5EF4-FFF2-40B4-BE49-F238E27FC236}">
              <a16:creationId xmlns:a16="http://schemas.microsoft.com/office/drawing/2014/main" id="{4F3592A9-3794-4D7B-BDB2-61786C3F31F5}"/>
            </a:ext>
          </a:extLst>
        </xdr:cNvPr>
        <xdr:cNvSpPr/>
      </xdr:nvSpPr>
      <xdr:spPr>
        <a:xfrm>
          <a:off x="988060" y="14460727"/>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113537</xdr:rowOff>
    </xdr:from>
    <xdr:to>
      <xdr:col>10</xdr:col>
      <xdr:colOff>114300</xdr:colOff>
      <xdr:row>85</xdr:row>
      <xdr:rowOff>31242</xdr:rowOff>
    </xdr:to>
    <xdr:cxnSp macro="">
      <xdr:nvCxnSpPr>
        <xdr:cNvPr id="306" name="直線コネクタ 305">
          <a:extLst>
            <a:ext uri="{FF2B5EF4-FFF2-40B4-BE49-F238E27FC236}">
              <a16:creationId xmlns:a16="http://schemas.microsoft.com/office/drawing/2014/main" id="{A8AB4C05-00FA-4A3C-AE08-2314F8C7AAE2}"/>
            </a:ext>
          </a:extLst>
        </xdr:cNvPr>
        <xdr:cNvCxnSpPr/>
      </xdr:nvCxnSpPr>
      <xdr:spPr>
        <a:xfrm>
          <a:off x="1031240" y="14515337"/>
          <a:ext cx="797560" cy="8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18B0C8DF-F7A6-4F1D-A2DD-7B8CDFC66D8C}"/>
            </a:ext>
          </a:extLst>
        </xdr:cNvPr>
        <xdr:cNvSpPr txBox="1"/>
      </xdr:nvSpPr>
      <xdr:spPr>
        <a:xfrm>
          <a:off x="3239144" y="13561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600F963E-677B-40D5-A746-4B64B141AA75}"/>
            </a:ext>
          </a:extLst>
        </xdr:cNvPr>
        <xdr:cNvSpPr txBox="1"/>
      </xdr:nvSpPr>
      <xdr:spPr>
        <a:xfrm>
          <a:off x="2439044" y="1353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AB96D767-7DFB-4E66-A65E-920A4D1B641D}"/>
            </a:ext>
          </a:extLst>
        </xdr:cNvPr>
        <xdr:cNvSpPr txBox="1"/>
      </xdr:nvSpPr>
      <xdr:spPr>
        <a:xfrm>
          <a:off x="1641484" y="1350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63BD57BD-0C4F-44BE-AADE-EDD818135E1C}"/>
            </a:ext>
          </a:extLst>
        </xdr:cNvPr>
        <xdr:cNvSpPr txBox="1"/>
      </xdr:nvSpPr>
      <xdr:spPr>
        <a:xfrm>
          <a:off x="85535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75455</xdr:rowOff>
    </xdr:from>
    <xdr:ext cx="405111" cy="259045"/>
    <xdr:sp macro="" textlink="">
      <xdr:nvSpPr>
        <xdr:cNvPr id="311" name="n_1mainValue【福祉施設】&#10;有形固定資産減価償却率">
          <a:extLst>
            <a:ext uri="{FF2B5EF4-FFF2-40B4-BE49-F238E27FC236}">
              <a16:creationId xmlns:a16="http://schemas.microsoft.com/office/drawing/2014/main" id="{5B7BB656-4C71-47EF-BF7E-F1C0AA2900D5}"/>
            </a:ext>
          </a:extLst>
        </xdr:cNvPr>
        <xdr:cNvSpPr txBox="1"/>
      </xdr:nvSpPr>
      <xdr:spPr>
        <a:xfrm>
          <a:off x="32391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312" name="n_2mainValue【福祉施設】&#10;有形固定資産減価償却率">
          <a:extLst>
            <a:ext uri="{FF2B5EF4-FFF2-40B4-BE49-F238E27FC236}">
              <a16:creationId xmlns:a16="http://schemas.microsoft.com/office/drawing/2014/main" id="{296C5E9B-624C-4135-8E64-8B36FCDDB0E8}"/>
            </a:ext>
          </a:extLst>
        </xdr:cNvPr>
        <xdr:cNvSpPr txBox="1"/>
      </xdr:nvSpPr>
      <xdr:spPr>
        <a:xfrm>
          <a:off x="2439044" y="1411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73169</xdr:rowOff>
    </xdr:from>
    <xdr:ext cx="405111" cy="259045"/>
    <xdr:sp macro="" textlink="">
      <xdr:nvSpPr>
        <xdr:cNvPr id="313" name="n_3mainValue【福祉施設】&#10;有形固定資産減価償却率">
          <a:extLst>
            <a:ext uri="{FF2B5EF4-FFF2-40B4-BE49-F238E27FC236}">
              <a16:creationId xmlns:a16="http://schemas.microsoft.com/office/drawing/2014/main" id="{D1EA6C52-E971-44A7-B42F-B7A1A22032C0}"/>
            </a:ext>
          </a:extLst>
        </xdr:cNvPr>
        <xdr:cNvSpPr txBox="1"/>
      </xdr:nvSpPr>
      <xdr:spPr>
        <a:xfrm>
          <a:off x="1641484" y="1464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155464</xdr:rowOff>
    </xdr:from>
    <xdr:ext cx="405111" cy="259045"/>
    <xdr:sp macro="" textlink="">
      <xdr:nvSpPr>
        <xdr:cNvPr id="314" name="n_4mainValue【福祉施設】&#10;有形固定資産減価償却率">
          <a:extLst>
            <a:ext uri="{FF2B5EF4-FFF2-40B4-BE49-F238E27FC236}">
              <a16:creationId xmlns:a16="http://schemas.microsoft.com/office/drawing/2014/main" id="{1DE248D2-A92C-4EF8-A029-EF9196BAB282}"/>
            </a:ext>
          </a:extLst>
        </xdr:cNvPr>
        <xdr:cNvSpPr txBox="1"/>
      </xdr:nvSpPr>
      <xdr:spPr>
        <a:xfrm>
          <a:off x="855354" y="1455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A92D32F-222A-46F7-A982-5905F32BE338}"/>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9020C700-3B83-4709-9AC6-1B8C634E777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FBE38378-6548-488C-A57D-E9B0466527A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AE83EF56-5A9B-4CFC-A644-DEBF2246218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64F59A7-0ADD-41E1-9797-8A63776D42E9}"/>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169EF565-66BA-4C35-8C9A-AEE667321EF6}"/>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E2DB0388-5A57-42C1-8C33-F42A2044E1D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C95C8D84-9561-44BD-9551-A4D5D8BFCE6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983C37C1-1C3B-4EE2-BFA6-E14C07D5D3A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E934A786-3EEF-46B7-BEC9-3CEA255366B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40DBA7DB-6E26-4558-A015-FBB12C752780}"/>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1112BDB4-8C03-4DF6-BF75-3E5AD839601B}"/>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2E284816-DD23-43F3-8FDE-9E0D43A83122}"/>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D88FA894-8891-411D-915A-5E303C4AB336}"/>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8C8115F5-1BD1-4518-B765-2A0C98DB8726}"/>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9A136BA6-5C5A-47D8-9825-FEF2460A7479}"/>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B1C1FDB8-A641-483D-B928-CC0B4D945EAD}"/>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A600F0D2-2FF7-4186-A1E9-FD64CDCD28A4}"/>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2F880AAC-2204-4392-ABD1-53770D7F2FA2}"/>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30433BC5-9788-4FD3-A38D-E397FCC6F932}"/>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88897EC4-0472-4F96-9C81-808A635AE501}"/>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FD835CE6-205D-4C27-B4FC-D33202EEDE75}"/>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7166EE78-89F2-4155-B641-1BA936F08C2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12714985-8F6F-4104-AA70-01290393BBF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05C8548-56FB-4BBF-9E5D-BE27E4B49D3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B95EB20-6EC8-4978-B36B-3487DE09BAFB}"/>
            </a:ext>
          </a:extLst>
        </xdr:cNvPr>
        <xdr:cNvCxnSpPr/>
      </xdr:nvCxnSpPr>
      <xdr:spPr>
        <a:xfrm flipV="1">
          <a:off x="9429115" y="13313229"/>
          <a:ext cx="0" cy="1515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9B4C45F2-CF99-4456-9ACF-3BFCAAA81B8E}"/>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938AF328-F824-4B0E-A229-25D22606DF46}"/>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C7A7AF41-72C1-47E4-8634-4918B02FBF59}"/>
            </a:ext>
          </a:extLst>
        </xdr:cNvPr>
        <xdr:cNvSpPr txBox="1"/>
      </xdr:nvSpPr>
      <xdr:spPr>
        <a:xfrm>
          <a:off x="9467850" y="1308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D7E67ECD-26F2-4CB8-ACC3-C388AE13DFCD}"/>
            </a:ext>
          </a:extLst>
        </xdr:cNvPr>
        <xdr:cNvCxnSpPr/>
      </xdr:nvCxnSpPr>
      <xdr:spPr>
        <a:xfrm>
          <a:off x="9356090" y="1331322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0823C529-1B9F-43D0-9529-1BF7FEAA1627}"/>
            </a:ext>
          </a:extLst>
        </xdr:cNvPr>
        <xdr:cNvSpPr txBox="1"/>
      </xdr:nvSpPr>
      <xdr:spPr>
        <a:xfrm>
          <a:off x="9467850" y="1427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1A4977B6-AB04-4A08-86B8-DCC0CB0D1F3B}"/>
            </a:ext>
          </a:extLst>
        </xdr:cNvPr>
        <xdr:cNvSpPr/>
      </xdr:nvSpPr>
      <xdr:spPr>
        <a:xfrm>
          <a:off x="9394190" y="1429466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80EAB1CB-8FF0-468E-89B8-7511167CB78B}"/>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53555616-FE5D-46EA-A916-CAB668E9D031}"/>
            </a:ext>
          </a:extLst>
        </xdr:cNvPr>
        <xdr:cNvSpPr/>
      </xdr:nvSpPr>
      <xdr:spPr>
        <a:xfrm>
          <a:off x="7846060" y="142946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74803EF1-7E0E-4248-9F26-94287A7E1B49}"/>
            </a:ext>
          </a:extLst>
        </xdr:cNvPr>
        <xdr:cNvSpPr/>
      </xdr:nvSpPr>
      <xdr:spPr>
        <a:xfrm>
          <a:off x="7029450" y="142946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9F174D7-B4C2-43FD-9B5E-2AAF6BDB726B}"/>
            </a:ext>
          </a:extLst>
        </xdr:cNvPr>
        <xdr:cNvSpPr/>
      </xdr:nvSpPr>
      <xdr:spPr>
        <a:xfrm>
          <a:off x="62318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CD2C58D-F809-448B-9150-0EF4BC1E347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4CF1D91-7E77-4FC4-9C0B-ED4894738453}"/>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2AC4B6B-A83F-42F1-9CFF-0BE7EDCE611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AD26601-AE61-4430-90C1-4CA76FC82B1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EEBF9F9-3A16-4156-8595-A83BB8434D9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33564</xdr:rowOff>
    </xdr:from>
    <xdr:to>
      <xdr:col>55</xdr:col>
      <xdr:colOff>50800</xdr:colOff>
      <xdr:row>83</xdr:row>
      <xdr:rowOff>135164</xdr:rowOff>
    </xdr:to>
    <xdr:sp macro="" textlink="">
      <xdr:nvSpPr>
        <xdr:cNvPr id="356" name="楕円 355">
          <a:extLst>
            <a:ext uri="{FF2B5EF4-FFF2-40B4-BE49-F238E27FC236}">
              <a16:creationId xmlns:a16="http://schemas.microsoft.com/office/drawing/2014/main" id="{9CFAFB07-8F61-4ACC-BD5E-5CC187EBA562}"/>
            </a:ext>
          </a:extLst>
        </xdr:cNvPr>
        <xdr:cNvSpPr/>
      </xdr:nvSpPr>
      <xdr:spPr>
        <a:xfrm>
          <a:off x="9394190" y="14262009"/>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56441</xdr:rowOff>
    </xdr:from>
    <xdr:ext cx="469744" cy="259045"/>
    <xdr:sp macro="" textlink="">
      <xdr:nvSpPr>
        <xdr:cNvPr id="357" name="【福祉施設】&#10;一人当たり面積該当値テキスト">
          <a:extLst>
            <a:ext uri="{FF2B5EF4-FFF2-40B4-BE49-F238E27FC236}">
              <a16:creationId xmlns:a16="http://schemas.microsoft.com/office/drawing/2014/main" id="{1D359663-FAD9-4C39-9CD7-889CFB96AA32}"/>
            </a:ext>
          </a:extLst>
        </xdr:cNvPr>
        <xdr:cNvSpPr txBox="1"/>
      </xdr:nvSpPr>
      <xdr:spPr>
        <a:xfrm>
          <a:off x="9467850"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33564</xdr:rowOff>
    </xdr:from>
    <xdr:to>
      <xdr:col>50</xdr:col>
      <xdr:colOff>165100</xdr:colOff>
      <xdr:row>83</xdr:row>
      <xdr:rowOff>135164</xdr:rowOff>
    </xdr:to>
    <xdr:sp macro="" textlink="">
      <xdr:nvSpPr>
        <xdr:cNvPr id="358" name="楕円 357">
          <a:extLst>
            <a:ext uri="{FF2B5EF4-FFF2-40B4-BE49-F238E27FC236}">
              <a16:creationId xmlns:a16="http://schemas.microsoft.com/office/drawing/2014/main" id="{A7AAEC88-03CF-4C0B-9561-5B7551BA5EF0}"/>
            </a:ext>
          </a:extLst>
        </xdr:cNvPr>
        <xdr:cNvSpPr/>
      </xdr:nvSpPr>
      <xdr:spPr>
        <a:xfrm>
          <a:off x="8632190" y="142620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84364</xdr:rowOff>
    </xdr:from>
    <xdr:to>
      <xdr:col>55</xdr:col>
      <xdr:colOff>0</xdr:colOff>
      <xdr:row>83</xdr:row>
      <xdr:rowOff>84364</xdr:rowOff>
    </xdr:to>
    <xdr:cxnSp macro="">
      <xdr:nvCxnSpPr>
        <xdr:cNvPr id="359" name="直線コネクタ 358">
          <a:extLst>
            <a:ext uri="{FF2B5EF4-FFF2-40B4-BE49-F238E27FC236}">
              <a16:creationId xmlns:a16="http://schemas.microsoft.com/office/drawing/2014/main" id="{8E7D1054-8EF8-459B-A438-4E8E1A832882}"/>
            </a:ext>
          </a:extLst>
        </xdr:cNvPr>
        <xdr:cNvCxnSpPr/>
      </xdr:nvCxnSpPr>
      <xdr:spPr>
        <a:xfrm>
          <a:off x="8686800" y="1431661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44450</xdr:rowOff>
    </xdr:from>
    <xdr:to>
      <xdr:col>46</xdr:col>
      <xdr:colOff>38100</xdr:colOff>
      <xdr:row>83</xdr:row>
      <xdr:rowOff>146050</xdr:rowOff>
    </xdr:to>
    <xdr:sp macro="" textlink="">
      <xdr:nvSpPr>
        <xdr:cNvPr id="360" name="楕円 359">
          <a:extLst>
            <a:ext uri="{FF2B5EF4-FFF2-40B4-BE49-F238E27FC236}">
              <a16:creationId xmlns:a16="http://schemas.microsoft.com/office/drawing/2014/main" id="{C740137A-51F3-4E26-B571-8B0CD759F557}"/>
            </a:ext>
          </a:extLst>
        </xdr:cNvPr>
        <xdr:cNvSpPr/>
      </xdr:nvSpPr>
      <xdr:spPr>
        <a:xfrm>
          <a:off x="7846060" y="1427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84364</xdr:rowOff>
    </xdr:from>
    <xdr:to>
      <xdr:col>50</xdr:col>
      <xdr:colOff>114300</xdr:colOff>
      <xdr:row>83</xdr:row>
      <xdr:rowOff>95250</xdr:rowOff>
    </xdr:to>
    <xdr:cxnSp macro="">
      <xdr:nvCxnSpPr>
        <xdr:cNvPr id="361" name="直線コネクタ 360">
          <a:extLst>
            <a:ext uri="{FF2B5EF4-FFF2-40B4-BE49-F238E27FC236}">
              <a16:creationId xmlns:a16="http://schemas.microsoft.com/office/drawing/2014/main" id="{F09D2144-7B7E-4B46-8D6D-0BA68930E7C3}"/>
            </a:ext>
          </a:extLst>
        </xdr:cNvPr>
        <xdr:cNvCxnSpPr/>
      </xdr:nvCxnSpPr>
      <xdr:spPr>
        <a:xfrm flipV="1">
          <a:off x="7889240" y="14316619"/>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123371</xdr:rowOff>
    </xdr:from>
    <xdr:to>
      <xdr:col>41</xdr:col>
      <xdr:colOff>101600</xdr:colOff>
      <xdr:row>85</xdr:row>
      <xdr:rowOff>53521</xdr:rowOff>
    </xdr:to>
    <xdr:sp macro="" textlink="">
      <xdr:nvSpPr>
        <xdr:cNvPr id="362" name="楕円 361">
          <a:extLst>
            <a:ext uri="{FF2B5EF4-FFF2-40B4-BE49-F238E27FC236}">
              <a16:creationId xmlns:a16="http://schemas.microsoft.com/office/drawing/2014/main" id="{61A0BEAC-455D-412D-B4AA-BC9AA6F6A3F8}"/>
            </a:ext>
          </a:extLst>
        </xdr:cNvPr>
        <xdr:cNvSpPr/>
      </xdr:nvSpPr>
      <xdr:spPr>
        <a:xfrm>
          <a:off x="7029450" y="145270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95250</xdr:rowOff>
    </xdr:from>
    <xdr:to>
      <xdr:col>45</xdr:col>
      <xdr:colOff>177800</xdr:colOff>
      <xdr:row>85</xdr:row>
      <xdr:rowOff>2721</xdr:rowOff>
    </xdr:to>
    <xdr:cxnSp macro="">
      <xdr:nvCxnSpPr>
        <xdr:cNvPr id="363" name="直線コネクタ 362">
          <a:extLst>
            <a:ext uri="{FF2B5EF4-FFF2-40B4-BE49-F238E27FC236}">
              <a16:creationId xmlns:a16="http://schemas.microsoft.com/office/drawing/2014/main" id="{C23EE80F-7465-41F4-98DD-155B262E129F}"/>
            </a:ext>
          </a:extLst>
        </xdr:cNvPr>
        <xdr:cNvCxnSpPr/>
      </xdr:nvCxnSpPr>
      <xdr:spPr>
        <a:xfrm flipV="1">
          <a:off x="7084060" y="14321790"/>
          <a:ext cx="805180" cy="25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134257</xdr:rowOff>
    </xdr:from>
    <xdr:to>
      <xdr:col>36</xdr:col>
      <xdr:colOff>165100</xdr:colOff>
      <xdr:row>85</xdr:row>
      <xdr:rowOff>64407</xdr:rowOff>
    </xdr:to>
    <xdr:sp macro="" textlink="">
      <xdr:nvSpPr>
        <xdr:cNvPr id="364" name="楕円 363">
          <a:extLst>
            <a:ext uri="{FF2B5EF4-FFF2-40B4-BE49-F238E27FC236}">
              <a16:creationId xmlns:a16="http://schemas.microsoft.com/office/drawing/2014/main" id="{B8D75221-1C91-41A3-B163-4D7D991FD9DE}"/>
            </a:ext>
          </a:extLst>
        </xdr:cNvPr>
        <xdr:cNvSpPr/>
      </xdr:nvSpPr>
      <xdr:spPr>
        <a:xfrm>
          <a:off x="6231890" y="145322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13607</xdr:rowOff>
    </xdr:to>
    <xdr:cxnSp macro="">
      <xdr:nvCxnSpPr>
        <xdr:cNvPr id="365" name="直線コネクタ 364">
          <a:extLst>
            <a:ext uri="{FF2B5EF4-FFF2-40B4-BE49-F238E27FC236}">
              <a16:creationId xmlns:a16="http://schemas.microsoft.com/office/drawing/2014/main" id="{0C530014-68D1-47D9-A409-69B28F05F6B3}"/>
            </a:ext>
          </a:extLst>
        </xdr:cNvPr>
        <xdr:cNvCxnSpPr/>
      </xdr:nvCxnSpPr>
      <xdr:spPr>
        <a:xfrm flipV="1">
          <a:off x="6286500" y="14575971"/>
          <a:ext cx="7975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57AB46D3-2552-4174-8B1E-F2CCA3094C76}"/>
            </a:ext>
          </a:extLst>
        </xdr:cNvPr>
        <xdr:cNvSpPr txBox="1"/>
      </xdr:nvSpPr>
      <xdr:spPr>
        <a:xfrm>
          <a:off x="845446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AE13E804-C7FB-4C02-A029-C0F64D98F5D9}"/>
            </a:ext>
          </a:extLst>
        </xdr:cNvPr>
        <xdr:cNvSpPr txBox="1"/>
      </xdr:nvSpPr>
      <xdr:spPr>
        <a:xfrm>
          <a:off x="767341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0B2D0F4C-E153-464E-816D-27046D885ECB}"/>
            </a:ext>
          </a:extLst>
        </xdr:cNvPr>
        <xdr:cNvSpPr txBox="1"/>
      </xdr:nvSpPr>
      <xdr:spPr>
        <a:xfrm>
          <a:off x="6866332" y="1407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16259CED-394A-4EDE-8342-A4FDF3EB5FDC}"/>
            </a:ext>
          </a:extLst>
        </xdr:cNvPr>
        <xdr:cNvSpPr txBox="1"/>
      </xdr:nvSpPr>
      <xdr:spPr>
        <a:xfrm>
          <a:off x="6068772"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151691</xdr:rowOff>
    </xdr:from>
    <xdr:ext cx="469744" cy="259045"/>
    <xdr:sp macro="" textlink="">
      <xdr:nvSpPr>
        <xdr:cNvPr id="370" name="n_1mainValue【福祉施設】&#10;一人当たり面積">
          <a:extLst>
            <a:ext uri="{FF2B5EF4-FFF2-40B4-BE49-F238E27FC236}">
              <a16:creationId xmlns:a16="http://schemas.microsoft.com/office/drawing/2014/main" id="{1A5312CE-3C0C-4FE0-B48B-520FFF246D92}"/>
            </a:ext>
          </a:extLst>
        </xdr:cNvPr>
        <xdr:cNvSpPr txBox="1"/>
      </xdr:nvSpPr>
      <xdr:spPr>
        <a:xfrm>
          <a:off x="8454467" y="1403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162577</xdr:rowOff>
    </xdr:from>
    <xdr:ext cx="469744" cy="259045"/>
    <xdr:sp macro="" textlink="">
      <xdr:nvSpPr>
        <xdr:cNvPr id="371" name="n_2mainValue【福祉施設】&#10;一人当たり面積">
          <a:extLst>
            <a:ext uri="{FF2B5EF4-FFF2-40B4-BE49-F238E27FC236}">
              <a16:creationId xmlns:a16="http://schemas.microsoft.com/office/drawing/2014/main" id="{1A17F0A9-4EB9-4872-8774-1E4F554B377C}"/>
            </a:ext>
          </a:extLst>
        </xdr:cNvPr>
        <xdr:cNvSpPr txBox="1"/>
      </xdr:nvSpPr>
      <xdr:spPr>
        <a:xfrm>
          <a:off x="7673417"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44648</xdr:rowOff>
    </xdr:from>
    <xdr:ext cx="469744" cy="259045"/>
    <xdr:sp macro="" textlink="">
      <xdr:nvSpPr>
        <xdr:cNvPr id="372" name="n_3mainValue【福祉施設】&#10;一人当たり面積">
          <a:extLst>
            <a:ext uri="{FF2B5EF4-FFF2-40B4-BE49-F238E27FC236}">
              <a16:creationId xmlns:a16="http://schemas.microsoft.com/office/drawing/2014/main" id="{6A2E600B-789D-44ED-B79A-BB2CBB2E4274}"/>
            </a:ext>
          </a:extLst>
        </xdr:cNvPr>
        <xdr:cNvSpPr txBox="1"/>
      </xdr:nvSpPr>
      <xdr:spPr>
        <a:xfrm>
          <a:off x="6866332"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55534</xdr:rowOff>
    </xdr:from>
    <xdr:ext cx="469744" cy="259045"/>
    <xdr:sp macro="" textlink="">
      <xdr:nvSpPr>
        <xdr:cNvPr id="373" name="n_4mainValue【福祉施設】&#10;一人当たり面積">
          <a:extLst>
            <a:ext uri="{FF2B5EF4-FFF2-40B4-BE49-F238E27FC236}">
              <a16:creationId xmlns:a16="http://schemas.microsoft.com/office/drawing/2014/main" id="{862A4323-160C-4EEF-BE0F-53936792CC62}"/>
            </a:ext>
          </a:extLst>
        </xdr:cNvPr>
        <xdr:cNvSpPr txBox="1"/>
      </xdr:nvSpPr>
      <xdr:spPr>
        <a:xfrm>
          <a:off x="6068772" y="1463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8DF4F5FB-22E0-4369-821C-3071C449E88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C3498DAC-702F-4D3A-9F3B-D2C7E89D215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E8F343E3-2C12-4923-BCAD-8E822552FC6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A555EF08-EB73-4DEA-A68A-CACE93AB233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217D4B45-3052-4AD7-851E-D95973E91F4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B0AC462-E0DE-4009-BE02-A4379A8407D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9FC4100F-CB7D-4EE8-90AD-04A456C69C0B}"/>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5DED380C-2975-47BB-9A79-B818529B800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769E8F18-B613-4FF5-8231-AC87FCE9033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18C05FF1-77BD-4BDC-829C-6A0F4F2B20A3}"/>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6D4E1F2C-1B0C-492F-ACBF-D892880C4DC5}"/>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E973130-2A08-428B-A60E-3268E66E0AA3}"/>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1EBEC370-64F6-49E2-893F-3CF95BE4A90F}"/>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ED4205E8-809C-4595-B658-EE6CFA0D9BDE}"/>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6793B80A-CC9E-40C3-879E-3124A9D792BE}"/>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6D1BA8B0-D370-40D2-A414-23A16A0911A6}"/>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2C48ECD0-00D3-499A-A26D-0F4B7818E80E}"/>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1BE18F70-6E18-45DC-B8DE-9A058F0CB940}"/>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7D096B1C-6E9D-485E-980E-7468FDB06DB6}"/>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D558F45D-DDD3-48C5-9FC5-00C63C26F0B4}"/>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C66F4FC9-0409-480C-AC4F-047DB1B931B1}"/>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77874F01-6DB0-4CE3-94E7-88387F68519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F8BA525F-1366-4212-8166-F7C622352925}"/>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1376DA19-1E45-48A2-BC8A-2849694B7FF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457A77D1-C76B-4A59-9828-973DCA015D78}"/>
            </a:ext>
          </a:extLst>
        </xdr:cNvPr>
        <xdr:cNvCxnSpPr/>
      </xdr:nvCxnSpPr>
      <xdr:spPr>
        <a:xfrm flipV="1">
          <a:off x="4173855" y="17162146"/>
          <a:ext cx="0" cy="1506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E145F014-3711-4950-B7AE-6D6E43679839}"/>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8BC58C48-1A58-4094-8CA0-11D24413714B}"/>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5E895DD9-9B31-4F13-9345-ED145AF7AE7E}"/>
            </a:ext>
          </a:extLst>
        </xdr:cNvPr>
        <xdr:cNvSpPr txBox="1"/>
      </xdr:nvSpPr>
      <xdr:spPr>
        <a:xfrm>
          <a:off x="4212590" y="1693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FD0BA251-B829-410F-A395-7587E0E8A0B5}"/>
            </a:ext>
          </a:extLst>
        </xdr:cNvPr>
        <xdr:cNvCxnSpPr/>
      </xdr:nvCxnSpPr>
      <xdr:spPr>
        <a:xfrm>
          <a:off x="4112260" y="171621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A20AA71A-F74C-48F4-9E3C-F43BB3671503}"/>
            </a:ext>
          </a:extLst>
        </xdr:cNvPr>
        <xdr:cNvSpPr txBox="1"/>
      </xdr:nvSpPr>
      <xdr:spPr>
        <a:xfrm>
          <a:off x="4212590" y="1758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DA31EBC4-7E28-4DB5-B660-9305F10AE489}"/>
            </a:ext>
          </a:extLst>
        </xdr:cNvPr>
        <xdr:cNvSpPr/>
      </xdr:nvSpPr>
      <xdr:spPr>
        <a:xfrm>
          <a:off x="4131310" y="1772665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C5F3B755-5A14-49E2-98B6-E2AAAC2FD887}"/>
            </a:ext>
          </a:extLst>
        </xdr:cNvPr>
        <xdr:cNvSpPr/>
      </xdr:nvSpPr>
      <xdr:spPr>
        <a:xfrm>
          <a:off x="3388360" y="17717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4B828641-690B-4F35-9EC9-4CB43CA58D4F}"/>
            </a:ext>
          </a:extLst>
        </xdr:cNvPr>
        <xdr:cNvSpPr/>
      </xdr:nvSpPr>
      <xdr:spPr>
        <a:xfrm>
          <a:off x="2571750" y="176809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E9FF357C-AC80-403E-BD59-41B92CC61928}"/>
            </a:ext>
          </a:extLst>
        </xdr:cNvPr>
        <xdr:cNvSpPr/>
      </xdr:nvSpPr>
      <xdr:spPr>
        <a:xfrm>
          <a:off x="1774190" y="17684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95162D0F-B65F-433D-8DDD-8D4E147AD4E5}"/>
            </a:ext>
          </a:extLst>
        </xdr:cNvPr>
        <xdr:cNvSpPr/>
      </xdr:nvSpPr>
      <xdr:spPr>
        <a:xfrm>
          <a:off x="9880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59DB8A1-6DB0-4A84-9929-1C517986C966}"/>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3824CAA4-F06F-4650-8AA8-7C52DC7E99BB}"/>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2503B2B-16DC-4E83-B511-1AC6EAC5C0E5}"/>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EB22840-AF84-43A8-89D4-082C14CEA6AE}"/>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A185932-36BB-4B7B-9341-11B88DDE559A}"/>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55880</xdr:rowOff>
    </xdr:from>
    <xdr:to>
      <xdr:col>24</xdr:col>
      <xdr:colOff>114300</xdr:colOff>
      <xdr:row>108</xdr:row>
      <xdr:rowOff>157480</xdr:rowOff>
    </xdr:to>
    <xdr:sp macro="" textlink="">
      <xdr:nvSpPr>
        <xdr:cNvPr id="414" name="楕円 413">
          <a:extLst>
            <a:ext uri="{FF2B5EF4-FFF2-40B4-BE49-F238E27FC236}">
              <a16:creationId xmlns:a16="http://schemas.microsoft.com/office/drawing/2014/main" id="{FE9CF586-AAC0-40A8-9F86-467CD7E2742B}"/>
            </a:ext>
          </a:extLst>
        </xdr:cNvPr>
        <xdr:cNvSpPr/>
      </xdr:nvSpPr>
      <xdr:spPr>
        <a:xfrm>
          <a:off x="4131310" y="185762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142257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3E9EF00-D78B-45D4-ABF5-73828E25E371}"/>
            </a:ext>
          </a:extLst>
        </xdr:cNvPr>
        <xdr:cNvSpPr txBox="1"/>
      </xdr:nvSpPr>
      <xdr:spPr>
        <a:xfrm>
          <a:off x="4212590" y="18485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52070</xdr:rowOff>
    </xdr:from>
    <xdr:to>
      <xdr:col>20</xdr:col>
      <xdr:colOff>38100</xdr:colOff>
      <xdr:row>108</xdr:row>
      <xdr:rowOff>153670</xdr:rowOff>
    </xdr:to>
    <xdr:sp macro="" textlink="">
      <xdr:nvSpPr>
        <xdr:cNvPr id="416" name="楕円 415">
          <a:extLst>
            <a:ext uri="{FF2B5EF4-FFF2-40B4-BE49-F238E27FC236}">
              <a16:creationId xmlns:a16="http://schemas.microsoft.com/office/drawing/2014/main" id="{74362B36-2E54-4D9E-B1BB-1DC5F6EC9381}"/>
            </a:ext>
          </a:extLst>
        </xdr:cNvPr>
        <xdr:cNvSpPr/>
      </xdr:nvSpPr>
      <xdr:spPr>
        <a:xfrm>
          <a:off x="3388360" y="18572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102870</xdr:rowOff>
    </xdr:from>
    <xdr:to>
      <xdr:col>24</xdr:col>
      <xdr:colOff>63500</xdr:colOff>
      <xdr:row>108</xdr:row>
      <xdr:rowOff>106680</xdr:rowOff>
    </xdr:to>
    <xdr:cxnSp macro="">
      <xdr:nvCxnSpPr>
        <xdr:cNvPr id="417" name="直線コネクタ 416">
          <a:extLst>
            <a:ext uri="{FF2B5EF4-FFF2-40B4-BE49-F238E27FC236}">
              <a16:creationId xmlns:a16="http://schemas.microsoft.com/office/drawing/2014/main" id="{37E80B5F-219B-4A21-9913-FF6C034FCE1F}"/>
            </a:ext>
          </a:extLst>
        </xdr:cNvPr>
        <xdr:cNvCxnSpPr/>
      </xdr:nvCxnSpPr>
      <xdr:spPr>
        <a:xfrm>
          <a:off x="3431540" y="1861756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48261</xdr:rowOff>
    </xdr:from>
    <xdr:to>
      <xdr:col>15</xdr:col>
      <xdr:colOff>101600</xdr:colOff>
      <xdr:row>108</xdr:row>
      <xdr:rowOff>149861</xdr:rowOff>
    </xdr:to>
    <xdr:sp macro="" textlink="">
      <xdr:nvSpPr>
        <xdr:cNvPr id="418" name="楕円 417">
          <a:extLst>
            <a:ext uri="{FF2B5EF4-FFF2-40B4-BE49-F238E27FC236}">
              <a16:creationId xmlns:a16="http://schemas.microsoft.com/office/drawing/2014/main" id="{CEB544C6-541F-430D-9B8A-5CEF211DD5FC}"/>
            </a:ext>
          </a:extLst>
        </xdr:cNvPr>
        <xdr:cNvSpPr/>
      </xdr:nvSpPr>
      <xdr:spPr>
        <a:xfrm>
          <a:off x="2571750" y="185667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99061</xdr:rowOff>
    </xdr:from>
    <xdr:to>
      <xdr:col>19</xdr:col>
      <xdr:colOff>177800</xdr:colOff>
      <xdr:row>108</xdr:row>
      <xdr:rowOff>102870</xdr:rowOff>
    </xdr:to>
    <xdr:cxnSp macro="">
      <xdr:nvCxnSpPr>
        <xdr:cNvPr id="419" name="直線コネクタ 418">
          <a:extLst>
            <a:ext uri="{FF2B5EF4-FFF2-40B4-BE49-F238E27FC236}">
              <a16:creationId xmlns:a16="http://schemas.microsoft.com/office/drawing/2014/main" id="{ADA09E54-3200-4BCF-9103-46CF77097E17}"/>
            </a:ext>
          </a:extLst>
        </xdr:cNvPr>
        <xdr:cNvCxnSpPr/>
      </xdr:nvCxnSpPr>
      <xdr:spPr>
        <a:xfrm>
          <a:off x="2626360" y="18611851"/>
          <a:ext cx="80518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44450</xdr:rowOff>
    </xdr:from>
    <xdr:to>
      <xdr:col>10</xdr:col>
      <xdr:colOff>165100</xdr:colOff>
      <xdr:row>108</xdr:row>
      <xdr:rowOff>146050</xdr:rowOff>
    </xdr:to>
    <xdr:sp macro="" textlink="">
      <xdr:nvSpPr>
        <xdr:cNvPr id="420" name="楕円 419">
          <a:extLst>
            <a:ext uri="{FF2B5EF4-FFF2-40B4-BE49-F238E27FC236}">
              <a16:creationId xmlns:a16="http://schemas.microsoft.com/office/drawing/2014/main" id="{AE602365-4E74-4D99-A3C4-893CE0E64338}"/>
            </a:ext>
          </a:extLst>
        </xdr:cNvPr>
        <xdr:cNvSpPr/>
      </xdr:nvSpPr>
      <xdr:spPr>
        <a:xfrm>
          <a:off x="1774190" y="185629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95250</xdr:rowOff>
    </xdr:from>
    <xdr:to>
      <xdr:col>15</xdr:col>
      <xdr:colOff>50800</xdr:colOff>
      <xdr:row>108</xdr:row>
      <xdr:rowOff>99061</xdr:rowOff>
    </xdr:to>
    <xdr:cxnSp macro="">
      <xdr:nvCxnSpPr>
        <xdr:cNvPr id="421" name="直線コネクタ 420">
          <a:extLst>
            <a:ext uri="{FF2B5EF4-FFF2-40B4-BE49-F238E27FC236}">
              <a16:creationId xmlns:a16="http://schemas.microsoft.com/office/drawing/2014/main" id="{77A3B278-7360-4ABC-A6B6-2F14E78EA76C}"/>
            </a:ext>
          </a:extLst>
        </xdr:cNvPr>
        <xdr:cNvCxnSpPr/>
      </xdr:nvCxnSpPr>
      <xdr:spPr>
        <a:xfrm>
          <a:off x="1828800" y="18608040"/>
          <a:ext cx="79756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40639</xdr:rowOff>
    </xdr:from>
    <xdr:to>
      <xdr:col>6</xdr:col>
      <xdr:colOff>38100</xdr:colOff>
      <xdr:row>108</xdr:row>
      <xdr:rowOff>142239</xdr:rowOff>
    </xdr:to>
    <xdr:sp macro="" textlink="">
      <xdr:nvSpPr>
        <xdr:cNvPr id="422" name="楕円 421">
          <a:extLst>
            <a:ext uri="{FF2B5EF4-FFF2-40B4-BE49-F238E27FC236}">
              <a16:creationId xmlns:a16="http://schemas.microsoft.com/office/drawing/2014/main" id="{ECDE2E51-3827-4513-9E52-3CBE3D53DF38}"/>
            </a:ext>
          </a:extLst>
        </xdr:cNvPr>
        <xdr:cNvSpPr/>
      </xdr:nvSpPr>
      <xdr:spPr>
        <a:xfrm>
          <a:off x="988060" y="1855723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91439</xdr:rowOff>
    </xdr:from>
    <xdr:to>
      <xdr:col>10</xdr:col>
      <xdr:colOff>114300</xdr:colOff>
      <xdr:row>108</xdr:row>
      <xdr:rowOff>95250</xdr:rowOff>
    </xdr:to>
    <xdr:cxnSp macro="">
      <xdr:nvCxnSpPr>
        <xdr:cNvPr id="423" name="直線コネクタ 422">
          <a:extLst>
            <a:ext uri="{FF2B5EF4-FFF2-40B4-BE49-F238E27FC236}">
              <a16:creationId xmlns:a16="http://schemas.microsoft.com/office/drawing/2014/main" id="{DE4090B6-F441-4FEB-BF3D-F166B78C3983}"/>
            </a:ext>
          </a:extLst>
        </xdr:cNvPr>
        <xdr:cNvCxnSpPr/>
      </xdr:nvCxnSpPr>
      <xdr:spPr>
        <a:xfrm>
          <a:off x="1031240" y="186118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8765111F-C01D-405E-A7A0-8A9249C873EB}"/>
            </a:ext>
          </a:extLst>
        </xdr:cNvPr>
        <xdr:cNvSpPr txBox="1"/>
      </xdr:nvSpPr>
      <xdr:spPr>
        <a:xfrm>
          <a:off x="32391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A16100E9-B929-413F-85A4-9A809212F020}"/>
            </a:ext>
          </a:extLst>
        </xdr:cNvPr>
        <xdr:cNvSpPr txBox="1"/>
      </xdr:nvSpPr>
      <xdr:spPr>
        <a:xfrm>
          <a:off x="24390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34B12176-8CB5-474A-A6DB-9413EF59CDFE}"/>
            </a:ext>
          </a:extLst>
        </xdr:cNvPr>
        <xdr:cNvSpPr txBox="1"/>
      </xdr:nvSpPr>
      <xdr:spPr>
        <a:xfrm>
          <a:off x="164148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B3A9BD27-E601-41CB-A2A0-E5345E65C621}"/>
            </a:ext>
          </a:extLst>
        </xdr:cNvPr>
        <xdr:cNvSpPr txBox="1"/>
      </xdr:nvSpPr>
      <xdr:spPr>
        <a:xfrm>
          <a:off x="85535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144797</xdr:rowOff>
    </xdr:from>
    <xdr:ext cx="405111" cy="259045"/>
    <xdr:sp macro="" textlink="">
      <xdr:nvSpPr>
        <xdr:cNvPr id="428" name="n_1mainValue【市民会館】&#10;有形固定資産減価償却率">
          <a:extLst>
            <a:ext uri="{FF2B5EF4-FFF2-40B4-BE49-F238E27FC236}">
              <a16:creationId xmlns:a16="http://schemas.microsoft.com/office/drawing/2014/main" id="{5CD2B22D-6ED1-43C3-93D7-599B45916BDF}"/>
            </a:ext>
          </a:extLst>
        </xdr:cNvPr>
        <xdr:cNvSpPr txBox="1"/>
      </xdr:nvSpPr>
      <xdr:spPr>
        <a:xfrm>
          <a:off x="3239144" y="186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140988</xdr:rowOff>
    </xdr:from>
    <xdr:ext cx="405111" cy="259045"/>
    <xdr:sp macro="" textlink="">
      <xdr:nvSpPr>
        <xdr:cNvPr id="429" name="n_2mainValue【市民会館】&#10;有形固定資産減価償却率">
          <a:extLst>
            <a:ext uri="{FF2B5EF4-FFF2-40B4-BE49-F238E27FC236}">
              <a16:creationId xmlns:a16="http://schemas.microsoft.com/office/drawing/2014/main" id="{5C39C65B-F831-46E4-B9F9-E33E1A058D1D}"/>
            </a:ext>
          </a:extLst>
        </xdr:cNvPr>
        <xdr:cNvSpPr txBox="1"/>
      </xdr:nvSpPr>
      <xdr:spPr>
        <a:xfrm>
          <a:off x="2439044" y="18655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137177</xdr:rowOff>
    </xdr:from>
    <xdr:ext cx="405111" cy="259045"/>
    <xdr:sp macro="" textlink="">
      <xdr:nvSpPr>
        <xdr:cNvPr id="430" name="n_3mainValue【市民会館】&#10;有形固定資産減価償却率">
          <a:extLst>
            <a:ext uri="{FF2B5EF4-FFF2-40B4-BE49-F238E27FC236}">
              <a16:creationId xmlns:a16="http://schemas.microsoft.com/office/drawing/2014/main" id="{68C4B210-96DD-4FC4-BABE-8EFF74D685FF}"/>
            </a:ext>
          </a:extLst>
        </xdr:cNvPr>
        <xdr:cNvSpPr txBox="1"/>
      </xdr:nvSpPr>
      <xdr:spPr>
        <a:xfrm>
          <a:off x="1641484" y="186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133366</xdr:rowOff>
    </xdr:from>
    <xdr:ext cx="405111" cy="259045"/>
    <xdr:sp macro="" textlink="">
      <xdr:nvSpPr>
        <xdr:cNvPr id="431" name="n_4mainValue【市民会館】&#10;有形固定資産減価償却率">
          <a:extLst>
            <a:ext uri="{FF2B5EF4-FFF2-40B4-BE49-F238E27FC236}">
              <a16:creationId xmlns:a16="http://schemas.microsoft.com/office/drawing/2014/main" id="{ADA23A13-9EE5-480E-A65C-05B0FCB2BA02}"/>
            </a:ext>
          </a:extLst>
        </xdr:cNvPr>
        <xdr:cNvSpPr txBox="1"/>
      </xdr:nvSpPr>
      <xdr:spPr>
        <a:xfrm>
          <a:off x="855354" y="1864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C5FED26E-EDF4-43C4-A995-160B3D9489E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B389797F-4BA1-40BA-9444-F7E175977B3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56CE9B1-A7E9-4B8E-A1A1-6F1F5A5F9D0A}"/>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7066411B-61DA-4040-AD87-3805D40E297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4F369057-671D-41A2-ABD1-A86A02ABEBF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F964ED3D-133B-4CD2-8799-E0976B60D8B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9258FC3B-05D1-4521-A1CB-90693771BF0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DBAA5AA-50A6-431A-9880-B26CDE067C33}"/>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48E9059-1B87-4AC8-8024-F6B39C6ECA83}"/>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E75E71E0-4521-40CE-BCBD-683EB1E7BE3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109FEA3E-C15F-4B56-A05F-49C3CCBCED98}"/>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7A16C277-B285-46A7-9AE0-994F12CBC5A2}"/>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2477D71-6DAA-41D3-BC54-87F12B4E8D27}"/>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335C122A-6D9F-44FD-8A13-02EBDA5CB140}"/>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6D7DF8F5-A45E-44A3-8E54-DFC893275F5A}"/>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406BCB51-4DD8-48A4-8F8A-D2079BE49154}"/>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8183120F-BCAA-4FD9-9EAA-6E69A3E19B4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5FC6CD3-24C6-4DF8-88FE-417B10777E52}"/>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C700CDF5-4E49-4D59-8778-F36C81943D0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511CB01C-B76D-46A6-B00B-21014DC14983}"/>
            </a:ext>
          </a:extLst>
        </xdr:cNvPr>
        <xdr:cNvCxnSpPr/>
      </xdr:nvCxnSpPr>
      <xdr:spPr>
        <a:xfrm flipV="1">
          <a:off x="9429115" y="17228819"/>
          <a:ext cx="0" cy="1219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9FEDF189-EF6C-44E0-8B62-08E93E9AD352}"/>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5E202EEF-B293-46BD-8BD0-A0782ED5D59E}"/>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7931ECC0-8C3F-4F01-A5F9-3D071838C42E}"/>
            </a:ext>
          </a:extLst>
        </xdr:cNvPr>
        <xdr:cNvSpPr txBox="1"/>
      </xdr:nvSpPr>
      <xdr:spPr>
        <a:xfrm>
          <a:off x="9467850" y="1700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BD325293-EEA8-425D-8B3E-2A2384EEA727}"/>
            </a:ext>
          </a:extLst>
        </xdr:cNvPr>
        <xdr:cNvCxnSpPr/>
      </xdr:nvCxnSpPr>
      <xdr:spPr>
        <a:xfrm>
          <a:off x="9356090" y="172288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932083E1-7D1F-41C4-867B-A2C2BFABC03F}"/>
            </a:ext>
          </a:extLst>
        </xdr:cNvPr>
        <xdr:cNvSpPr txBox="1"/>
      </xdr:nvSpPr>
      <xdr:spPr>
        <a:xfrm>
          <a:off x="9467850" y="1782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77B5014-AF15-47FE-819F-5CEBD7463D64}"/>
            </a:ext>
          </a:extLst>
        </xdr:cNvPr>
        <xdr:cNvSpPr/>
      </xdr:nvSpPr>
      <xdr:spPr>
        <a:xfrm>
          <a:off x="9394190" y="1796669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9BBC052B-E488-46BB-839B-8ACB80D1FA33}"/>
            </a:ext>
          </a:extLst>
        </xdr:cNvPr>
        <xdr:cNvSpPr/>
      </xdr:nvSpPr>
      <xdr:spPr>
        <a:xfrm>
          <a:off x="8632190" y="179743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AF6DDA4D-1601-42C5-8831-4AEE0C333C66}"/>
            </a:ext>
          </a:extLst>
        </xdr:cNvPr>
        <xdr:cNvSpPr/>
      </xdr:nvSpPr>
      <xdr:spPr>
        <a:xfrm>
          <a:off x="7846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3827599A-3267-44F5-A3CE-D57DA12F4DEB}"/>
            </a:ext>
          </a:extLst>
        </xdr:cNvPr>
        <xdr:cNvSpPr/>
      </xdr:nvSpPr>
      <xdr:spPr>
        <a:xfrm>
          <a:off x="7029450" y="1799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81126DEE-5D97-4EF4-AD2E-E42C96635941}"/>
            </a:ext>
          </a:extLst>
        </xdr:cNvPr>
        <xdr:cNvSpPr/>
      </xdr:nvSpPr>
      <xdr:spPr>
        <a:xfrm>
          <a:off x="6231890" y="180200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9A951714-397C-42FC-ACBC-B5EF302BB3A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406120E9-C475-48BD-BA92-0C2AD7C61A4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6915282-6898-4D61-81FA-A2C71312C71E}"/>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9384B17-93F2-42EA-842D-DCF8D3EDB45A}"/>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D42AA4AA-23EE-4095-BD38-9F6FF3E3645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7" name="楕円 466">
          <a:extLst>
            <a:ext uri="{FF2B5EF4-FFF2-40B4-BE49-F238E27FC236}">
              <a16:creationId xmlns:a16="http://schemas.microsoft.com/office/drawing/2014/main" id="{89F80564-AFB7-4BAE-BFAE-286E792AD8F1}"/>
            </a:ext>
          </a:extLst>
        </xdr:cNvPr>
        <xdr:cNvSpPr/>
      </xdr:nvSpPr>
      <xdr:spPr>
        <a:xfrm>
          <a:off x="9394190" y="1813814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118127</xdr:rowOff>
    </xdr:from>
    <xdr:ext cx="469744" cy="259045"/>
    <xdr:sp macro="" textlink="">
      <xdr:nvSpPr>
        <xdr:cNvPr id="468" name="【市民会館】&#10;一人当たり面積該当値テキスト">
          <a:extLst>
            <a:ext uri="{FF2B5EF4-FFF2-40B4-BE49-F238E27FC236}">
              <a16:creationId xmlns:a16="http://schemas.microsoft.com/office/drawing/2014/main" id="{5C52EB34-5B66-4CAA-B3CF-A78B9716D7EC}"/>
            </a:ext>
          </a:extLst>
        </xdr:cNvPr>
        <xdr:cNvSpPr txBox="1"/>
      </xdr:nvSpPr>
      <xdr:spPr>
        <a:xfrm>
          <a:off x="9467850" y="181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145414</xdr:rowOff>
    </xdr:from>
    <xdr:to>
      <xdr:col>50</xdr:col>
      <xdr:colOff>165100</xdr:colOff>
      <xdr:row>106</xdr:row>
      <xdr:rowOff>75564</xdr:rowOff>
    </xdr:to>
    <xdr:sp macro="" textlink="">
      <xdr:nvSpPr>
        <xdr:cNvPr id="469" name="楕円 468">
          <a:extLst>
            <a:ext uri="{FF2B5EF4-FFF2-40B4-BE49-F238E27FC236}">
              <a16:creationId xmlns:a16="http://schemas.microsoft.com/office/drawing/2014/main" id="{4F6885ED-1143-4DB6-BDF7-B408843292E9}"/>
            </a:ext>
          </a:extLst>
        </xdr:cNvPr>
        <xdr:cNvSpPr/>
      </xdr:nvSpPr>
      <xdr:spPr>
        <a:xfrm>
          <a:off x="8632190" y="181457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19050</xdr:rowOff>
    </xdr:from>
    <xdr:to>
      <xdr:col>55</xdr:col>
      <xdr:colOff>0</xdr:colOff>
      <xdr:row>106</xdr:row>
      <xdr:rowOff>24764</xdr:rowOff>
    </xdr:to>
    <xdr:cxnSp macro="">
      <xdr:nvCxnSpPr>
        <xdr:cNvPr id="470" name="直線コネクタ 469">
          <a:extLst>
            <a:ext uri="{FF2B5EF4-FFF2-40B4-BE49-F238E27FC236}">
              <a16:creationId xmlns:a16="http://schemas.microsoft.com/office/drawing/2014/main" id="{4E65B0FF-51AF-4E8A-B000-3925C0B74EDA}"/>
            </a:ext>
          </a:extLst>
        </xdr:cNvPr>
        <xdr:cNvCxnSpPr/>
      </xdr:nvCxnSpPr>
      <xdr:spPr>
        <a:xfrm flipV="1">
          <a:off x="8686800" y="18188940"/>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156845</xdr:rowOff>
    </xdr:from>
    <xdr:to>
      <xdr:col>46</xdr:col>
      <xdr:colOff>38100</xdr:colOff>
      <xdr:row>106</xdr:row>
      <xdr:rowOff>86995</xdr:rowOff>
    </xdr:to>
    <xdr:sp macro="" textlink="">
      <xdr:nvSpPr>
        <xdr:cNvPr id="471" name="楕円 470">
          <a:extLst>
            <a:ext uri="{FF2B5EF4-FFF2-40B4-BE49-F238E27FC236}">
              <a16:creationId xmlns:a16="http://schemas.microsoft.com/office/drawing/2014/main" id="{84DCCFE0-0A60-4034-8415-04F4428628DD}"/>
            </a:ext>
          </a:extLst>
        </xdr:cNvPr>
        <xdr:cNvSpPr/>
      </xdr:nvSpPr>
      <xdr:spPr>
        <a:xfrm>
          <a:off x="7846060" y="1816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24764</xdr:rowOff>
    </xdr:from>
    <xdr:to>
      <xdr:col>50</xdr:col>
      <xdr:colOff>114300</xdr:colOff>
      <xdr:row>106</xdr:row>
      <xdr:rowOff>36195</xdr:rowOff>
    </xdr:to>
    <xdr:cxnSp macro="">
      <xdr:nvCxnSpPr>
        <xdr:cNvPr id="472" name="直線コネクタ 471">
          <a:extLst>
            <a:ext uri="{FF2B5EF4-FFF2-40B4-BE49-F238E27FC236}">
              <a16:creationId xmlns:a16="http://schemas.microsoft.com/office/drawing/2014/main" id="{E3B76DC0-2F6B-47BA-AF2B-C827F0ACA5E5}"/>
            </a:ext>
          </a:extLst>
        </xdr:cNvPr>
        <xdr:cNvCxnSpPr/>
      </xdr:nvCxnSpPr>
      <xdr:spPr>
        <a:xfrm flipV="1">
          <a:off x="7889240" y="18194654"/>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162561</xdr:rowOff>
    </xdr:from>
    <xdr:to>
      <xdr:col>41</xdr:col>
      <xdr:colOff>101600</xdr:colOff>
      <xdr:row>106</xdr:row>
      <xdr:rowOff>92711</xdr:rowOff>
    </xdr:to>
    <xdr:sp macro="" textlink="">
      <xdr:nvSpPr>
        <xdr:cNvPr id="473" name="楕円 472">
          <a:extLst>
            <a:ext uri="{FF2B5EF4-FFF2-40B4-BE49-F238E27FC236}">
              <a16:creationId xmlns:a16="http://schemas.microsoft.com/office/drawing/2014/main" id="{E452475D-0182-4BA5-A415-D369C7A13948}"/>
            </a:ext>
          </a:extLst>
        </xdr:cNvPr>
        <xdr:cNvSpPr/>
      </xdr:nvSpPr>
      <xdr:spPr>
        <a:xfrm>
          <a:off x="7029450" y="181667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36195</xdr:rowOff>
    </xdr:from>
    <xdr:to>
      <xdr:col>45</xdr:col>
      <xdr:colOff>177800</xdr:colOff>
      <xdr:row>106</xdr:row>
      <xdr:rowOff>41911</xdr:rowOff>
    </xdr:to>
    <xdr:cxnSp macro="">
      <xdr:nvCxnSpPr>
        <xdr:cNvPr id="474" name="直線コネクタ 473">
          <a:extLst>
            <a:ext uri="{FF2B5EF4-FFF2-40B4-BE49-F238E27FC236}">
              <a16:creationId xmlns:a16="http://schemas.microsoft.com/office/drawing/2014/main" id="{93DD1495-4544-42BA-8696-BAC970FD86AA}"/>
            </a:ext>
          </a:extLst>
        </xdr:cNvPr>
        <xdr:cNvCxnSpPr/>
      </xdr:nvCxnSpPr>
      <xdr:spPr>
        <a:xfrm flipV="1">
          <a:off x="7084060" y="18209895"/>
          <a:ext cx="80518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151130</xdr:rowOff>
    </xdr:from>
    <xdr:to>
      <xdr:col>36</xdr:col>
      <xdr:colOff>165100</xdr:colOff>
      <xdr:row>106</xdr:row>
      <xdr:rowOff>81280</xdr:rowOff>
    </xdr:to>
    <xdr:sp macro="" textlink="">
      <xdr:nvSpPr>
        <xdr:cNvPr id="475" name="楕円 474">
          <a:extLst>
            <a:ext uri="{FF2B5EF4-FFF2-40B4-BE49-F238E27FC236}">
              <a16:creationId xmlns:a16="http://schemas.microsoft.com/office/drawing/2014/main" id="{0010A8CE-1D75-466F-9543-4A46A210A31D}"/>
            </a:ext>
          </a:extLst>
        </xdr:cNvPr>
        <xdr:cNvSpPr/>
      </xdr:nvSpPr>
      <xdr:spPr>
        <a:xfrm>
          <a:off x="6231890" y="1815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106</xdr:row>
      <xdr:rowOff>41911</xdr:rowOff>
    </xdr:to>
    <xdr:cxnSp macro="">
      <xdr:nvCxnSpPr>
        <xdr:cNvPr id="476" name="直線コネクタ 475">
          <a:extLst>
            <a:ext uri="{FF2B5EF4-FFF2-40B4-BE49-F238E27FC236}">
              <a16:creationId xmlns:a16="http://schemas.microsoft.com/office/drawing/2014/main" id="{AD3999F9-CCE7-457F-8927-057108A1D927}"/>
            </a:ext>
          </a:extLst>
        </xdr:cNvPr>
        <xdr:cNvCxnSpPr/>
      </xdr:nvCxnSpPr>
      <xdr:spPr>
        <a:xfrm>
          <a:off x="6286500" y="18202275"/>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71A60242-8A42-463A-A69D-1E89A4D206F7}"/>
            </a:ext>
          </a:extLst>
        </xdr:cNvPr>
        <xdr:cNvSpPr txBox="1"/>
      </xdr:nvSpPr>
      <xdr:spPr>
        <a:xfrm>
          <a:off x="8454467" y="1775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881D9B89-9A7F-44AA-BF69-6632BDF48DDC}"/>
            </a:ext>
          </a:extLst>
        </xdr:cNvPr>
        <xdr:cNvSpPr txBox="1"/>
      </xdr:nvSpPr>
      <xdr:spPr>
        <a:xfrm>
          <a:off x="767341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837604BC-D7BF-4CD7-BFAB-67F9E4FB375A}"/>
            </a:ext>
          </a:extLst>
        </xdr:cNvPr>
        <xdr:cNvSpPr txBox="1"/>
      </xdr:nvSpPr>
      <xdr:spPr>
        <a:xfrm>
          <a:off x="6866332"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8DBEAAA2-2F48-44D2-AF53-10D830E464FA}"/>
            </a:ext>
          </a:extLst>
        </xdr:cNvPr>
        <xdr:cNvSpPr txBox="1"/>
      </xdr:nvSpPr>
      <xdr:spPr>
        <a:xfrm>
          <a:off x="606877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66691</xdr:rowOff>
    </xdr:from>
    <xdr:ext cx="469744" cy="259045"/>
    <xdr:sp macro="" textlink="">
      <xdr:nvSpPr>
        <xdr:cNvPr id="481" name="n_1mainValue【市民会館】&#10;一人当たり面積">
          <a:extLst>
            <a:ext uri="{FF2B5EF4-FFF2-40B4-BE49-F238E27FC236}">
              <a16:creationId xmlns:a16="http://schemas.microsoft.com/office/drawing/2014/main" id="{9E56B047-E5AC-4274-A38A-E245E32E6D83}"/>
            </a:ext>
          </a:extLst>
        </xdr:cNvPr>
        <xdr:cNvSpPr txBox="1"/>
      </xdr:nvSpPr>
      <xdr:spPr>
        <a:xfrm>
          <a:off x="8454467"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78122</xdr:rowOff>
    </xdr:from>
    <xdr:ext cx="469744" cy="259045"/>
    <xdr:sp macro="" textlink="">
      <xdr:nvSpPr>
        <xdr:cNvPr id="482" name="n_2mainValue【市民会館】&#10;一人当たり面積">
          <a:extLst>
            <a:ext uri="{FF2B5EF4-FFF2-40B4-BE49-F238E27FC236}">
              <a16:creationId xmlns:a16="http://schemas.microsoft.com/office/drawing/2014/main" id="{EAC63796-A5C9-4256-8ECB-DBCCA869DC1E}"/>
            </a:ext>
          </a:extLst>
        </xdr:cNvPr>
        <xdr:cNvSpPr txBox="1"/>
      </xdr:nvSpPr>
      <xdr:spPr>
        <a:xfrm>
          <a:off x="7673417"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3" name="n_3mainValue【市民会館】&#10;一人当たり面積">
          <a:extLst>
            <a:ext uri="{FF2B5EF4-FFF2-40B4-BE49-F238E27FC236}">
              <a16:creationId xmlns:a16="http://schemas.microsoft.com/office/drawing/2014/main" id="{115DE348-12B0-4A2C-B1DE-230F4675E637}"/>
            </a:ext>
          </a:extLst>
        </xdr:cNvPr>
        <xdr:cNvSpPr txBox="1"/>
      </xdr:nvSpPr>
      <xdr:spPr>
        <a:xfrm>
          <a:off x="6866332" y="1825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72407</xdr:rowOff>
    </xdr:from>
    <xdr:ext cx="469744" cy="259045"/>
    <xdr:sp macro="" textlink="">
      <xdr:nvSpPr>
        <xdr:cNvPr id="484" name="n_4mainValue【市民会館】&#10;一人当たり面積">
          <a:extLst>
            <a:ext uri="{FF2B5EF4-FFF2-40B4-BE49-F238E27FC236}">
              <a16:creationId xmlns:a16="http://schemas.microsoft.com/office/drawing/2014/main" id="{795F83A9-C1C1-4511-9FEB-7DF40F6C43EE}"/>
            </a:ext>
          </a:extLst>
        </xdr:cNvPr>
        <xdr:cNvSpPr txBox="1"/>
      </xdr:nvSpPr>
      <xdr:spPr>
        <a:xfrm>
          <a:off x="6068772"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EF5E8AE9-4DFA-44A8-98EE-23E12878735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9C1E0D9E-F8CD-4ED0-89CE-331508BB213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3450D5C-5095-4D83-A0B4-E224A9A8F54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194D3DCA-C33B-48A1-A5EF-5A3F2843CFF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DFBBFBD9-98A6-4AE3-A561-DA8475DB30F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4EC61588-B5F7-46F7-B86C-136A6145E99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1C8E104E-5B2A-4A66-84B6-D166A5F3C0B9}"/>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6D1E3960-DBF4-4937-A418-0EF1508EA1BC}"/>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8B467C4D-41B9-4FC2-8FD4-A3F5D7CD255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674F574C-8F29-4A4F-82C6-3D4F5EB9EB0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6565B0B-BDAB-4635-8182-F96328E71A9B}"/>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7DCFA616-8886-4FA3-AB77-7E9292D5683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36888E4E-64CB-4806-859D-3ABA72E3693D}"/>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A45C0EAA-976B-49F8-9187-3D37F8AA666D}"/>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FBAC1F66-0BC8-467E-B68C-6F6BC9C60BAF}"/>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AA635DCC-2BDE-4B70-B71A-8040BBBE5F2D}"/>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BCCE53DC-2589-414B-AD57-007F6B7911AD}"/>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4129F0DE-2C8B-4D4B-BA12-114608436F2B}"/>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197590C3-57A0-4B0F-A81E-4F4B60C5025B}"/>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BF14337-B463-4415-92F4-E7E52945B8DB}"/>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489D847-9B00-486E-84A1-1C59BDCC026B}"/>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6E42F0F-B204-4C2E-A28B-2BEF0B64BF17}"/>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F5405E4C-AE2B-4C69-99D6-AE9D5075C302}"/>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9767863-7BCA-4AD4-8DD1-80E47987FFFA}"/>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6202CAFF-A139-429E-8205-42A3679A79B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B331FDEB-DD89-46DB-9867-64E250357D6A}"/>
            </a:ext>
          </a:extLst>
        </xdr:cNvPr>
        <xdr:cNvCxnSpPr/>
      </xdr:nvCxnSpPr>
      <xdr:spPr>
        <a:xfrm flipV="1">
          <a:off x="14703424" y="5856242"/>
          <a:ext cx="0" cy="1285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5A0364FB-8D08-4F13-81A7-F205F903A47C}"/>
            </a:ext>
          </a:extLst>
        </xdr:cNvPr>
        <xdr:cNvSpPr txBox="1"/>
      </xdr:nvSpPr>
      <xdr:spPr>
        <a:xfrm>
          <a:off x="1474216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3D4F16A7-DDC9-488A-9FB0-6323A379F932}"/>
            </a:ext>
          </a:extLst>
        </xdr:cNvPr>
        <xdr:cNvCxnSpPr/>
      </xdr:nvCxnSpPr>
      <xdr:spPr>
        <a:xfrm>
          <a:off x="14611350" y="71415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1D85B1A6-E344-47B2-A665-E5C83C4D20BA}"/>
            </a:ext>
          </a:extLst>
        </xdr:cNvPr>
        <xdr:cNvSpPr txBox="1"/>
      </xdr:nvSpPr>
      <xdr:spPr>
        <a:xfrm>
          <a:off x="14742160" y="5631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3C3DF008-9CF9-45A6-BA57-8AC59C790C0A}"/>
            </a:ext>
          </a:extLst>
        </xdr:cNvPr>
        <xdr:cNvCxnSpPr/>
      </xdr:nvCxnSpPr>
      <xdr:spPr>
        <a:xfrm>
          <a:off x="14611350" y="58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DA94631D-32EE-440C-B9BD-15CCD1694BEA}"/>
            </a:ext>
          </a:extLst>
        </xdr:cNvPr>
        <xdr:cNvSpPr txBox="1"/>
      </xdr:nvSpPr>
      <xdr:spPr>
        <a:xfrm>
          <a:off x="1474216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6B1894BB-270F-4DD3-8AF7-18C87952C445}"/>
            </a:ext>
          </a:extLst>
        </xdr:cNvPr>
        <xdr:cNvSpPr/>
      </xdr:nvSpPr>
      <xdr:spPr>
        <a:xfrm>
          <a:off x="14649450" y="660962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84DCBCDF-BBB9-4F0B-BBC6-413233AADE37}"/>
            </a:ext>
          </a:extLst>
        </xdr:cNvPr>
        <xdr:cNvSpPr/>
      </xdr:nvSpPr>
      <xdr:spPr>
        <a:xfrm>
          <a:off x="138874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BBDBB6AB-DF53-4A3C-9CF0-F74E49DA54AC}"/>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345EDD5D-65F2-4D83-82C8-7ECFDE1036AC}"/>
            </a:ext>
          </a:extLst>
        </xdr:cNvPr>
        <xdr:cNvSpPr/>
      </xdr:nvSpPr>
      <xdr:spPr>
        <a:xfrm>
          <a:off x="12303760" y="656880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C9FB709D-938A-4E85-A629-474531358110}"/>
            </a:ext>
          </a:extLst>
        </xdr:cNvPr>
        <xdr:cNvSpPr/>
      </xdr:nvSpPr>
      <xdr:spPr>
        <a:xfrm>
          <a:off x="114871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908A9240-C3DD-47FA-BDB0-8594441ECD81}"/>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C5883DF-C6E7-4C1F-BB6D-80815B8B779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4F881C12-C1FC-4765-9CFC-460385BAABF6}"/>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3831E08-1A02-4C28-857F-8301DA417AD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145E30AA-AA5A-44AB-8F26-5F774BEBCC1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4173</xdr:rowOff>
    </xdr:from>
    <xdr:to>
      <xdr:col>85</xdr:col>
      <xdr:colOff>177800</xdr:colOff>
      <xdr:row>39</xdr:row>
      <xdr:rowOff>105773</xdr:rowOff>
    </xdr:to>
    <xdr:sp macro="" textlink="">
      <xdr:nvSpPr>
        <xdr:cNvPr id="526" name="楕円 525">
          <a:extLst>
            <a:ext uri="{FF2B5EF4-FFF2-40B4-BE49-F238E27FC236}">
              <a16:creationId xmlns:a16="http://schemas.microsoft.com/office/drawing/2014/main" id="{EFBAF6A2-501F-49BF-8184-BD5CBDC8DDD4}"/>
            </a:ext>
          </a:extLst>
        </xdr:cNvPr>
        <xdr:cNvSpPr/>
      </xdr:nvSpPr>
      <xdr:spPr>
        <a:xfrm>
          <a:off x="14649450" y="66926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154050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EF0BC0DE-73DD-4FF1-AC17-E90E2B86FE7D}"/>
            </a:ext>
          </a:extLst>
        </xdr:cNvPr>
        <xdr:cNvSpPr txBox="1"/>
      </xdr:nvSpPr>
      <xdr:spPr>
        <a:xfrm>
          <a:off x="14742160"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90715</xdr:rowOff>
    </xdr:from>
    <xdr:to>
      <xdr:col>81</xdr:col>
      <xdr:colOff>101600</xdr:colOff>
      <xdr:row>39</xdr:row>
      <xdr:rowOff>20865</xdr:rowOff>
    </xdr:to>
    <xdr:sp macro="" textlink="">
      <xdr:nvSpPr>
        <xdr:cNvPr id="528" name="楕円 527">
          <a:extLst>
            <a:ext uri="{FF2B5EF4-FFF2-40B4-BE49-F238E27FC236}">
              <a16:creationId xmlns:a16="http://schemas.microsoft.com/office/drawing/2014/main" id="{C21E8802-95E5-4595-A667-561AC080C51C}"/>
            </a:ext>
          </a:extLst>
        </xdr:cNvPr>
        <xdr:cNvSpPr/>
      </xdr:nvSpPr>
      <xdr:spPr>
        <a:xfrm>
          <a:off x="13887450" y="66096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141515</xdr:rowOff>
    </xdr:from>
    <xdr:to>
      <xdr:col>85</xdr:col>
      <xdr:colOff>127000</xdr:colOff>
      <xdr:row>39</xdr:row>
      <xdr:rowOff>54973</xdr:rowOff>
    </xdr:to>
    <xdr:cxnSp macro="">
      <xdr:nvCxnSpPr>
        <xdr:cNvPr id="529" name="直線コネクタ 528">
          <a:extLst>
            <a:ext uri="{FF2B5EF4-FFF2-40B4-BE49-F238E27FC236}">
              <a16:creationId xmlns:a16="http://schemas.microsoft.com/office/drawing/2014/main" id="{1BEE109B-C62E-4135-B525-8D31337E18D3}"/>
            </a:ext>
          </a:extLst>
        </xdr:cNvPr>
        <xdr:cNvCxnSpPr/>
      </xdr:nvCxnSpPr>
      <xdr:spPr>
        <a:xfrm>
          <a:off x="13942060" y="6654710"/>
          <a:ext cx="762000" cy="9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20501</xdr:rowOff>
    </xdr:from>
    <xdr:to>
      <xdr:col>76</xdr:col>
      <xdr:colOff>165100</xdr:colOff>
      <xdr:row>38</xdr:row>
      <xdr:rowOff>122101</xdr:rowOff>
    </xdr:to>
    <xdr:sp macro="" textlink="">
      <xdr:nvSpPr>
        <xdr:cNvPr id="530" name="楕円 529">
          <a:extLst>
            <a:ext uri="{FF2B5EF4-FFF2-40B4-BE49-F238E27FC236}">
              <a16:creationId xmlns:a16="http://schemas.microsoft.com/office/drawing/2014/main" id="{FE41EEFB-AC70-4DF9-9065-E1A721182E9B}"/>
            </a:ext>
          </a:extLst>
        </xdr:cNvPr>
        <xdr:cNvSpPr/>
      </xdr:nvSpPr>
      <xdr:spPr>
        <a:xfrm>
          <a:off x="13089890" y="65317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71301</xdr:rowOff>
    </xdr:from>
    <xdr:to>
      <xdr:col>81</xdr:col>
      <xdr:colOff>50800</xdr:colOff>
      <xdr:row>38</xdr:row>
      <xdr:rowOff>141515</xdr:rowOff>
    </xdr:to>
    <xdr:cxnSp macro="">
      <xdr:nvCxnSpPr>
        <xdr:cNvPr id="531" name="直線コネクタ 530">
          <a:extLst>
            <a:ext uri="{FF2B5EF4-FFF2-40B4-BE49-F238E27FC236}">
              <a16:creationId xmlns:a16="http://schemas.microsoft.com/office/drawing/2014/main" id="{706924D7-4B85-4AAE-BC04-39986B6AA0C4}"/>
            </a:ext>
          </a:extLst>
        </xdr:cNvPr>
        <xdr:cNvCxnSpPr/>
      </xdr:nvCxnSpPr>
      <xdr:spPr>
        <a:xfrm>
          <a:off x="13144500" y="6584496"/>
          <a:ext cx="797560" cy="7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32" name="楕円 531">
          <a:extLst>
            <a:ext uri="{FF2B5EF4-FFF2-40B4-BE49-F238E27FC236}">
              <a16:creationId xmlns:a16="http://schemas.microsoft.com/office/drawing/2014/main" id="{88CC36CD-CF1C-4BE1-B78D-DE342FE12CE2}"/>
            </a:ext>
          </a:extLst>
        </xdr:cNvPr>
        <xdr:cNvSpPr/>
      </xdr:nvSpPr>
      <xdr:spPr>
        <a:xfrm>
          <a:off x="12303760" y="646566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170906</xdr:rowOff>
    </xdr:from>
    <xdr:to>
      <xdr:col>76</xdr:col>
      <xdr:colOff>114300</xdr:colOff>
      <xdr:row>38</xdr:row>
      <xdr:rowOff>71301</xdr:rowOff>
    </xdr:to>
    <xdr:cxnSp macro="">
      <xdr:nvCxnSpPr>
        <xdr:cNvPr id="533" name="直線コネクタ 532">
          <a:extLst>
            <a:ext uri="{FF2B5EF4-FFF2-40B4-BE49-F238E27FC236}">
              <a16:creationId xmlns:a16="http://schemas.microsoft.com/office/drawing/2014/main" id="{AE93D2F6-9049-42EE-A55F-A1674BA2DC33}"/>
            </a:ext>
          </a:extLst>
        </xdr:cNvPr>
        <xdr:cNvCxnSpPr/>
      </xdr:nvCxnSpPr>
      <xdr:spPr>
        <a:xfrm>
          <a:off x="12346940" y="6518366"/>
          <a:ext cx="797560" cy="6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142966</xdr:rowOff>
    </xdr:from>
    <xdr:to>
      <xdr:col>67</xdr:col>
      <xdr:colOff>101600</xdr:colOff>
      <xdr:row>37</xdr:row>
      <xdr:rowOff>73116</xdr:rowOff>
    </xdr:to>
    <xdr:sp macro="" textlink="">
      <xdr:nvSpPr>
        <xdr:cNvPr id="534" name="楕円 533">
          <a:extLst>
            <a:ext uri="{FF2B5EF4-FFF2-40B4-BE49-F238E27FC236}">
              <a16:creationId xmlns:a16="http://schemas.microsoft.com/office/drawing/2014/main" id="{927D07B2-2790-4403-BB40-BD9C9DEE8894}"/>
            </a:ext>
          </a:extLst>
        </xdr:cNvPr>
        <xdr:cNvSpPr/>
      </xdr:nvSpPr>
      <xdr:spPr>
        <a:xfrm>
          <a:off x="11487150" y="63132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22316</xdr:rowOff>
    </xdr:from>
    <xdr:to>
      <xdr:col>71</xdr:col>
      <xdr:colOff>177800</xdr:colOff>
      <xdr:row>37</xdr:row>
      <xdr:rowOff>170906</xdr:rowOff>
    </xdr:to>
    <xdr:cxnSp macro="">
      <xdr:nvCxnSpPr>
        <xdr:cNvPr id="535" name="直線コネクタ 534">
          <a:extLst>
            <a:ext uri="{FF2B5EF4-FFF2-40B4-BE49-F238E27FC236}">
              <a16:creationId xmlns:a16="http://schemas.microsoft.com/office/drawing/2014/main" id="{DDB58E2D-24F0-4D28-AE13-A148AD512CC4}"/>
            </a:ext>
          </a:extLst>
        </xdr:cNvPr>
        <xdr:cNvCxnSpPr/>
      </xdr:nvCxnSpPr>
      <xdr:spPr>
        <a:xfrm>
          <a:off x="11541760" y="6362156"/>
          <a:ext cx="80518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64CE2A6-AB09-4727-9A04-84F4617B79C0}"/>
            </a:ext>
          </a:extLst>
        </xdr:cNvPr>
        <xdr:cNvSpPr txBox="1"/>
      </xdr:nvSpPr>
      <xdr:spPr>
        <a:xfrm>
          <a:off x="1373823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DB7EAFF5-38E1-4402-A4A0-C7E5F9E1AD6E}"/>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A561EDB7-239D-4406-A28C-A6597D4B110B}"/>
            </a:ext>
          </a:extLst>
        </xdr:cNvPr>
        <xdr:cNvSpPr txBox="1"/>
      </xdr:nvSpPr>
      <xdr:spPr>
        <a:xfrm>
          <a:off x="1217105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63BA81C-8B5A-493B-87F3-F30D9C179F8E}"/>
            </a:ext>
          </a:extLst>
        </xdr:cNvPr>
        <xdr:cNvSpPr txBox="1"/>
      </xdr:nvSpPr>
      <xdr:spPr>
        <a:xfrm>
          <a:off x="11354444" y="66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37391</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43BD8EF6-4FBA-44E5-98F6-9D2C2B9ACD3D}"/>
            </a:ext>
          </a:extLst>
        </xdr:cNvPr>
        <xdr:cNvSpPr txBox="1"/>
      </xdr:nvSpPr>
      <xdr:spPr>
        <a:xfrm>
          <a:off x="1373823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138628</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EB9AFD4B-6CA1-4820-A05E-FC82E4597586}"/>
            </a:ext>
          </a:extLst>
        </xdr:cNvPr>
        <xdr:cNvSpPr txBox="1"/>
      </xdr:nvSpPr>
      <xdr:spPr>
        <a:xfrm>
          <a:off x="12957184"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39280FE4-48AF-433C-BA0E-4DBFE604D954}"/>
            </a:ext>
          </a:extLst>
        </xdr:cNvPr>
        <xdr:cNvSpPr txBox="1"/>
      </xdr:nvSpPr>
      <xdr:spPr>
        <a:xfrm>
          <a:off x="12171054" y="6237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89643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95298AB3-8E99-4B52-B6D5-74D7082161E5}"/>
            </a:ext>
          </a:extLst>
        </xdr:cNvPr>
        <xdr:cNvSpPr txBox="1"/>
      </xdr:nvSpPr>
      <xdr:spPr>
        <a:xfrm>
          <a:off x="11354444" y="609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588F668A-3FAA-442C-B46C-D30AF254FED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8E04C906-42A5-4EE3-BC8C-45ADD5BC375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A0512295-E90D-4434-9231-65BFC3E751B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1037D25C-A359-45F5-8A7A-BCC00F022E1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AA58FC38-9666-48E4-8D98-DF362A242050}"/>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CED88ED-536D-4862-906A-091D3ECBAD5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4096E79-4331-4469-8354-549C4399EBD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FD4A0C30-C747-4CDC-BC62-6186CAD763FF}"/>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34780C64-C028-4356-8F0A-D30D9D77B7B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DAF76B41-EC2D-49C9-9265-501F24F08BC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2ACF612D-F4E6-43CE-9C4A-F25FA28EFD1B}"/>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97A75EB8-C7CC-436A-B412-A8A251993980}"/>
            </a:ext>
          </a:extLst>
        </xdr:cNvPr>
        <xdr:cNvSpPr txBox="1"/>
      </xdr:nvSpPr>
      <xdr:spPr>
        <a:xfrm>
          <a:off x="16252324" y="69081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7144DE7D-C7FC-4317-98D3-353D3311DBA5}"/>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C38C6FA-6B89-4668-A699-5C2F12B644B3}"/>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F9F11D5B-0641-4360-A2B8-ED64C61FB0CF}"/>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29E4107-E279-4EA9-8549-FD4A6537F468}"/>
            </a:ext>
          </a:extLst>
        </xdr:cNvPr>
        <xdr:cNvSpPr txBox="1"/>
      </xdr:nvSpPr>
      <xdr:spPr>
        <a:xfrm>
          <a:off x="15943791" y="57613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7D764BFB-9996-4313-990F-FD63C58D75E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52C361A6-9C22-4F7D-815F-45CC28AE28C7}"/>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F4FE66BD-D0E5-4BBB-B73B-FE81E66A2B9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4B450F13-FF12-45FD-A09A-FC67A994A347}"/>
            </a:ext>
          </a:extLst>
        </xdr:cNvPr>
        <xdr:cNvCxnSpPr/>
      </xdr:nvCxnSpPr>
      <xdr:spPr>
        <a:xfrm flipV="1">
          <a:off x="19947254" y="5877436"/>
          <a:ext cx="0" cy="1155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73CB8BFE-7D52-450C-ACE9-BCDA57842B33}"/>
            </a:ext>
          </a:extLst>
        </xdr:cNvPr>
        <xdr:cNvSpPr txBox="1"/>
      </xdr:nvSpPr>
      <xdr:spPr>
        <a:xfrm>
          <a:off x="19985990" y="703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201AE9CA-AD3A-49FB-A98E-F119758817B7}"/>
            </a:ext>
          </a:extLst>
        </xdr:cNvPr>
        <xdr:cNvCxnSpPr/>
      </xdr:nvCxnSpPr>
      <xdr:spPr>
        <a:xfrm>
          <a:off x="19885660" y="70328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5C106B97-E5B7-4607-B453-B5ECA1E85A06}"/>
            </a:ext>
          </a:extLst>
        </xdr:cNvPr>
        <xdr:cNvSpPr txBox="1"/>
      </xdr:nvSpPr>
      <xdr:spPr>
        <a:xfrm>
          <a:off x="19985990" y="565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603E119E-BBFF-4666-95AC-E962D05F40D0}"/>
            </a:ext>
          </a:extLst>
        </xdr:cNvPr>
        <xdr:cNvCxnSpPr/>
      </xdr:nvCxnSpPr>
      <xdr:spPr>
        <a:xfrm>
          <a:off x="19885660" y="587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93E0C4EA-AC49-4C9A-813D-3E4DE5567605}"/>
            </a:ext>
          </a:extLst>
        </xdr:cNvPr>
        <xdr:cNvSpPr txBox="1"/>
      </xdr:nvSpPr>
      <xdr:spPr>
        <a:xfrm>
          <a:off x="19985990" y="63694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4E68F94A-19D3-4052-AD67-61CCF3CFFC17}"/>
            </a:ext>
          </a:extLst>
        </xdr:cNvPr>
        <xdr:cNvSpPr/>
      </xdr:nvSpPr>
      <xdr:spPr>
        <a:xfrm>
          <a:off x="19904710" y="65217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24F5434B-76DD-4912-8D64-37E1E40EA902}"/>
            </a:ext>
          </a:extLst>
        </xdr:cNvPr>
        <xdr:cNvSpPr/>
      </xdr:nvSpPr>
      <xdr:spPr>
        <a:xfrm>
          <a:off x="19161760" y="6559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CA0B7559-5D9A-4FF5-B481-E7A919AF0B93}"/>
            </a:ext>
          </a:extLst>
        </xdr:cNvPr>
        <xdr:cNvSpPr/>
      </xdr:nvSpPr>
      <xdr:spPr>
        <a:xfrm>
          <a:off x="18345150" y="65692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BFA9E169-1B2F-4226-9D65-61A167D4FCB2}"/>
            </a:ext>
          </a:extLst>
        </xdr:cNvPr>
        <xdr:cNvSpPr/>
      </xdr:nvSpPr>
      <xdr:spPr>
        <a:xfrm>
          <a:off x="17547590" y="657026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EA6562BE-D48A-4D10-A26D-CD3BB11E8D2A}"/>
            </a:ext>
          </a:extLst>
        </xdr:cNvPr>
        <xdr:cNvSpPr/>
      </xdr:nvSpPr>
      <xdr:spPr>
        <a:xfrm>
          <a:off x="16761460" y="659059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C2E9CA2D-22B3-44B2-BD86-BAC2BC4439E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E7A9ED07-E85B-4BF2-B14E-3B843D881A6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67E5C37-0435-455D-BD46-7C39F52C6FB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592CFF8F-B6AF-4AE5-B052-502A37B719D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4DE420B0-917C-43A2-A472-9D5AF6A425F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93340</xdr:rowOff>
    </xdr:from>
    <xdr:to>
      <xdr:col>116</xdr:col>
      <xdr:colOff>114300</xdr:colOff>
      <xdr:row>39</xdr:row>
      <xdr:rowOff>23490</xdr:rowOff>
    </xdr:to>
    <xdr:sp macro="" textlink="">
      <xdr:nvSpPr>
        <xdr:cNvPr id="579" name="楕円 578">
          <a:extLst>
            <a:ext uri="{FF2B5EF4-FFF2-40B4-BE49-F238E27FC236}">
              <a16:creationId xmlns:a16="http://schemas.microsoft.com/office/drawing/2014/main" id="{6E39731C-39FE-452A-A88D-FF673C454FF6}"/>
            </a:ext>
          </a:extLst>
        </xdr:cNvPr>
        <xdr:cNvSpPr/>
      </xdr:nvSpPr>
      <xdr:spPr>
        <a:xfrm>
          <a:off x="19904710" y="661225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71767</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4998CEA3-3AAD-4F21-B8D0-041784C3AD67}"/>
            </a:ext>
          </a:extLst>
        </xdr:cNvPr>
        <xdr:cNvSpPr txBox="1"/>
      </xdr:nvSpPr>
      <xdr:spPr>
        <a:xfrm>
          <a:off x="19985990" y="658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95660</xdr:rowOff>
    </xdr:from>
    <xdr:to>
      <xdr:col>112</xdr:col>
      <xdr:colOff>38100</xdr:colOff>
      <xdr:row>39</xdr:row>
      <xdr:rowOff>25810</xdr:rowOff>
    </xdr:to>
    <xdr:sp macro="" textlink="">
      <xdr:nvSpPr>
        <xdr:cNvPr id="581" name="楕円 580">
          <a:extLst>
            <a:ext uri="{FF2B5EF4-FFF2-40B4-BE49-F238E27FC236}">
              <a16:creationId xmlns:a16="http://schemas.microsoft.com/office/drawing/2014/main" id="{D091A953-352B-41CA-A297-BF6FFE1DA75D}"/>
            </a:ext>
          </a:extLst>
        </xdr:cNvPr>
        <xdr:cNvSpPr/>
      </xdr:nvSpPr>
      <xdr:spPr>
        <a:xfrm>
          <a:off x="19161760" y="6606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144140</xdr:rowOff>
    </xdr:from>
    <xdr:to>
      <xdr:col>116</xdr:col>
      <xdr:colOff>63500</xdr:colOff>
      <xdr:row>38</xdr:row>
      <xdr:rowOff>146460</xdr:rowOff>
    </xdr:to>
    <xdr:cxnSp macro="">
      <xdr:nvCxnSpPr>
        <xdr:cNvPr id="582" name="直線コネクタ 581">
          <a:extLst>
            <a:ext uri="{FF2B5EF4-FFF2-40B4-BE49-F238E27FC236}">
              <a16:creationId xmlns:a16="http://schemas.microsoft.com/office/drawing/2014/main" id="{0F1534A1-564B-414F-9210-A128B22ABB8C}"/>
            </a:ext>
          </a:extLst>
        </xdr:cNvPr>
        <xdr:cNvCxnSpPr/>
      </xdr:nvCxnSpPr>
      <xdr:spPr>
        <a:xfrm flipV="1">
          <a:off x="19204940" y="6657335"/>
          <a:ext cx="742950" cy="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98861</xdr:rowOff>
    </xdr:from>
    <xdr:to>
      <xdr:col>107</xdr:col>
      <xdr:colOff>101600</xdr:colOff>
      <xdr:row>39</xdr:row>
      <xdr:rowOff>29011</xdr:rowOff>
    </xdr:to>
    <xdr:sp macro="" textlink="">
      <xdr:nvSpPr>
        <xdr:cNvPr id="583" name="楕円 582">
          <a:extLst>
            <a:ext uri="{FF2B5EF4-FFF2-40B4-BE49-F238E27FC236}">
              <a16:creationId xmlns:a16="http://schemas.microsoft.com/office/drawing/2014/main" id="{6C730975-3E1B-4217-9966-971274F84B70}"/>
            </a:ext>
          </a:extLst>
        </xdr:cNvPr>
        <xdr:cNvSpPr/>
      </xdr:nvSpPr>
      <xdr:spPr>
        <a:xfrm>
          <a:off x="18345150" y="66101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146460</xdr:rowOff>
    </xdr:from>
    <xdr:to>
      <xdr:col>111</xdr:col>
      <xdr:colOff>177800</xdr:colOff>
      <xdr:row>38</xdr:row>
      <xdr:rowOff>149661</xdr:rowOff>
    </xdr:to>
    <xdr:cxnSp macro="">
      <xdr:nvCxnSpPr>
        <xdr:cNvPr id="584" name="直線コネクタ 583">
          <a:extLst>
            <a:ext uri="{FF2B5EF4-FFF2-40B4-BE49-F238E27FC236}">
              <a16:creationId xmlns:a16="http://schemas.microsoft.com/office/drawing/2014/main" id="{7EF11FD2-B3C8-48B5-BBC9-AB0378B0772A}"/>
            </a:ext>
          </a:extLst>
        </xdr:cNvPr>
        <xdr:cNvCxnSpPr/>
      </xdr:nvCxnSpPr>
      <xdr:spPr>
        <a:xfrm flipV="1">
          <a:off x="18399760" y="6659655"/>
          <a:ext cx="80518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110342</xdr:rowOff>
    </xdr:from>
    <xdr:to>
      <xdr:col>102</xdr:col>
      <xdr:colOff>165100</xdr:colOff>
      <xdr:row>39</xdr:row>
      <xdr:rowOff>40492</xdr:rowOff>
    </xdr:to>
    <xdr:sp macro="" textlink="">
      <xdr:nvSpPr>
        <xdr:cNvPr id="585" name="楕円 584">
          <a:extLst>
            <a:ext uri="{FF2B5EF4-FFF2-40B4-BE49-F238E27FC236}">
              <a16:creationId xmlns:a16="http://schemas.microsoft.com/office/drawing/2014/main" id="{EBA471D2-1AA3-4CED-B272-04B9A3A6D907}"/>
            </a:ext>
          </a:extLst>
        </xdr:cNvPr>
        <xdr:cNvSpPr/>
      </xdr:nvSpPr>
      <xdr:spPr>
        <a:xfrm>
          <a:off x="17547590" y="66235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149661</xdr:rowOff>
    </xdr:from>
    <xdr:to>
      <xdr:col>107</xdr:col>
      <xdr:colOff>50800</xdr:colOff>
      <xdr:row>38</xdr:row>
      <xdr:rowOff>161142</xdr:rowOff>
    </xdr:to>
    <xdr:cxnSp macro="">
      <xdr:nvCxnSpPr>
        <xdr:cNvPr id="586" name="直線コネクタ 585">
          <a:extLst>
            <a:ext uri="{FF2B5EF4-FFF2-40B4-BE49-F238E27FC236}">
              <a16:creationId xmlns:a16="http://schemas.microsoft.com/office/drawing/2014/main" id="{59D035E4-D3A5-45E3-855A-F8C60B72B2E3}"/>
            </a:ext>
          </a:extLst>
        </xdr:cNvPr>
        <xdr:cNvCxnSpPr/>
      </xdr:nvCxnSpPr>
      <xdr:spPr>
        <a:xfrm flipV="1">
          <a:off x="17602200" y="6664761"/>
          <a:ext cx="797560" cy="1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18056</xdr:rowOff>
    </xdr:from>
    <xdr:to>
      <xdr:col>98</xdr:col>
      <xdr:colOff>38100</xdr:colOff>
      <xdr:row>38</xdr:row>
      <xdr:rowOff>119656</xdr:rowOff>
    </xdr:to>
    <xdr:sp macro="" textlink="">
      <xdr:nvSpPr>
        <xdr:cNvPr id="587" name="楕円 586">
          <a:extLst>
            <a:ext uri="{FF2B5EF4-FFF2-40B4-BE49-F238E27FC236}">
              <a16:creationId xmlns:a16="http://schemas.microsoft.com/office/drawing/2014/main" id="{B18C3808-12F7-4784-A32D-EEE569EAB1A8}"/>
            </a:ext>
          </a:extLst>
        </xdr:cNvPr>
        <xdr:cNvSpPr/>
      </xdr:nvSpPr>
      <xdr:spPr>
        <a:xfrm>
          <a:off x="16761460" y="65369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68856</xdr:rowOff>
    </xdr:from>
    <xdr:to>
      <xdr:col>102</xdr:col>
      <xdr:colOff>114300</xdr:colOff>
      <xdr:row>38</xdr:row>
      <xdr:rowOff>161142</xdr:rowOff>
    </xdr:to>
    <xdr:cxnSp macro="">
      <xdr:nvCxnSpPr>
        <xdr:cNvPr id="588" name="直線コネクタ 587">
          <a:extLst>
            <a:ext uri="{FF2B5EF4-FFF2-40B4-BE49-F238E27FC236}">
              <a16:creationId xmlns:a16="http://schemas.microsoft.com/office/drawing/2014/main" id="{96BB5F12-3CB6-4DCF-9338-525686365E8B}"/>
            </a:ext>
          </a:extLst>
        </xdr:cNvPr>
        <xdr:cNvCxnSpPr/>
      </xdr:nvCxnSpPr>
      <xdr:spPr>
        <a:xfrm>
          <a:off x="16804640" y="6582051"/>
          <a:ext cx="797560" cy="9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BE3938C8-B89D-4BAC-AA9A-C7F524A1AF81}"/>
            </a:ext>
          </a:extLst>
        </xdr:cNvPr>
        <xdr:cNvSpPr txBox="1"/>
      </xdr:nvSpPr>
      <xdr:spPr>
        <a:xfrm>
          <a:off x="18951721" y="633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8F29D3F-CC49-45CA-A14E-1B63CC135B16}"/>
            </a:ext>
          </a:extLst>
        </xdr:cNvPr>
        <xdr:cNvSpPr txBox="1"/>
      </xdr:nvSpPr>
      <xdr:spPr>
        <a:xfrm>
          <a:off x="18170671" y="634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3769D948-1836-458B-ABDF-BA7D816B9FDE}"/>
            </a:ext>
          </a:extLst>
        </xdr:cNvPr>
        <xdr:cNvSpPr txBox="1"/>
      </xdr:nvSpPr>
      <xdr:spPr>
        <a:xfrm>
          <a:off x="17354061" y="635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C4B8E55F-3152-407A-BDC5-8DC65B63F6C7}"/>
            </a:ext>
          </a:extLst>
        </xdr:cNvPr>
        <xdr:cNvSpPr txBox="1"/>
      </xdr:nvSpPr>
      <xdr:spPr>
        <a:xfrm>
          <a:off x="16556501" y="668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16937</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B9F361B3-D8DE-472C-925F-3BB528CDC7B6}"/>
            </a:ext>
          </a:extLst>
        </xdr:cNvPr>
        <xdr:cNvSpPr txBox="1"/>
      </xdr:nvSpPr>
      <xdr:spPr>
        <a:xfrm>
          <a:off x="18951721" y="670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20138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DBA447B2-96D5-4C99-897B-5B6D9B50A33F}"/>
            </a:ext>
          </a:extLst>
        </xdr:cNvPr>
        <xdr:cNvSpPr txBox="1"/>
      </xdr:nvSpPr>
      <xdr:spPr>
        <a:xfrm>
          <a:off x="18170671" y="670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31619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43BB12FA-D642-4FA5-BAFB-EFD709D34676}"/>
            </a:ext>
          </a:extLst>
        </xdr:cNvPr>
        <xdr:cNvSpPr txBox="1"/>
      </xdr:nvSpPr>
      <xdr:spPr>
        <a:xfrm>
          <a:off x="17354061" y="67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136183</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4195DFF0-B646-4FF1-A67E-4E71F3C01689}"/>
            </a:ext>
          </a:extLst>
        </xdr:cNvPr>
        <xdr:cNvSpPr txBox="1"/>
      </xdr:nvSpPr>
      <xdr:spPr>
        <a:xfrm>
          <a:off x="16556501" y="63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A1AB60A6-3378-4398-96FF-F8AF0661D58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9F705E42-5A2A-42CC-BED8-620B0F59BEC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6F71C27F-0A47-456A-9B18-DF3762406861}"/>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908863BC-716E-4E48-A26A-97C2F21515B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195ED8AB-C9FA-46E9-BF3F-8BBEABDE4C8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485ACD8F-4625-4E06-941E-FFE42AC652D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6AEFF39E-5D5B-4532-A82B-404A63D3E26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20FB095D-0449-4336-9F91-D10DAFB8678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2681F481-E5E3-4359-A2AF-2E13887006E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CE24EDB3-30B4-463D-B5D9-09754E5AEFC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27E7EC00-6BA4-47C5-A537-3C221F37783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D1C1EB23-A327-4033-AB1D-4D1318DC20CB}"/>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5C5802DC-665E-4168-95F4-2BAE90FEBE6F}"/>
            </a:ext>
          </a:extLst>
        </xdr:cNvPr>
        <xdr:cNvSpPr txBox="1"/>
      </xdr:nvSpPr>
      <xdr:spPr>
        <a:xfrm>
          <a:off x="10842791" y="1082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E24BCD35-5EF1-4BA7-BAD3-A99FE5419B31}"/>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7D218954-19CE-4740-B7BE-E3887F2280BB}"/>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F15ECA16-0BBA-4769-8A29-431259EE3307}"/>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853ED2C4-AD6D-493E-B6A2-71072B8E7675}"/>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1ADC37F0-5523-4DA1-96DE-7A48E4B79638}"/>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81A1B561-3025-411B-AF98-62F09C33864C}"/>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9AF54D75-AE16-44D3-9CF3-7907784E3A1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BBF35DF2-028D-4AEB-8118-8B1E8836E647}"/>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43644B1F-11A6-477A-8452-03A295D92CD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409A2347-BF18-442A-8339-52CABB128540}"/>
            </a:ext>
          </a:extLst>
        </xdr:cNvPr>
        <xdr:cNvCxnSpPr/>
      </xdr:nvCxnSpPr>
      <xdr:spPr>
        <a:xfrm flipV="1">
          <a:off x="14703424" y="9569577"/>
          <a:ext cx="0" cy="1247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74FEC23E-6595-4E13-BAD1-C15FE0ED5C50}"/>
            </a:ext>
          </a:extLst>
        </xdr:cNvPr>
        <xdr:cNvSpPr txBox="1"/>
      </xdr:nvSpPr>
      <xdr:spPr>
        <a:xfrm>
          <a:off x="1474216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1753F0C3-3497-426F-8A39-051EB257D5A1}"/>
            </a:ext>
          </a:extLst>
        </xdr:cNvPr>
        <xdr:cNvCxnSpPr/>
      </xdr:nvCxnSpPr>
      <xdr:spPr>
        <a:xfrm>
          <a:off x="14611350" y="1081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07462C06-99F8-4E52-85FF-020A72AF0395}"/>
            </a:ext>
          </a:extLst>
        </xdr:cNvPr>
        <xdr:cNvSpPr txBox="1"/>
      </xdr:nvSpPr>
      <xdr:spPr>
        <a:xfrm>
          <a:off x="14742160" y="9350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074CAE12-49B6-40E4-8C6E-A82B30B9E016}"/>
            </a:ext>
          </a:extLst>
        </xdr:cNvPr>
        <xdr:cNvCxnSpPr/>
      </xdr:nvCxnSpPr>
      <xdr:spPr>
        <a:xfrm>
          <a:off x="14611350" y="9569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34719CEE-24FF-44C2-93E9-C50C3DE4B282}"/>
            </a:ext>
          </a:extLst>
        </xdr:cNvPr>
        <xdr:cNvSpPr txBox="1"/>
      </xdr:nvSpPr>
      <xdr:spPr>
        <a:xfrm>
          <a:off x="14742160" y="1004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63BC75C5-8805-4109-8790-6716484B7260}"/>
            </a:ext>
          </a:extLst>
        </xdr:cNvPr>
        <xdr:cNvSpPr/>
      </xdr:nvSpPr>
      <xdr:spPr>
        <a:xfrm>
          <a:off x="14649450" y="101927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06430BA8-8927-4B69-BD99-0461E7246DBA}"/>
            </a:ext>
          </a:extLst>
        </xdr:cNvPr>
        <xdr:cNvSpPr/>
      </xdr:nvSpPr>
      <xdr:spPr>
        <a:xfrm>
          <a:off x="13887450" y="101516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5EB69D3A-8A09-4A79-8165-4F4BB649E1D8}"/>
            </a:ext>
          </a:extLst>
        </xdr:cNvPr>
        <xdr:cNvSpPr/>
      </xdr:nvSpPr>
      <xdr:spPr>
        <a:xfrm>
          <a:off x="13089890" y="101078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5BC57890-63FB-4EEC-B7B0-5BA4A18CAD7A}"/>
            </a:ext>
          </a:extLst>
        </xdr:cNvPr>
        <xdr:cNvSpPr/>
      </xdr:nvSpPr>
      <xdr:spPr>
        <a:xfrm>
          <a:off x="12303760" y="10103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857E6699-850D-4D04-913D-7B0D9ABAB308}"/>
            </a:ext>
          </a:extLst>
        </xdr:cNvPr>
        <xdr:cNvSpPr/>
      </xdr:nvSpPr>
      <xdr:spPr>
        <a:xfrm>
          <a:off x="11487150" y="100300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C1FB5878-0470-4849-A358-AB904D6CFFC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C355B8-4ECD-4374-A1EC-93C4A8ABADB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D7B5C719-856B-472A-8F68-3A96053CC43D}"/>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CCE104F-6A76-4C10-9833-129E4530D40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10C617D-0E08-4988-8752-1283CB31A37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楕円 634">
          <a:extLst>
            <a:ext uri="{FF2B5EF4-FFF2-40B4-BE49-F238E27FC236}">
              <a16:creationId xmlns:a16="http://schemas.microsoft.com/office/drawing/2014/main" id="{B4F277F5-71B3-4D15-8F23-97AC2B8FB1A5}"/>
            </a:ext>
          </a:extLst>
        </xdr:cNvPr>
        <xdr:cNvSpPr/>
      </xdr:nvSpPr>
      <xdr:spPr>
        <a:xfrm>
          <a:off x="14649450" y="10457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144797</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987E3A28-14B9-4105-920C-AB0F45B4F2A6}"/>
            </a:ext>
          </a:extLst>
        </xdr:cNvPr>
        <xdr:cNvSpPr txBox="1"/>
      </xdr:nvSpPr>
      <xdr:spPr>
        <a:xfrm>
          <a:off x="14742160"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116078</xdr:rowOff>
    </xdr:from>
    <xdr:to>
      <xdr:col>81</xdr:col>
      <xdr:colOff>101600</xdr:colOff>
      <xdr:row>61</xdr:row>
      <xdr:rowOff>46228</xdr:rowOff>
    </xdr:to>
    <xdr:sp macro="" textlink="">
      <xdr:nvSpPr>
        <xdr:cNvPr id="637" name="楕円 636">
          <a:extLst>
            <a:ext uri="{FF2B5EF4-FFF2-40B4-BE49-F238E27FC236}">
              <a16:creationId xmlns:a16="http://schemas.microsoft.com/office/drawing/2014/main" id="{8F9BC7E0-AF3A-4B19-8CEA-473AEBB7B55C}"/>
            </a:ext>
          </a:extLst>
        </xdr:cNvPr>
        <xdr:cNvSpPr/>
      </xdr:nvSpPr>
      <xdr:spPr>
        <a:xfrm>
          <a:off x="13887450" y="104030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166878</xdr:rowOff>
    </xdr:from>
    <xdr:to>
      <xdr:col>85</xdr:col>
      <xdr:colOff>127000</xdr:colOff>
      <xdr:row>61</xdr:row>
      <xdr:rowOff>45720</xdr:rowOff>
    </xdr:to>
    <xdr:cxnSp macro="">
      <xdr:nvCxnSpPr>
        <xdr:cNvPr id="638" name="直線コネクタ 637">
          <a:extLst>
            <a:ext uri="{FF2B5EF4-FFF2-40B4-BE49-F238E27FC236}">
              <a16:creationId xmlns:a16="http://schemas.microsoft.com/office/drawing/2014/main" id="{5B7E6B57-49D0-4543-9BC8-3518E6844F9C}"/>
            </a:ext>
          </a:extLst>
        </xdr:cNvPr>
        <xdr:cNvCxnSpPr/>
      </xdr:nvCxnSpPr>
      <xdr:spPr>
        <a:xfrm>
          <a:off x="13942060" y="10457688"/>
          <a:ext cx="762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70358</xdr:rowOff>
    </xdr:from>
    <xdr:to>
      <xdr:col>76</xdr:col>
      <xdr:colOff>165100</xdr:colOff>
      <xdr:row>61</xdr:row>
      <xdr:rowOff>508</xdr:rowOff>
    </xdr:to>
    <xdr:sp macro="" textlink="">
      <xdr:nvSpPr>
        <xdr:cNvPr id="639" name="楕円 638">
          <a:extLst>
            <a:ext uri="{FF2B5EF4-FFF2-40B4-BE49-F238E27FC236}">
              <a16:creationId xmlns:a16="http://schemas.microsoft.com/office/drawing/2014/main" id="{CB6CA3B8-F79F-4B48-AA26-4A511482C22C}"/>
            </a:ext>
          </a:extLst>
        </xdr:cNvPr>
        <xdr:cNvSpPr/>
      </xdr:nvSpPr>
      <xdr:spPr>
        <a:xfrm>
          <a:off x="13089890" y="103554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121158</xdr:rowOff>
    </xdr:from>
    <xdr:to>
      <xdr:col>81</xdr:col>
      <xdr:colOff>50800</xdr:colOff>
      <xdr:row>60</xdr:row>
      <xdr:rowOff>166878</xdr:rowOff>
    </xdr:to>
    <xdr:cxnSp macro="">
      <xdr:nvCxnSpPr>
        <xdr:cNvPr id="640" name="直線コネクタ 639">
          <a:extLst>
            <a:ext uri="{FF2B5EF4-FFF2-40B4-BE49-F238E27FC236}">
              <a16:creationId xmlns:a16="http://schemas.microsoft.com/office/drawing/2014/main" id="{376CFE33-0D4A-4954-B051-52E9160215D3}"/>
            </a:ext>
          </a:extLst>
        </xdr:cNvPr>
        <xdr:cNvCxnSpPr/>
      </xdr:nvCxnSpPr>
      <xdr:spPr>
        <a:xfrm>
          <a:off x="13144500" y="10410063"/>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20066</xdr:rowOff>
    </xdr:from>
    <xdr:to>
      <xdr:col>72</xdr:col>
      <xdr:colOff>38100</xdr:colOff>
      <xdr:row>60</xdr:row>
      <xdr:rowOff>121666</xdr:rowOff>
    </xdr:to>
    <xdr:sp macro="" textlink="">
      <xdr:nvSpPr>
        <xdr:cNvPr id="641" name="楕円 640">
          <a:extLst>
            <a:ext uri="{FF2B5EF4-FFF2-40B4-BE49-F238E27FC236}">
              <a16:creationId xmlns:a16="http://schemas.microsoft.com/office/drawing/2014/main" id="{131FDF56-82E9-40A9-9C60-F1DB3625C3E3}"/>
            </a:ext>
          </a:extLst>
        </xdr:cNvPr>
        <xdr:cNvSpPr/>
      </xdr:nvSpPr>
      <xdr:spPr>
        <a:xfrm>
          <a:off x="12303760" y="103032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70866</xdr:rowOff>
    </xdr:from>
    <xdr:to>
      <xdr:col>76</xdr:col>
      <xdr:colOff>114300</xdr:colOff>
      <xdr:row>60</xdr:row>
      <xdr:rowOff>121158</xdr:rowOff>
    </xdr:to>
    <xdr:cxnSp macro="">
      <xdr:nvCxnSpPr>
        <xdr:cNvPr id="642" name="直線コネクタ 641">
          <a:extLst>
            <a:ext uri="{FF2B5EF4-FFF2-40B4-BE49-F238E27FC236}">
              <a16:creationId xmlns:a16="http://schemas.microsoft.com/office/drawing/2014/main" id="{76097AA7-5E46-4F7D-94E1-B70CBD8C2434}"/>
            </a:ext>
          </a:extLst>
        </xdr:cNvPr>
        <xdr:cNvCxnSpPr/>
      </xdr:nvCxnSpPr>
      <xdr:spPr>
        <a:xfrm>
          <a:off x="12346940" y="10355961"/>
          <a:ext cx="79756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141224</xdr:rowOff>
    </xdr:from>
    <xdr:to>
      <xdr:col>67</xdr:col>
      <xdr:colOff>101600</xdr:colOff>
      <xdr:row>60</xdr:row>
      <xdr:rowOff>71374</xdr:rowOff>
    </xdr:to>
    <xdr:sp macro="" textlink="">
      <xdr:nvSpPr>
        <xdr:cNvPr id="643" name="楕円 642">
          <a:extLst>
            <a:ext uri="{FF2B5EF4-FFF2-40B4-BE49-F238E27FC236}">
              <a16:creationId xmlns:a16="http://schemas.microsoft.com/office/drawing/2014/main" id="{8C7C5610-BD20-4821-A7D8-2FD2B504D00C}"/>
            </a:ext>
          </a:extLst>
        </xdr:cNvPr>
        <xdr:cNvSpPr/>
      </xdr:nvSpPr>
      <xdr:spPr>
        <a:xfrm>
          <a:off x="11487150" y="102548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20574</xdr:rowOff>
    </xdr:from>
    <xdr:to>
      <xdr:col>71</xdr:col>
      <xdr:colOff>177800</xdr:colOff>
      <xdr:row>60</xdr:row>
      <xdr:rowOff>70866</xdr:rowOff>
    </xdr:to>
    <xdr:cxnSp macro="">
      <xdr:nvCxnSpPr>
        <xdr:cNvPr id="644" name="直線コネクタ 643">
          <a:extLst>
            <a:ext uri="{FF2B5EF4-FFF2-40B4-BE49-F238E27FC236}">
              <a16:creationId xmlns:a16="http://schemas.microsoft.com/office/drawing/2014/main" id="{AA1A7CA6-FB3A-4205-901D-95A917155E8C}"/>
            </a:ext>
          </a:extLst>
        </xdr:cNvPr>
        <xdr:cNvCxnSpPr/>
      </xdr:nvCxnSpPr>
      <xdr:spPr>
        <a:xfrm>
          <a:off x="11541760" y="10303764"/>
          <a:ext cx="80518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D2C67259-DC70-481D-84A4-0CB3EB6926CE}"/>
            </a:ext>
          </a:extLst>
        </xdr:cNvPr>
        <xdr:cNvSpPr txBox="1"/>
      </xdr:nvSpPr>
      <xdr:spPr>
        <a:xfrm>
          <a:off x="1373823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279433F1-0BF7-4C1C-94D3-C959770B18F3}"/>
            </a:ext>
          </a:extLst>
        </xdr:cNvPr>
        <xdr:cNvSpPr txBox="1"/>
      </xdr:nvSpPr>
      <xdr:spPr>
        <a:xfrm>
          <a:off x="12957184" y="98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14A82BC5-3444-4948-8112-22512F9A0796}"/>
            </a:ext>
          </a:extLst>
        </xdr:cNvPr>
        <xdr:cNvSpPr txBox="1"/>
      </xdr:nvSpPr>
      <xdr:spPr>
        <a:xfrm>
          <a:off x="12171054" y="987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D47CA2EF-780A-4D89-AE25-66C68958DBAF}"/>
            </a:ext>
          </a:extLst>
        </xdr:cNvPr>
        <xdr:cNvSpPr txBox="1"/>
      </xdr:nvSpPr>
      <xdr:spPr>
        <a:xfrm>
          <a:off x="11354444" y="9801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37355</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11DAD656-9156-4B7C-ACDC-B664CFF76C25}"/>
            </a:ext>
          </a:extLst>
        </xdr:cNvPr>
        <xdr:cNvSpPr txBox="1"/>
      </xdr:nvSpPr>
      <xdr:spPr>
        <a:xfrm>
          <a:off x="13738234" y="1049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163085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352B075D-B5E0-410B-943F-09C8AEA2624A}"/>
            </a:ext>
          </a:extLst>
        </xdr:cNvPr>
        <xdr:cNvSpPr txBox="1"/>
      </xdr:nvSpPr>
      <xdr:spPr>
        <a:xfrm>
          <a:off x="12957184" y="1045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112793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77D7B43F-7643-4393-BE08-78D107487EE6}"/>
            </a:ext>
          </a:extLst>
        </xdr:cNvPr>
        <xdr:cNvSpPr txBox="1"/>
      </xdr:nvSpPr>
      <xdr:spPr>
        <a:xfrm>
          <a:off x="12171054" y="103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62501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4FCCC6DC-C4D3-496B-AD07-7B8AB7A395EB}"/>
            </a:ext>
          </a:extLst>
        </xdr:cNvPr>
        <xdr:cNvSpPr txBox="1"/>
      </xdr:nvSpPr>
      <xdr:spPr>
        <a:xfrm>
          <a:off x="11354444" y="1034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B04CC0D7-1AB7-4929-A6D3-DA4E3979E33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C3052368-AED7-4296-B2AE-F39FC75D097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8BA3E4C4-D62B-43CA-8D5B-B915C00001E2}"/>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F1D086C2-C888-45AD-82C6-29CF3F3AE00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8E9FD784-E447-4AA4-93CA-5DD466CAE9C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EE67C05-7304-4F2D-A58A-8F2FA788D8B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A1780E73-DDAE-499B-A9BF-AF995B3472E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232B2A8A-E727-4534-98FD-A8EDD63A371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46CB143A-22D6-4717-9CBA-73305F8F953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C06BF575-B8F9-4383-BB26-A487BC3E345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79525DF-F990-4928-98AA-9E18B448FF30}"/>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EC74477-EB0C-4528-B01B-DE20EB6D8DB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F35CCF15-B533-4B10-95EA-69115DF99CBB}"/>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2462E973-688D-4B30-9E61-C10008808529}"/>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7F76D67F-0D82-4298-810B-5E703F7F3138}"/>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CAA78117-3FEE-422F-9A8A-2BD1C9D403B0}"/>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BDA13CD0-D7F4-4086-BA30-89305FF2C58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BA8451D9-72AB-419F-8D50-B115A693B492}"/>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D8ACA34A-55A1-4588-95FD-871C52E6614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57DFF4B9-4388-4C48-AA66-C0ADEE2F413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908871C2-1B8E-40B3-88E5-85B8CAA8733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6462AAF4-6F78-4512-8ED2-1B53B109E028}"/>
            </a:ext>
          </a:extLst>
        </xdr:cNvPr>
        <xdr:cNvCxnSpPr/>
      </xdr:nvCxnSpPr>
      <xdr:spPr>
        <a:xfrm flipV="1">
          <a:off x="19947254" y="9524238"/>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345856D8-9694-4E95-9617-4A566892647A}"/>
            </a:ext>
          </a:extLst>
        </xdr:cNvPr>
        <xdr:cNvSpPr txBox="1"/>
      </xdr:nvSpPr>
      <xdr:spPr>
        <a:xfrm>
          <a:off x="19985990" y="1097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319AF157-B8BF-4386-BDB6-131217DFB696}"/>
            </a:ext>
          </a:extLst>
        </xdr:cNvPr>
        <xdr:cNvCxnSpPr/>
      </xdr:nvCxnSpPr>
      <xdr:spPr>
        <a:xfrm>
          <a:off x="19885660" y="10965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4CF96B39-E849-47B0-A67B-3CB64979EBC5}"/>
            </a:ext>
          </a:extLst>
        </xdr:cNvPr>
        <xdr:cNvSpPr txBox="1"/>
      </xdr:nvSpPr>
      <xdr:spPr>
        <a:xfrm>
          <a:off x="19985990" y="930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F667E242-C03C-4BB3-861B-4F973DC713B2}"/>
            </a:ext>
          </a:extLst>
        </xdr:cNvPr>
        <xdr:cNvCxnSpPr/>
      </xdr:nvCxnSpPr>
      <xdr:spPr>
        <a:xfrm>
          <a:off x="19885660" y="9524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AB43BE3F-EFE6-46FC-8300-EB2BCE95B29F}"/>
            </a:ext>
          </a:extLst>
        </xdr:cNvPr>
        <xdr:cNvSpPr txBox="1"/>
      </xdr:nvSpPr>
      <xdr:spPr>
        <a:xfrm>
          <a:off x="19985990" y="107705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F24E4062-1465-48D7-AF18-D881D25642CC}"/>
            </a:ext>
          </a:extLst>
        </xdr:cNvPr>
        <xdr:cNvSpPr/>
      </xdr:nvSpPr>
      <xdr:spPr>
        <a:xfrm>
          <a:off x="19904710" y="107977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19BC8ADE-BD86-4AB7-BF6E-6FFF02CC2CCA}"/>
            </a:ext>
          </a:extLst>
        </xdr:cNvPr>
        <xdr:cNvSpPr/>
      </xdr:nvSpPr>
      <xdr:spPr>
        <a:xfrm>
          <a:off x="19161760" y="1080236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AED45019-9043-4688-92D4-116BE995B692}"/>
            </a:ext>
          </a:extLst>
        </xdr:cNvPr>
        <xdr:cNvSpPr/>
      </xdr:nvSpPr>
      <xdr:spPr>
        <a:xfrm>
          <a:off x="18345150" y="1080236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3CA9E0A8-DFB8-460E-99B0-B055058D6DF0}"/>
            </a:ext>
          </a:extLst>
        </xdr:cNvPr>
        <xdr:cNvSpPr/>
      </xdr:nvSpPr>
      <xdr:spPr>
        <a:xfrm>
          <a:off x="17547590" y="108031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AC693FAF-DEE8-4256-A7D3-F48F44C55F08}"/>
            </a:ext>
          </a:extLst>
        </xdr:cNvPr>
        <xdr:cNvSpPr/>
      </xdr:nvSpPr>
      <xdr:spPr>
        <a:xfrm>
          <a:off x="16761460" y="1080312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9E918F52-0DBD-4DBD-9C13-ED345CBAD76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B000D930-E760-44A4-A6A0-A56B9CADA35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9797183E-2867-4617-8A6E-29480F91553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2C580D1E-C9AB-45E5-96EB-3C5C416F6AA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652B351-1EFF-4027-BFA5-010C56AAF74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81788</xdr:rowOff>
    </xdr:from>
    <xdr:to>
      <xdr:col>116</xdr:col>
      <xdr:colOff>114300</xdr:colOff>
      <xdr:row>63</xdr:row>
      <xdr:rowOff>11938</xdr:rowOff>
    </xdr:to>
    <xdr:sp macro="" textlink="">
      <xdr:nvSpPr>
        <xdr:cNvPr id="690" name="楕円 689">
          <a:extLst>
            <a:ext uri="{FF2B5EF4-FFF2-40B4-BE49-F238E27FC236}">
              <a16:creationId xmlns:a16="http://schemas.microsoft.com/office/drawing/2014/main" id="{5C1D8F66-665E-46B7-8EEB-0A112AE2F165}"/>
            </a:ext>
          </a:extLst>
        </xdr:cNvPr>
        <xdr:cNvSpPr/>
      </xdr:nvSpPr>
      <xdr:spPr>
        <a:xfrm>
          <a:off x="19904710" y="107135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104665</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B2732514-9087-4CCD-BC48-7CB1FAC8AA2C}"/>
            </a:ext>
          </a:extLst>
        </xdr:cNvPr>
        <xdr:cNvSpPr txBox="1"/>
      </xdr:nvSpPr>
      <xdr:spPr>
        <a:xfrm>
          <a:off x="19985990" y="1056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86360</xdr:rowOff>
    </xdr:from>
    <xdr:to>
      <xdr:col>112</xdr:col>
      <xdr:colOff>38100</xdr:colOff>
      <xdr:row>63</xdr:row>
      <xdr:rowOff>16510</xdr:rowOff>
    </xdr:to>
    <xdr:sp macro="" textlink="">
      <xdr:nvSpPr>
        <xdr:cNvPr id="692" name="楕円 691">
          <a:extLst>
            <a:ext uri="{FF2B5EF4-FFF2-40B4-BE49-F238E27FC236}">
              <a16:creationId xmlns:a16="http://schemas.microsoft.com/office/drawing/2014/main" id="{42D9FE77-7E4A-486C-8BD7-815788699148}"/>
            </a:ext>
          </a:extLst>
        </xdr:cNvPr>
        <xdr:cNvSpPr/>
      </xdr:nvSpPr>
      <xdr:spPr>
        <a:xfrm>
          <a:off x="19161760" y="10718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132588</xdr:rowOff>
    </xdr:from>
    <xdr:to>
      <xdr:col>116</xdr:col>
      <xdr:colOff>63500</xdr:colOff>
      <xdr:row>62</xdr:row>
      <xdr:rowOff>137160</xdr:rowOff>
    </xdr:to>
    <xdr:cxnSp macro="">
      <xdr:nvCxnSpPr>
        <xdr:cNvPr id="693" name="直線コネクタ 692">
          <a:extLst>
            <a:ext uri="{FF2B5EF4-FFF2-40B4-BE49-F238E27FC236}">
              <a16:creationId xmlns:a16="http://schemas.microsoft.com/office/drawing/2014/main" id="{DF6510C1-997B-4F69-80AB-C024E7E94E9F}"/>
            </a:ext>
          </a:extLst>
        </xdr:cNvPr>
        <xdr:cNvCxnSpPr/>
      </xdr:nvCxnSpPr>
      <xdr:spPr>
        <a:xfrm flipV="1">
          <a:off x="19204940" y="1076629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694" name="楕円 693">
          <a:extLst>
            <a:ext uri="{FF2B5EF4-FFF2-40B4-BE49-F238E27FC236}">
              <a16:creationId xmlns:a16="http://schemas.microsoft.com/office/drawing/2014/main" id="{DCEB0DAA-2F2A-4695-8ABA-994B384FB031}"/>
            </a:ext>
          </a:extLst>
        </xdr:cNvPr>
        <xdr:cNvSpPr/>
      </xdr:nvSpPr>
      <xdr:spPr>
        <a:xfrm>
          <a:off x="18345150" y="1071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137160</xdr:rowOff>
    </xdr:from>
    <xdr:to>
      <xdr:col>111</xdr:col>
      <xdr:colOff>177800</xdr:colOff>
      <xdr:row>62</xdr:row>
      <xdr:rowOff>137160</xdr:rowOff>
    </xdr:to>
    <xdr:cxnSp macro="">
      <xdr:nvCxnSpPr>
        <xdr:cNvPr id="695" name="直線コネクタ 694">
          <a:extLst>
            <a:ext uri="{FF2B5EF4-FFF2-40B4-BE49-F238E27FC236}">
              <a16:creationId xmlns:a16="http://schemas.microsoft.com/office/drawing/2014/main" id="{1FA5C818-75B5-4FD3-8EC8-E54FD669FCDB}"/>
            </a:ext>
          </a:extLst>
        </xdr:cNvPr>
        <xdr:cNvCxnSpPr/>
      </xdr:nvCxnSpPr>
      <xdr:spPr>
        <a:xfrm>
          <a:off x="18399760" y="10763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696" name="楕円 695">
          <a:extLst>
            <a:ext uri="{FF2B5EF4-FFF2-40B4-BE49-F238E27FC236}">
              <a16:creationId xmlns:a16="http://schemas.microsoft.com/office/drawing/2014/main" id="{94892D03-4124-4B8E-B5C1-CD041AFEC510}"/>
            </a:ext>
          </a:extLst>
        </xdr:cNvPr>
        <xdr:cNvSpPr/>
      </xdr:nvSpPr>
      <xdr:spPr>
        <a:xfrm>
          <a:off x="17547590" y="107181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137160</xdr:rowOff>
    </xdr:to>
    <xdr:cxnSp macro="">
      <xdr:nvCxnSpPr>
        <xdr:cNvPr id="697" name="直線コネクタ 696">
          <a:extLst>
            <a:ext uri="{FF2B5EF4-FFF2-40B4-BE49-F238E27FC236}">
              <a16:creationId xmlns:a16="http://schemas.microsoft.com/office/drawing/2014/main" id="{88636DE5-4D40-450D-A9D5-54697C7A1D90}"/>
            </a:ext>
          </a:extLst>
        </xdr:cNvPr>
        <xdr:cNvCxnSpPr/>
      </xdr:nvCxnSpPr>
      <xdr:spPr>
        <a:xfrm>
          <a:off x="17602200" y="1076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90932</xdr:rowOff>
    </xdr:from>
    <xdr:to>
      <xdr:col>98</xdr:col>
      <xdr:colOff>38100</xdr:colOff>
      <xdr:row>63</xdr:row>
      <xdr:rowOff>21082</xdr:rowOff>
    </xdr:to>
    <xdr:sp macro="" textlink="">
      <xdr:nvSpPr>
        <xdr:cNvPr id="698" name="楕円 697">
          <a:extLst>
            <a:ext uri="{FF2B5EF4-FFF2-40B4-BE49-F238E27FC236}">
              <a16:creationId xmlns:a16="http://schemas.microsoft.com/office/drawing/2014/main" id="{DE325C19-2F86-4175-A027-21D6E9A105BF}"/>
            </a:ext>
          </a:extLst>
        </xdr:cNvPr>
        <xdr:cNvSpPr/>
      </xdr:nvSpPr>
      <xdr:spPr>
        <a:xfrm>
          <a:off x="16761460" y="1072464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141732</xdr:rowOff>
    </xdr:to>
    <xdr:cxnSp macro="">
      <xdr:nvCxnSpPr>
        <xdr:cNvPr id="699" name="直線コネクタ 698">
          <a:extLst>
            <a:ext uri="{FF2B5EF4-FFF2-40B4-BE49-F238E27FC236}">
              <a16:creationId xmlns:a16="http://schemas.microsoft.com/office/drawing/2014/main" id="{28A43DDE-30B5-44C6-BA9B-1E2B99CC470E}"/>
            </a:ext>
          </a:extLst>
        </xdr:cNvPr>
        <xdr:cNvCxnSpPr/>
      </xdr:nvCxnSpPr>
      <xdr:spPr>
        <a:xfrm flipV="1">
          <a:off x="16804640" y="10763250"/>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973985D3-B8AF-42B7-84C7-D2A0A9DE1AF6}"/>
            </a:ext>
          </a:extLst>
        </xdr:cNvPr>
        <xdr:cNvSpPr txBox="1"/>
      </xdr:nvSpPr>
      <xdr:spPr>
        <a:xfrm>
          <a:off x="189821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11B62CB8-FFE8-48FA-8BD8-D46E5A83C6C2}"/>
            </a:ext>
          </a:extLst>
        </xdr:cNvPr>
        <xdr:cNvSpPr txBox="1"/>
      </xdr:nvSpPr>
      <xdr:spPr>
        <a:xfrm>
          <a:off x="18182032" y="108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52709D7E-FC30-4E4D-9D58-AFBB2AF13A6E}"/>
            </a:ext>
          </a:extLst>
        </xdr:cNvPr>
        <xdr:cNvSpPr txBox="1"/>
      </xdr:nvSpPr>
      <xdr:spPr>
        <a:xfrm>
          <a:off x="17384472"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3E9247CB-B257-4BDA-A5CD-F1A97501D465}"/>
            </a:ext>
          </a:extLst>
        </xdr:cNvPr>
        <xdr:cNvSpPr txBox="1"/>
      </xdr:nvSpPr>
      <xdr:spPr>
        <a:xfrm>
          <a:off x="16588817" y="1089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33037</xdr:rowOff>
    </xdr:from>
    <xdr:ext cx="469744" cy="259045"/>
    <xdr:sp macro="" textlink="">
      <xdr:nvSpPr>
        <xdr:cNvPr id="704" name="n_1mainValue【保健センター・保健所】&#10;一人当たり面積">
          <a:extLst>
            <a:ext uri="{FF2B5EF4-FFF2-40B4-BE49-F238E27FC236}">
              <a16:creationId xmlns:a16="http://schemas.microsoft.com/office/drawing/2014/main" id="{158A5B6A-B6A8-40D7-BECD-FA456A970700}"/>
            </a:ext>
          </a:extLst>
        </xdr:cNvPr>
        <xdr:cNvSpPr txBox="1"/>
      </xdr:nvSpPr>
      <xdr:spPr>
        <a:xfrm>
          <a:off x="189821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33037</xdr:rowOff>
    </xdr:from>
    <xdr:ext cx="469744" cy="259045"/>
    <xdr:sp macro="" textlink="">
      <xdr:nvSpPr>
        <xdr:cNvPr id="705" name="n_2mainValue【保健センター・保健所】&#10;一人当たり面積">
          <a:extLst>
            <a:ext uri="{FF2B5EF4-FFF2-40B4-BE49-F238E27FC236}">
              <a16:creationId xmlns:a16="http://schemas.microsoft.com/office/drawing/2014/main" id="{08704584-D0FC-4E7A-8A7E-750578560C71}"/>
            </a:ext>
          </a:extLst>
        </xdr:cNvPr>
        <xdr:cNvSpPr txBox="1"/>
      </xdr:nvSpPr>
      <xdr:spPr>
        <a:xfrm>
          <a:off x="181820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33037</xdr:rowOff>
    </xdr:from>
    <xdr:ext cx="469744" cy="259045"/>
    <xdr:sp macro="" textlink="">
      <xdr:nvSpPr>
        <xdr:cNvPr id="706" name="n_3mainValue【保健センター・保健所】&#10;一人当たり面積">
          <a:extLst>
            <a:ext uri="{FF2B5EF4-FFF2-40B4-BE49-F238E27FC236}">
              <a16:creationId xmlns:a16="http://schemas.microsoft.com/office/drawing/2014/main" id="{F92C0866-0821-42C7-B1D1-1FE8DF56BDB0}"/>
            </a:ext>
          </a:extLst>
        </xdr:cNvPr>
        <xdr:cNvSpPr txBox="1"/>
      </xdr:nvSpPr>
      <xdr:spPr>
        <a:xfrm>
          <a:off x="1738447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37609</xdr:rowOff>
    </xdr:from>
    <xdr:ext cx="469744" cy="259045"/>
    <xdr:sp macro="" textlink="">
      <xdr:nvSpPr>
        <xdr:cNvPr id="707" name="n_4mainValue【保健センター・保健所】&#10;一人当たり面積">
          <a:extLst>
            <a:ext uri="{FF2B5EF4-FFF2-40B4-BE49-F238E27FC236}">
              <a16:creationId xmlns:a16="http://schemas.microsoft.com/office/drawing/2014/main" id="{B0A33BF4-5C96-4C95-834B-251AAAE5F3AE}"/>
            </a:ext>
          </a:extLst>
        </xdr:cNvPr>
        <xdr:cNvSpPr txBox="1"/>
      </xdr:nvSpPr>
      <xdr:spPr>
        <a:xfrm>
          <a:off x="16588817" y="104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EB0E33EC-A312-4E6B-9F65-1533E10EA79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4FCFF61F-73EA-454F-B3E4-09FE03AE390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D0F40D25-DAF0-462D-9125-2539F9FD281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47727C58-DC29-4CF8-A01A-5696738817E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236C6EB3-D60D-4FC2-A2F8-529AB0DA7C2F}"/>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6A72B19E-0FAE-45E7-B35F-1573842B820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1859DEBA-ABFF-429E-8FF4-5AD4D43D88F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FA84F743-CDA4-427E-9517-9B54B4D60926}"/>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3FE4DF8-7E76-41FB-B1C4-638B0DBDC6AC}"/>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8BFC0B60-7A94-4EEE-915A-EE3F503D80F9}"/>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23ABB6F5-BF9A-4D47-95D2-E515C21DBBE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17A939D9-0D73-4213-9B00-CD0795F61519}"/>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A6283CD6-17CB-4A03-A014-837A99B39A3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5D752A7F-5D09-45C9-AD75-D4CAFD02E68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AE0C4748-2AA7-4BD2-A51D-8202D0D8AC5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BDC4301A-C9DC-43A5-BF22-F6248119ED7F}"/>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0C0B9E06-706B-492D-AEFE-81874D91F03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8B2BD841-AC97-463F-B75C-C3913B535ED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4F5256AB-28D4-4167-99EA-D900B24E41FB}"/>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A425388F-6E47-4E55-AD2C-6ECB388A8D2B}"/>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46DB4A8E-16A6-495B-A741-6389C6035E78}"/>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EA90D95-9E46-4D12-AB17-2BFB2D4A7E3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75434870-51CF-4D42-87A3-F5603040DA5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5F5D7DA3-774F-4244-B7EB-5F1C8341E00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D74C0CC6-E78A-447B-9A0E-E77ECB32F416}"/>
            </a:ext>
          </a:extLst>
        </xdr:cNvPr>
        <xdr:cNvCxnSpPr/>
      </xdr:nvCxnSpPr>
      <xdr:spPr>
        <a:xfrm flipV="1">
          <a:off x="14703424" y="13514070"/>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EF3983CD-0FCC-431F-B903-5A315938A3FC}"/>
            </a:ext>
          </a:extLst>
        </xdr:cNvPr>
        <xdr:cNvSpPr txBox="1"/>
      </xdr:nvSpPr>
      <xdr:spPr>
        <a:xfrm>
          <a:off x="1474216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B3811D55-3A1A-40F6-B03B-C9A75CC3B521}"/>
            </a:ext>
          </a:extLst>
        </xdr:cNvPr>
        <xdr:cNvCxnSpPr/>
      </xdr:nvCxnSpPr>
      <xdr:spPr>
        <a:xfrm>
          <a:off x="14611350" y="14590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114B4710-DDEB-4A6C-BBC1-F0F219FA9D12}"/>
            </a:ext>
          </a:extLst>
        </xdr:cNvPr>
        <xdr:cNvSpPr txBox="1"/>
      </xdr:nvSpPr>
      <xdr:spPr>
        <a:xfrm>
          <a:off x="14742160" y="1329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BF58C8A7-EDAA-4430-8CB9-00A2B9797E01}"/>
            </a:ext>
          </a:extLst>
        </xdr:cNvPr>
        <xdr:cNvCxnSpPr/>
      </xdr:nvCxnSpPr>
      <xdr:spPr>
        <a:xfrm>
          <a:off x="14611350" y="1351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56F4724B-4123-4447-95A7-53B4C101B928}"/>
            </a:ext>
          </a:extLst>
        </xdr:cNvPr>
        <xdr:cNvSpPr txBox="1"/>
      </xdr:nvSpPr>
      <xdr:spPr>
        <a:xfrm>
          <a:off x="14742160" y="138861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BE772D4C-11A8-4B63-AF2B-07AB35D4385A}"/>
            </a:ext>
          </a:extLst>
        </xdr:cNvPr>
        <xdr:cNvSpPr/>
      </xdr:nvSpPr>
      <xdr:spPr>
        <a:xfrm>
          <a:off x="14649450" y="140290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3863DD47-3414-4EB5-9CD0-C7FFB1944101}"/>
            </a:ext>
          </a:extLst>
        </xdr:cNvPr>
        <xdr:cNvSpPr/>
      </xdr:nvSpPr>
      <xdr:spPr>
        <a:xfrm>
          <a:off x="13887450" y="140233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557FEF5E-FEAD-4F6D-86FA-8188342DE9A2}"/>
            </a:ext>
          </a:extLst>
        </xdr:cNvPr>
        <xdr:cNvSpPr/>
      </xdr:nvSpPr>
      <xdr:spPr>
        <a:xfrm>
          <a:off x="13089890" y="140119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23215547-04FC-4B9D-A4AF-BDA7E58FC74C}"/>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3085349E-49E3-4D24-9CC7-F64C14024DC8}"/>
            </a:ext>
          </a:extLst>
        </xdr:cNvPr>
        <xdr:cNvSpPr/>
      </xdr:nvSpPr>
      <xdr:spPr>
        <a:xfrm>
          <a:off x="11487150" y="139757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54B7497D-DFCA-4DDE-9CB9-AB334416168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C9E6900B-9163-4DF4-A694-44A904E30754}"/>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E9D008CC-32C4-4CDE-8E19-FB847A5C8592}"/>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E486C75-E783-4A49-A17E-913D40989B93}"/>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4905883-75EB-4E97-80FF-BCFE2503F6D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44450</xdr:rowOff>
    </xdr:from>
    <xdr:to>
      <xdr:col>85</xdr:col>
      <xdr:colOff>177800</xdr:colOff>
      <xdr:row>82</xdr:row>
      <xdr:rowOff>146050</xdr:rowOff>
    </xdr:to>
    <xdr:sp macro="" textlink="">
      <xdr:nvSpPr>
        <xdr:cNvPr id="748" name="楕円 747">
          <a:extLst>
            <a:ext uri="{FF2B5EF4-FFF2-40B4-BE49-F238E27FC236}">
              <a16:creationId xmlns:a16="http://schemas.microsoft.com/office/drawing/2014/main" id="{098AE4FB-FE90-434D-B34F-4F6086A965F6}"/>
            </a:ext>
          </a:extLst>
        </xdr:cNvPr>
        <xdr:cNvSpPr/>
      </xdr:nvSpPr>
      <xdr:spPr>
        <a:xfrm>
          <a:off x="14649450" y="141052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22877</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C567958A-C48A-43D0-B073-5F13EEE853A7}"/>
            </a:ext>
          </a:extLst>
        </xdr:cNvPr>
        <xdr:cNvSpPr txBox="1"/>
      </xdr:nvSpPr>
      <xdr:spPr>
        <a:xfrm>
          <a:off x="14742160"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12064</xdr:rowOff>
    </xdr:from>
    <xdr:to>
      <xdr:col>81</xdr:col>
      <xdr:colOff>101600</xdr:colOff>
      <xdr:row>82</xdr:row>
      <xdr:rowOff>113664</xdr:rowOff>
    </xdr:to>
    <xdr:sp macro="" textlink="">
      <xdr:nvSpPr>
        <xdr:cNvPr id="750" name="楕円 749">
          <a:extLst>
            <a:ext uri="{FF2B5EF4-FFF2-40B4-BE49-F238E27FC236}">
              <a16:creationId xmlns:a16="http://schemas.microsoft.com/office/drawing/2014/main" id="{6F24D433-18A2-4108-9043-2101D104797D}"/>
            </a:ext>
          </a:extLst>
        </xdr:cNvPr>
        <xdr:cNvSpPr/>
      </xdr:nvSpPr>
      <xdr:spPr>
        <a:xfrm>
          <a:off x="13887450" y="140747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62864</xdr:rowOff>
    </xdr:from>
    <xdr:to>
      <xdr:col>85</xdr:col>
      <xdr:colOff>127000</xdr:colOff>
      <xdr:row>82</xdr:row>
      <xdr:rowOff>95250</xdr:rowOff>
    </xdr:to>
    <xdr:cxnSp macro="">
      <xdr:nvCxnSpPr>
        <xdr:cNvPr id="751" name="直線コネクタ 750">
          <a:extLst>
            <a:ext uri="{FF2B5EF4-FFF2-40B4-BE49-F238E27FC236}">
              <a16:creationId xmlns:a16="http://schemas.microsoft.com/office/drawing/2014/main" id="{B729DFD3-CD63-418B-B02A-AC7353C1ACBF}"/>
            </a:ext>
          </a:extLst>
        </xdr:cNvPr>
        <xdr:cNvCxnSpPr/>
      </xdr:nvCxnSpPr>
      <xdr:spPr>
        <a:xfrm>
          <a:off x="13942060" y="14117954"/>
          <a:ext cx="762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151130</xdr:rowOff>
    </xdr:from>
    <xdr:to>
      <xdr:col>76</xdr:col>
      <xdr:colOff>165100</xdr:colOff>
      <xdr:row>82</xdr:row>
      <xdr:rowOff>81280</xdr:rowOff>
    </xdr:to>
    <xdr:sp macro="" textlink="">
      <xdr:nvSpPr>
        <xdr:cNvPr id="752" name="楕円 751">
          <a:extLst>
            <a:ext uri="{FF2B5EF4-FFF2-40B4-BE49-F238E27FC236}">
              <a16:creationId xmlns:a16="http://schemas.microsoft.com/office/drawing/2014/main" id="{6D726EA0-5B00-4BAA-B610-2C5852273929}"/>
            </a:ext>
          </a:extLst>
        </xdr:cNvPr>
        <xdr:cNvSpPr/>
      </xdr:nvSpPr>
      <xdr:spPr>
        <a:xfrm>
          <a:off x="13089890" y="140385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30480</xdr:rowOff>
    </xdr:from>
    <xdr:to>
      <xdr:col>81</xdr:col>
      <xdr:colOff>50800</xdr:colOff>
      <xdr:row>82</xdr:row>
      <xdr:rowOff>62864</xdr:rowOff>
    </xdr:to>
    <xdr:cxnSp macro="">
      <xdr:nvCxnSpPr>
        <xdr:cNvPr id="753" name="直線コネクタ 752">
          <a:extLst>
            <a:ext uri="{FF2B5EF4-FFF2-40B4-BE49-F238E27FC236}">
              <a16:creationId xmlns:a16="http://schemas.microsoft.com/office/drawing/2014/main" id="{CC57161F-EAFE-44BB-A498-7008C37CFFD7}"/>
            </a:ext>
          </a:extLst>
        </xdr:cNvPr>
        <xdr:cNvCxnSpPr/>
      </xdr:nvCxnSpPr>
      <xdr:spPr>
        <a:xfrm>
          <a:off x="13144500" y="14087475"/>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149225</xdr:rowOff>
    </xdr:from>
    <xdr:to>
      <xdr:col>72</xdr:col>
      <xdr:colOff>38100</xdr:colOff>
      <xdr:row>82</xdr:row>
      <xdr:rowOff>79375</xdr:rowOff>
    </xdr:to>
    <xdr:sp macro="" textlink="">
      <xdr:nvSpPr>
        <xdr:cNvPr id="754" name="楕円 753">
          <a:extLst>
            <a:ext uri="{FF2B5EF4-FFF2-40B4-BE49-F238E27FC236}">
              <a16:creationId xmlns:a16="http://schemas.microsoft.com/office/drawing/2014/main" id="{434A0781-D9BC-4A05-83B1-7614377EDB2A}"/>
            </a:ext>
          </a:extLst>
        </xdr:cNvPr>
        <xdr:cNvSpPr/>
      </xdr:nvSpPr>
      <xdr:spPr>
        <a:xfrm>
          <a:off x="12303760" y="14036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28575</xdr:rowOff>
    </xdr:from>
    <xdr:to>
      <xdr:col>76</xdr:col>
      <xdr:colOff>114300</xdr:colOff>
      <xdr:row>82</xdr:row>
      <xdr:rowOff>30480</xdr:rowOff>
    </xdr:to>
    <xdr:cxnSp macro="">
      <xdr:nvCxnSpPr>
        <xdr:cNvPr id="755" name="直線コネクタ 754">
          <a:extLst>
            <a:ext uri="{FF2B5EF4-FFF2-40B4-BE49-F238E27FC236}">
              <a16:creationId xmlns:a16="http://schemas.microsoft.com/office/drawing/2014/main" id="{88DB1098-F9F1-494F-9838-9176EC753685}"/>
            </a:ext>
          </a:extLst>
        </xdr:cNvPr>
        <xdr:cNvCxnSpPr/>
      </xdr:nvCxnSpPr>
      <xdr:spPr>
        <a:xfrm>
          <a:off x="12346940" y="1408557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111125</xdr:rowOff>
    </xdr:from>
    <xdr:to>
      <xdr:col>67</xdr:col>
      <xdr:colOff>101600</xdr:colOff>
      <xdr:row>82</xdr:row>
      <xdr:rowOff>41275</xdr:rowOff>
    </xdr:to>
    <xdr:sp macro="" textlink="">
      <xdr:nvSpPr>
        <xdr:cNvPr id="756" name="楕円 755">
          <a:extLst>
            <a:ext uri="{FF2B5EF4-FFF2-40B4-BE49-F238E27FC236}">
              <a16:creationId xmlns:a16="http://schemas.microsoft.com/office/drawing/2014/main" id="{B8509385-1B1D-42C9-A82C-6231FADC2631}"/>
            </a:ext>
          </a:extLst>
        </xdr:cNvPr>
        <xdr:cNvSpPr/>
      </xdr:nvSpPr>
      <xdr:spPr>
        <a:xfrm>
          <a:off x="11487150" y="139985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161925</xdr:rowOff>
    </xdr:from>
    <xdr:to>
      <xdr:col>71</xdr:col>
      <xdr:colOff>177800</xdr:colOff>
      <xdr:row>82</xdr:row>
      <xdr:rowOff>28575</xdr:rowOff>
    </xdr:to>
    <xdr:cxnSp macro="">
      <xdr:nvCxnSpPr>
        <xdr:cNvPr id="757" name="直線コネクタ 756">
          <a:extLst>
            <a:ext uri="{FF2B5EF4-FFF2-40B4-BE49-F238E27FC236}">
              <a16:creationId xmlns:a16="http://schemas.microsoft.com/office/drawing/2014/main" id="{CDED629C-76CD-44F1-BF92-D12E0739E199}"/>
            </a:ext>
          </a:extLst>
        </xdr:cNvPr>
        <xdr:cNvCxnSpPr/>
      </xdr:nvCxnSpPr>
      <xdr:spPr>
        <a:xfrm>
          <a:off x="11541760" y="1405128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BD6000A3-F417-4616-B0DD-6E6A213F8050}"/>
            </a:ext>
          </a:extLst>
        </xdr:cNvPr>
        <xdr:cNvSpPr txBox="1"/>
      </xdr:nvSpPr>
      <xdr:spPr>
        <a:xfrm>
          <a:off x="13738234" y="1380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1E1A80B1-DCE6-43A9-BF09-DD3967A0601F}"/>
            </a:ext>
          </a:extLst>
        </xdr:cNvPr>
        <xdr:cNvSpPr txBox="1"/>
      </xdr:nvSpPr>
      <xdr:spPr>
        <a:xfrm>
          <a:off x="1295718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C7112763-D6E3-4FF5-A154-E4B1C751DF07}"/>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C2CCA111-C325-43A5-8583-1E9E6C27F95A}"/>
            </a:ext>
          </a:extLst>
        </xdr:cNvPr>
        <xdr:cNvSpPr txBox="1"/>
      </xdr:nvSpPr>
      <xdr:spPr>
        <a:xfrm>
          <a:off x="11354444" y="13747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104791</xdr:rowOff>
    </xdr:from>
    <xdr:ext cx="405111" cy="259045"/>
    <xdr:sp macro="" textlink="">
      <xdr:nvSpPr>
        <xdr:cNvPr id="762" name="n_1mainValue【消防施設】&#10;有形固定資産減価償却率">
          <a:extLst>
            <a:ext uri="{FF2B5EF4-FFF2-40B4-BE49-F238E27FC236}">
              <a16:creationId xmlns:a16="http://schemas.microsoft.com/office/drawing/2014/main" id="{3E776BAE-8BFA-4813-BFDA-4AC55661576E}"/>
            </a:ext>
          </a:extLst>
        </xdr:cNvPr>
        <xdr:cNvSpPr txBox="1"/>
      </xdr:nvSpPr>
      <xdr:spPr>
        <a:xfrm>
          <a:off x="13738234"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72407</xdr:rowOff>
    </xdr:from>
    <xdr:ext cx="405111" cy="259045"/>
    <xdr:sp macro="" textlink="">
      <xdr:nvSpPr>
        <xdr:cNvPr id="763" name="n_2mainValue【消防施設】&#10;有形固定資産減価償却率">
          <a:extLst>
            <a:ext uri="{FF2B5EF4-FFF2-40B4-BE49-F238E27FC236}">
              <a16:creationId xmlns:a16="http://schemas.microsoft.com/office/drawing/2014/main" id="{BF8AA94C-E9DE-43BF-A8EA-22E05B0804C5}"/>
            </a:ext>
          </a:extLst>
        </xdr:cNvPr>
        <xdr:cNvSpPr txBox="1"/>
      </xdr:nvSpPr>
      <xdr:spPr>
        <a:xfrm>
          <a:off x="1295718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70502</xdr:rowOff>
    </xdr:from>
    <xdr:ext cx="405111" cy="259045"/>
    <xdr:sp macro="" textlink="">
      <xdr:nvSpPr>
        <xdr:cNvPr id="764" name="n_3mainValue【消防施設】&#10;有形固定資産減価償却率">
          <a:extLst>
            <a:ext uri="{FF2B5EF4-FFF2-40B4-BE49-F238E27FC236}">
              <a16:creationId xmlns:a16="http://schemas.microsoft.com/office/drawing/2014/main" id="{F0F35029-53D9-40B6-BF15-EDCBF0B6C9C8}"/>
            </a:ext>
          </a:extLst>
        </xdr:cNvPr>
        <xdr:cNvSpPr txBox="1"/>
      </xdr:nvSpPr>
      <xdr:spPr>
        <a:xfrm>
          <a:off x="1217105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32402</xdr:rowOff>
    </xdr:from>
    <xdr:ext cx="405111" cy="259045"/>
    <xdr:sp macro="" textlink="">
      <xdr:nvSpPr>
        <xdr:cNvPr id="765" name="n_4mainValue【消防施設】&#10;有形固定資産減価償却率">
          <a:extLst>
            <a:ext uri="{FF2B5EF4-FFF2-40B4-BE49-F238E27FC236}">
              <a16:creationId xmlns:a16="http://schemas.microsoft.com/office/drawing/2014/main" id="{8C6B7E32-56C4-4A54-817A-D62254329D8B}"/>
            </a:ext>
          </a:extLst>
        </xdr:cNvPr>
        <xdr:cNvSpPr txBox="1"/>
      </xdr:nvSpPr>
      <xdr:spPr>
        <a:xfrm>
          <a:off x="113544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BE06333C-8B2D-4C2B-ABE6-D9B693EAC199}"/>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C6DB70C-EBF7-4398-B2CA-7B6A35BC7202}"/>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50B5D5DA-F7DD-4ABA-8EDA-93BE98CCD5F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A58BFFCD-866D-44A8-A1E2-93F082AB7D5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F748F8C0-7AB1-484E-BAAA-130F247A40F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7F1262F1-B65B-4918-9DE1-A190635ECC4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8E92EC29-743F-4EA3-8BF5-228A0BAB3C8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A33A7FE3-26F3-46A5-8AE4-F8F5D878FF8E}"/>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A80FBC95-E2F1-415C-83C0-FADBBA6279D4}"/>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B40A4C20-D46A-41CA-BF6B-0B170E7831F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6238CD9A-129D-4249-B11E-A46E0602949E}"/>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FCD0E7DA-B3D4-45BB-9038-0D128578CFE0}"/>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A2E34137-C459-4914-A36A-4EE962E26335}"/>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CAE2D11B-AD8A-46E3-992D-A80A0684DB3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E33AEA8-12A3-4E1A-BE79-C7DE690E2D9D}"/>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C99A7128-6B86-4004-B8B9-481BC3BEF74B}"/>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D6307449-BE3C-4177-AABD-8771DB4EC82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87785CB8-C18D-426F-9A05-A3E961A13FC8}"/>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2F656541-7BC7-4D61-BFB3-282416422CC4}"/>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16BE6BFD-E29C-489F-9292-6CBEB1057203}"/>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513A8F33-2EAC-45B5-9B64-1CB833EA650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4A3BFFD3-B596-4DC2-986F-5FC9D67ECC8B}"/>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68C33BC6-FAD9-4EE7-A04D-FA5BD2459BAA}"/>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72878930-AF61-43D3-A929-913953B160B7}"/>
            </a:ext>
          </a:extLst>
        </xdr:cNvPr>
        <xdr:cNvCxnSpPr/>
      </xdr:nvCxnSpPr>
      <xdr:spPr>
        <a:xfrm flipV="1">
          <a:off x="19947254" y="13231495"/>
          <a:ext cx="0" cy="1513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AF9E96D0-BA67-497F-9A8F-9984F71E2595}"/>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6E677C3-C45D-4619-9CC8-B50AC54A32B0}"/>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DE41E705-75A6-43CB-9AD2-A91AC5D051D5}"/>
            </a:ext>
          </a:extLst>
        </xdr:cNvPr>
        <xdr:cNvSpPr txBox="1"/>
      </xdr:nvSpPr>
      <xdr:spPr>
        <a:xfrm>
          <a:off x="1998599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4AB582C2-2E17-4C44-BB21-2EC2A863D8F1}"/>
            </a:ext>
          </a:extLst>
        </xdr:cNvPr>
        <xdr:cNvCxnSpPr/>
      </xdr:nvCxnSpPr>
      <xdr:spPr>
        <a:xfrm>
          <a:off x="19885660" y="13231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963583CB-709C-4933-886C-99254933B0FA}"/>
            </a:ext>
          </a:extLst>
        </xdr:cNvPr>
        <xdr:cNvSpPr txBox="1"/>
      </xdr:nvSpPr>
      <xdr:spPr>
        <a:xfrm>
          <a:off x="19985990" y="1401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ED271397-5122-4E42-9C70-FD3663F38FCC}"/>
            </a:ext>
          </a:extLst>
        </xdr:cNvPr>
        <xdr:cNvSpPr/>
      </xdr:nvSpPr>
      <xdr:spPr>
        <a:xfrm>
          <a:off x="19904710" y="141566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BC6CBB30-43FE-4ACE-A0F4-5DE81BA263E5}"/>
            </a:ext>
          </a:extLst>
        </xdr:cNvPr>
        <xdr:cNvSpPr/>
      </xdr:nvSpPr>
      <xdr:spPr>
        <a:xfrm>
          <a:off x="191617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30CA5422-7637-4257-A957-779ED79B08CA}"/>
            </a:ext>
          </a:extLst>
        </xdr:cNvPr>
        <xdr:cNvSpPr/>
      </xdr:nvSpPr>
      <xdr:spPr>
        <a:xfrm>
          <a:off x="18345150" y="141732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BCAA5166-3CB2-40A9-9220-37D6ECCC5A69}"/>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47184F4E-6939-4793-B516-43FD1ECF12C1}"/>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313A25C0-E879-4DCB-92ED-5271268BC19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2A10C841-A488-445B-A963-151F2355DA1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83CC2E21-AF72-4916-84C8-B1E6B04E6694}"/>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95E3F211-0635-44B9-BBB7-98885D2ED15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268F7F3E-0976-4532-8B74-888399E18280}"/>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133350</xdr:rowOff>
    </xdr:from>
    <xdr:to>
      <xdr:col>116</xdr:col>
      <xdr:colOff>114300</xdr:colOff>
      <xdr:row>84</xdr:row>
      <xdr:rowOff>63500</xdr:rowOff>
    </xdr:to>
    <xdr:sp macro="" textlink="">
      <xdr:nvSpPr>
        <xdr:cNvPr id="805" name="楕円 804">
          <a:extLst>
            <a:ext uri="{FF2B5EF4-FFF2-40B4-BE49-F238E27FC236}">
              <a16:creationId xmlns:a16="http://schemas.microsoft.com/office/drawing/2014/main" id="{5ACD5BAA-C00E-4945-AB04-98F2C9EE1FA4}"/>
            </a:ext>
          </a:extLst>
        </xdr:cNvPr>
        <xdr:cNvSpPr/>
      </xdr:nvSpPr>
      <xdr:spPr>
        <a:xfrm>
          <a:off x="19904710" y="143598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111777</xdr:rowOff>
    </xdr:from>
    <xdr:ext cx="469744" cy="259045"/>
    <xdr:sp macro="" textlink="">
      <xdr:nvSpPr>
        <xdr:cNvPr id="806" name="【消防施設】&#10;一人当たり面積該当値テキスト">
          <a:extLst>
            <a:ext uri="{FF2B5EF4-FFF2-40B4-BE49-F238E27FC236}">
              <a16:creationId xmlns:a16="http://schemas.microsoft.com/office/drawing/2014/main" id="{FC764B64-E3F2-4790-842B-82076B52675B}"/>
            </a:ext>
          </a:extLst>
        </xdr:cNvPr>
        <xdr:cNvSpPr txBox="1"/>
      </xdr:nvSpPr>
      <xdr:spPr>
        <a:xfrm>
          <a:off x="19985990"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133350</xdr:rowOff>
    </xdr:from>
    <xdr:to>
      <xdr:col>112</xdr:col>
      <xdr:colOff>38100</xdr:colOff>
      <xdr:row>84</xdr:row>
      <xdr:rowOff>63500</xdr:rowOff>
    </xdr:to>
    <xdr:sp macro="" textlink="">
      <xdr:nvSpPr>
        <xdr:cNvPr id="807" name="楕円 806">
          <a:extLst>
            <a:ext uri="{FF2B5EF4-FFF2-40B4-BE49-F238E27FC236}">
              <a16:creationId xmlns:a16="http://schemas.microsoft.com/office/drawing/2014/main" id="{B688B27B-56B4-4153-94A6-50B92898A897}"/>
            </a:ext>
          </a:extLst>
        </xdr:cNvPr>
        <xdr:cNvSpPr/>
      </xdr:nvSpPr>
      <xdr:spPr>
        <a:xfrm>
          <a:off x="19161760" y="14359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12700</xdr:rowOff>
    </xdr:from>
    <xdr:to>
      <xdr:col>116</xdr:col>
      <xdr:colOff>63500</xdr:colOff>
      <xdr:row>84</xdr:row>
      <xdr:rowOff>12700</xdr:rowOff>
    </xdr:to>
    <xdr:cxnSp macro="">
      <xdr:nvCxnSpPr>
        <xdr:cNvPr id="808" name="直線コネクタ 807">
          <a:extLst>
            <a:ext uri="{FF2B5EF4-FFF2-40B4-BE49-F238E27FC236}">
              <a16:creationId xmlns:a16="http://schemas.microsoft.com/office/drawing/2014/main" id="{49B3EEE3-BE2D-4FEE-BABA-BA2FCA56E8B8}"/>
            </a:ext>
          </a:extLst>
        </xdr:cNvPr>
        <xdr:cNvCxnSpPr/>
      </xdr:nvCxnSpPr>
      <xdr:spPr>
        <a:xfrm>
          <a:off x="19204940" y="144183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楕円 808">
          <a:extLst>
            <a:ext uri="{FF2B5EF4-FFF2-40B4-BE49-F238E27FC236}">
              <a16:creationId xmlns:a16="http://schemas.microsoft.com/office/drawing/2014/main" id="{9030060C-3C49-46AB-8147-7A9951C111E8}"/>
            </a:ext>
          </a:extLst>
        </xdr:cNvPr>
        <xdr:cNvSpPr/>
      </xdr:nvSpPr>
      <xdr:spPr>
        <a:xfrm>
          <a:off x="18345150" y="143598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12700</xdr:rowOff>
    </xdr:from>
    <xdr:to>
      <xdr:col>111</xdr:col>
      <xdr:colOff>177800</xdr:colOff>
      <xdr:row>84</xdr:row>
      <xdr:rowOff>12700</xdr:rowOff>
    </xdr:to>
    <xdr:cxnSp macro="">
      <xdr:nvCxnSpPr>
        <xdr:cNvPr id="810" name="直線コネクタ 809">
          <a:extLst>
            <a:ext uri="{FF2B5EF4-FFF2-40B4-BE49-F238E27FC236}">
              <a16:creationId xmlns:a16="http://schemas.microsoft.com/office/drawing/2014/main" id="{3274F4B6-D9A7-4C08-8906-139FA3CFE682}"/>
            </a:ext>
          </a:extLst>
        </xdr:cNvPr>
        <xdr:cNvCxnSpPr/>
      </xdr:nvCxnSpPr>
      <xdr:spPr>
        <a:xfrm>
          <a:off x="18399760" y="144183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811" name="楕円 810">
          <a:extLst>
            <a:ext uri="{FF2B5EF4-FFF2-40B4-BE49-F238E27FC236}">
              <a16:creationId xmlns:a16="http://schemas.microsoft.com/office/drawing/2014/main" id="{53206A75-1C36-4A7D-859F-58BB19FC87E7}"/>
            </a:ext>
          </a:extLst>
        </xdr:cNvPr>
        <xdr:cNvSpPr/>
      </xdr:nvSpPr>
      <xdr:spPr>
        <a:xfrm>
          <a:off x="17547590" y="1439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12700</xdr:rowOff>
    </xdr:from>
    <xdr:to>
      <xdr:col>107</xdr:col>
      <xdr:colOff>50800</xdr:colOff>
      <xdr:row>84</xdr:row>
      <xdr:rowOff>38100</xdr:rowOff>
    </xdr:to>
    <xdr:cxnSp macro="">
      <xdr:nvCxnSpPr>
        <xdr:cNvPr id="812" name="直線コネクタ 811">
          <a:extLst>
            <a:ext uri="{FF2B5EF4-FFF2-40B4-BE49-F238E27FC236}">
              <a16:creationId xmlns:a16="http://schemas.microsoft.com/office/drawing/2014/main" id="{01D597AC-5DCD-4A49-B94A-CD42EBB47B02}"/>
            </a:ext>
          </a:extLst>
        </xdr:cNvPr>
        <xdr:cNvCxnSpPr/>
      </xdr:nvCxnSpPr>
      <xdr:spPr>
        <a:xfrm flipV="1">
          <a:off x="17602200" y="14418310"/>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3" name="楕円 812">
          <a:extLst>
            <a:ext uri="{FF2B5EF4-FFF2-40B4-BE49-F238E27FC236}">
              <a16:creationId xmlns:a16="http://schemas.microsoft.com/office/drawing/2014/main" id="{20FF20E3-DDF9-43D2-9BEE-29A4A6C2C7B6}"/>
            </a:ext>
          </a:extLst>
        </xdr:cNvPr>
        <xdr:cNvSpPr/>
      </xdr:nvSpPr>
      <xdr:spPr>
        <a:xfrm>
          <a:off x="167614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814" name="直線コネクタ 813">
          <a:extLst>
            <a:ext uri="{FF2B5EF4-FFF2-40B4-BE49-F238E27FC236}">
              <a16:creationId xmlns:a16="http://schemas.microsoft.com/office/drawing/2014/main" id="{D5F931D8-47DD-46B3-9631-32591C2C098E}"/>
            </a:ext>
          </a:extLst>
        </xdr:cNvPr>
        <xdr:cNvCxnSpPr/>
      </xdr:nvCxnSpPr>
      <xdr:spPr>
        <a:xfrm>
          <a:off x="16804640" y="1443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86BDCD9A-327D-40BA-9132-5C7A6274942D}"/>
            </a:ext>
          </a:extLst>
        </xdr:cNvPr>
        <xdr:cNvSpPr txBox="1"/>
      </xdr:nvSpPr>
      <xdr:spPr>
        <a:xfrm>
          <a:off x="18982132"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F1355A28-870B-460F-845E-21C3859BB378}"/>
            </a:ext>
          </a:extLst>
        </xdr:cNvPr>
        <xdr:cNvSpPr txBox="1"/>
      </xdr:nvSpPr>
      <xdr:spPr>
        <a:xfrm>
          <a:off x="18182032" y="1394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ADFE6BE6-AB0D-41CE-8744-5BC4A6CCC8A0}"/>
            </a:ext>
          </a:extLst>
        </xdr:cNvPr>
        <xdr:cNvSpPr txBox="1"/>
      </xdr:nvSpPr>
      <xdr:spPr>
        <a:xfrm>
          <a:off x="1738447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BCA08E38-E5B7-4BDD-9567-2FA6CD2D3BEF}"/>
            </a:ext>
          </a:extLst>
        </xdr:cNvPr>
        <xdr:cNvSpPr txBox="1"/>
      </xdr:nvSpPr>
      <xdr:spPr>
        <a:xfrm>
          <a:off x="1658881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54627</xdr:rowOff>
    </xdr:from>
    <xdr:ext cx="469744" cy="259045"/>
    <xdr:sp macro="" textlink="">
      <xdr:nvSpPr>
        <xdr:cNvPr id="819" name="n_1mainValue【消防施設】&#10;一人当たり面積">
          <a:extLst>
            <a:ext uri="{FF2B5EF4-FFF2-40B4-BE49-F238E27FC236}">
              <a16:creationId xmlns:a16="http://schemas.microsoft.com/office/drawing/2014/main" id="{F3DCB4D2-50F9-4550-BEBF-B45DB40CB605}"/>
            </a:ext>
          </a:extLst>
        </xdr:cNvPr>
        <xdr:cNvSpPr txBox="1"/>
      </xdr:nvSpPr>
      <xdr:spPr>
        <a:xfrm>
          <a:off x="189821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0" name="n_2mainValue【消防施設】&#10;一人当たり面積">
          <a:extLst>
            <a:ext uri="{FF2B5EF4-FFF2-40B4-BE49-F238E27FC236}">
              <a16:creationId xmlns:a16="http://schemas.microsoft.com/office/drawing/2014/main" id="{A42D04B6-E9A7-4356-AFB7-812D70C492A4}"/>
            </a:ext>
          </a:extLst>
        </xdr:cNvPr>
        <xdr:cNvSpPr txBox="1"/>
      </xdr:nvSpPr>
      <xdr:spPr>
        <a:xfrm>
          <a:off x="18182032" y="1446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821" name="n_3mainValue【消防施設】&#10;一人当たり面積">
          <a:extLst>
            <a:ext uri="{FF2B5EF4-FFF2-40B4-BE49-F238E27FC236}">
              <a16:creationId xmlns:a16="http://schemas.microsoft.com/office/drawing/2014/main" id="{71CD234F-4F31-4E38-A0AF-EFD7B3FB6A69}"/>
            </a:ext>
          </a:extLst>
        </xdr:cNvPr>
        <xdr:cNvSpPr txBox="1"/>
      </xdr:nvSpPr>
      <xdr:spPr>
        <a:xfrm>
          <a:off x="1738447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22" name="n_4mainValue【消防施設】&#10;一人当たり面積">
          <a:extLst>
            <a:ext uri="{FF2B5EF4-FFF2-40B4-BE49-F238E27FC236}">
              <a16:creationId xmlns:a16="http://schemas.microsoft.com/office/drawing/2014/main" id="{B884FDFB-896A-4B80-874A-52F634DD6CC1}"/>
            </a:ext>
          </a:extLst>
        </xdr:cNvPr>
        <xdr:cNvSpPr txBox="1"/>
      </xdr:nvSpPr>
      <xdr:spPr>
        <a:xfrm>
          <a:off x="16588817"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8D169AAB-A854-4B90-A9EB-28F6EF30AD6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D47C31A0-6F12-4843-9747-5AEE20AE3E7E}"/>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B1369AB3-F750-47F9-9618-5C5A7C24C54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B443C941-02FD-46E8-AC9C-B4D23FA6D81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E66EBD8D-E8D7-4D75-835D-F30145A09C2C}"/>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13B7A80C-41A0-4F18-81C6-230AA5EC094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4049313F-81A5-4879-9450-91C8515A06C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EC47F351-C58C-462D-A833-2777547EE4B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92280D53-1AC3-4C76-8CF7-777355B4983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8087E5F4-735E-478D-825C-09E54DF988E4}"/>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DC3FA3E0-0DC5-4B93-98CC-9673FCB35B5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686F3B6D-6811-4690-A6FF-F503C67E7BAD}"/>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44578D12-9EFE-41C9-8099-0D07C0DD70E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B98D8CE7-660D-434F-B81A-E99D9F130E92}"/>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DC91EE0C-D855-49F6-A50C-A9FD21988BE7}"/>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664AFE41-A54F-4382-AD22-7AD7534CDED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13E595F5-1079-4821-808F-864980AD9F30}"/>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E18ED70-A044-4EEB-BED5-68A500B1AAD4}"/>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BE8C752-969C-45E7-B1C0-5E624BEFDF30}"/>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A63E3503-578E-4C36-9ED9-1DB8858BFC84}"/>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FC4CA20C-88A4-4A11-B08C-7D989E295C98}"/>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434212E2-9561-48A3-A643-F41FD787273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E770F562-3EF5-4A87-B33D-A3231C5311A8}"/>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228D1957-8ADA-46FA-9EA4-74585BB278E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4AE89E88-E630-4BDD-84A9-DF45207061E5}"/>
            </a:ext>
          </a:extLst>
        </xdr:cNvPr>
        <xdr:cNvCxnSpPr/>
      </xdr:nvCxnSpPr>
      <xdr:spPr>
        <a:xfrm flipV="1">
          <a:off x="14703424" y="1716024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02A8593C-5DE8-4E81-8313-8A52F29FD1BD}"/>
            </a:ext>
          </a:extLst>
        </xdr:cNvPr>
        <xdr:cNvSpPr txBox="1"/>
      </xdr:nvSpPr>
      <xdr:spPr>
        <a:xfrm>
          <a:off x="14742160" y="184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765F3768-92A1-4A11-AC0C-ADF579996830}"/>
            </a:ext>
          </a:extLst>
        </xdr:cNvPr>
        <xdr:cNvCxnSpPr/>
      </xdr:nvCxnSpPr>
      <xdr:spPr>
        <a:xfrm>
          <a:off x="14611350" y="1844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59B5D5CE-97DA-4A79-A921-A5641AE01A26}"/>
            </a:ext>
          </a:extLst>
        </xdr:cNvPr>
        <xdr:cNvSpPr txBox="1"/>
      </xdr:nvSpPr>
      <xdr:spPr>
        <a:xfrm>
          <a:off x="14742160" y="1693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8B1B6E4A-7087-4C0B-B635-3112F724ABD5}"/>
            </a:ext>
          </a:extLst>
        </xdr:cNvPr>
        <xdr:cNvCxnSpPr/>
      </xdr:nvCxnSpPr>
      <xdr:spPr>
        <a:xfrm>
          <a:off x="1461135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05E9383E-F53D-405C-BC4C-D03D4FDE4E71}"/>
            </a:ext>
          </a:extLst>
        </xdr:cNvPr>
        <xdr:cNvSpPr txBox="1"/>
      </xdr:nvSpPr>
      <xdr:spPr>
        <a:xfrm>
          <a:off x="14742160" y="17745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B98381E4-AB45-446E-8E65-03F275356AC9}"/>
            </a:ext>
          </a:extLst>
        </xdr:cNvPr>
        <xdr:cNvSpPr/>
      </xdr:nvSpPr>
      <xdr:spPr>
        <a:xfrm>
          <a:off x="14649450" y="177628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0173D03A-32FE-445F-AE7C-FD880C067EE4}"/>
            </a:ext>
          </a:extLst>
        </xdr:cNvPr>
        <xdr:cNvSpPr/>
      </xdr:nvSpPr>
      <xdr:spPr>
        <a:xfrm>
          <a:off x="13887450" y="17772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C1759430-F844-472E-95FD-97EEB23DD417}"/>
            </a:ext>
          </a:extLst>
        </xdr:cNvPr>
        <xdr:cNvSpPr/>
      </xdr:nvSpPr>
      <xdr:spPr>
        <a:xfrm>
          <a:off x="13089890" y="177571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9E8DDA3C-8147-4D1E-9A2B-BF340F9C934E}"/>
            </a:ext>
          </a:extLst>
        </xdr:cNvPr>
        <xdr:cNvSpPr/>
      </xdr:nvSpPr>
      <xdr:spPr>
        <a:xfrm>
          <a:off x="12303760" y="1773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4090D826-A8D6-4BF2-85BF-C6E34A8AFFE1}"/>
            </a:ext>
          </a:extLst>
        </xdr:cNvPr>
        <xdr:cNvSpPr/>
      </xdr:nvSpPr>
      <xdr:spPr>
        <a:xfrm>
          <a:off x="11487150" y="177076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33759AEF-F591-4E7E-89B0-6465AE9E393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4E6BE9C7-3B08-4240-876C-DDC9B7A74B5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5BCB15A2-4959-4920-BE40-051D8D48ADF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676664C2-8CB4-429C-859E-F3409349C9C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94EC4DB-8FD0-4541-AA20-1E1E0B50764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90170</xdr:rowOff>
    </xdr:from>
    <xdr:to>
      <xdr:col>85</xdr:col>
      <xdr:colOff>177800</xdr:colOff>
      <xdr:row>104</xdr:row>
      <xdr:rowOff>20320</xdr:rowOff>
    </xdr:to>
    <xdr:sp macro="" textlink="">
      <xdr:nvSpPr>
        <xdr:cNvPr id="863" name="楕円 862">
          <a:extLst>
            <a:ext uri="{FF2B5EF4-FFF2-40B4-BE49-F238E27FC236}">
              <a16:creationId xmlns:a16="http://schemas.microsoft.com/office/drawing/2014/main" id="{82BEB2DF-D2DA-4B93-A688-43148E04841B}"/>
            </a:ext>
          </a:extLst>
        </xdr:cNvPr>
        <xdr:cNvSpPr/>
      </xdr:nvSpPr>
      <xdr:spPr>
        <a:xfrm>
          <a:off x="14649450" y="17753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113047</xdr:rowOff>
    </xdr:from>
    <xdr:ext cx="405111" cy="259045"/>
    <xdr:sp macro="" textlink="">
      <xdr:nvSpPr>
        <xdr:cNvPr id="864" name="【庁舎】&#10;有形固定資産減価償却率該当値テキスト">
          <a:extLst>
            <a:ext uri="{FF2B5EF4-FFF2-40B4-BE49-F238E27FC236}">
              <a16:creationId xmlns:a16="http://schemas.microsoft.com/office/drawing/2014/main" id="{AA291056-A6B6-4502-BAE1-2E7A48C4118C}"/>
            </a:ext>
          </a:extLst>
        </xdr:cNvPr>
        <xdr:cNvSpPr txBox="1"/>
      </xdr:nvSpPr>
      <xdr:spPr>
        <a:xfrm>
          <a:off x="14742160" y="1760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133986</xdr:rowOff>
    </xdr:from>
    <xdr:to>
      <xdr:col>81</xdr:col>
      <xdr:colOff>101600</xdr:colOff>
      <xdr:row>104</xdr:row>
      <xdr:rowOff>64136</xdr:rowOff>
    </xdr:to>
    <xdr:sp macro="" textlink="">
      <xdr:nvSpPr>
        <xdr:cNvPr id="865" name="楕円 864">
          <a:extLst>
            <a:ext uri="{FF2B5EF4-FFF2-40B4-BE49-F238E27FC236}">
              <a16:creationId xmlns:a16="http://schemas.microsoft.com/office/drawing/2014/main" id="{2C1978BA-1446-422D-B240-E6958A798361}"/>
            </a:ext>
          </a:extLst>
        </xdr:cNvPr>
        <xdr:cNvSpPr/>
      </xdr:nvSpPr>
      <xdr:spPr>
        <a:xfrm>
          <a:off x="13887450" y="1778952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140970</xdr:rowOff>
    </xdr:from>
    <xdr:to>
      <xdr:col>85</xdr:col>
      <xdr:colOff>127000</xdr:colOff>
      <xdr:row>104</xdr:row>
      <xdr:rowOff>13336</xdr:rowOff>
    </xdr:to>
    <xdr:cxnSp macro="">
      <xdr:nvCxnSpPr>
        <xdr:cNvPr id="866" name="直線コネクタ 865">
          <a:extLst>
            <a:ext uri="{FF2B5EF4-FFF2-40B4-BE49-F238E27FC236}">
              <a16:creationId xmlns:a16="http://schemas.microsoft.com/office/drawing/2014/main" id="{509CB355-6B47-494D-BCC8-314E1B5E13CA}"/>
            </a:ext>
          </a:extLst>
        </xdr:cNvPr>
        <xdr:cNvCxnSpPr/>
      </xdr:nvCxnSpPr>
      <xdr:spPr>
        <a:xfrm flipV="1">
          <a:off x="13942060" y="17798415"/>
          <a:ext cx="762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67" name="楕円 866">
          <a:extLst>
            <a:ext uri="{FF2B5EF4-FFF2-40B4-BE49-F238E27FC236}">
              <a16:creationId xmlns:a16="http://schemas.microsoft.com/office/drawing/2014/main" id="{2DDF4BA4-899E-4515-8B19-ACFC743C5F48}"/>
            </a:ext>
          </a:extLst>
        </xdr:cNvPr>
        <xdr:cNvSpPr/>
      </xdr:nvSpPr>
      <xdr:spPr>
        <a:xfrm>
          <a:off x="13089890" y="17757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152400</xdr:rowOff>
    </xdr:from>
    <xdr:to>
      <xdr:col>81</xdr:col>
      <xdr:colOff>50800</xdr:colOff>
      <xdr:row>104</xdr:row>
      <xdr:rowOff>13336</xdr:rowOff>
    </xdr:to>
    <xdr:cxnSp macro="">
      <xdr:nvCxnSpPr>
        <xdr:cNvPr id="868" name="直線コネクタ 867">
          <a:extLst>
            <a:ext uri="{FF2B5EF4-FFF2-40B4-BE49-F238E27FC236}">
              <a16:creationId xmlns:a16="http://schemas.microsoft.com/office/drawing/2014/main" id="{90D2AFA0-2F15-4BE0-A34D-AB9FC754ADEC}"/>
            </a:ext>
          </a:extLst>
        </xdr:cNvPr>
        <xdr:cNvCxnSpPr/>
      </xdr:nvCxnSpPr>
      <xdr:spPr>
        <a:xfrm>
          <a:off x="13144500" y="17811750"/>
          <a:ext cx="7975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59689</xdr:rowOff>
    </xdr:from>
    <xdr:to>
      <xdr:col>72</xdr:col>
      <xdr:colOff>38100</xdr:colOff>
      <xdr:row>105</xdr:row>
      <xdr:rowOff>161289</xdr:rowOff>
    </xdr:to>
    <xdr:sp macro="" textlink="">
      <xdr:nvSpPr>
        <xdr:cNvPr id="869" name="楕円 868">
          <a:extLst>
            <a:ext uri="{FF2B5EF4-FFF2-40B4-BE49-F238E27FC236}">
              <a16:creationId xmlns:a16="http://schemas.microsoft.com/office/drawing/2014/main" id="{3F4E8F85-8B15-4F8E-BB08-CBE33E478B0E}"/>
            </a:ext>
          </a:extLst>
        </xdr:cNvPr>
        <xdr:cNvSpPr/>
      </xdr:nvSpPr>
      <xdr:spPr>
        <a:xfrm>
          <a:off x="12303760" y="180581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152400</xdr:rowOff>
    </xdr:from>
    <xdr:to>
      <xdr:col>76</xdr:col>
      <xdr:colOff>114300</xdr:colOff>
      <xdr:row>105</xdr:row>
      <xdr:rowOff>110489</xdr:rowOff>
    </xdr:to>
    <xdr:cxnSp macro="">
      <xdr:nvCxnSpPr>
        <xdr:cNvPr id="870" name="直線コネクタ 869">
          <a:extLst>
            <a:ext uri="{FF2B5EF4-FFF2-40B4-BE49-F238E27FC236}">
              <a16:creationId xmlns:a16="http://schemas.microsoft.com/office/drawing/2014/main" id="{064B6D69-4DC8-4B27-86C8-F76BCBE55856}"/>
            </a:ext>
          </a:extLst>
        </xdr:cNvPr>
        <xdr:cNvCxnSpPr/>
      </xdr:nvCxnSpPr>
      <xdr:spPr>
        <a:xfrm flipV="1">
          <a:off x="12346940" y="17811750"/>
          <a:ext cx="797560" cy="299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42545</xdr:rowOff>
    </xdr:from>
    <xdr:to>
      <xdr:col>67</xdr:col>
      <xdr:colOff>101600</xdr:colOff>
      <xdr:row>105</xdr:row>
      <xdr:rowOff>144145</xdr:rowOff>
    </xdr:to>
    <xdr:sp macro="" textlink="">
      <xdr:nvSpPr>
        <xdr:cNvPr id="871" name="楕円 870">
          <a:extLst>
            <a:ext uri="{FF2B5EF4-FFF2-40B4-BE49-F238E27FC236}">
              <a16:creationId xmlns:a16="http://schemas.microsoft.com/office/drawing/2014/main" id="{02F29AED-FFBC-48A8-8886-8D5AE404E6A7}"/>
            </a:ext>
          </a:extLst>
        </xdr:cNvPr>
        <xdr:cNvSpPr/>
      </xdr:nvSpPr>
      <xdr:spPr>
        <a:xfrm>
          <a:off x="11487150" y="180467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93345</xdr:rowOff>
    </xdr:from>
    <xdr:to>
      <xdr:col>71</xdr:col>
      <xdr:colOff>177800</xdr:colOff>
      <xdr:row>105</xdr:row>
      <xdr:rowOff>110489</xdr:rowOff>
    </xdr:to>
    <xdr:cxnSp macro="">
      <xdr:nvCxnSpPr>
        <xdr:cNvPr id="872" name="直線コネクタ 871">
          <a:extLst>
            <a:ext uri="{FF2B5EF4-FFF2-40B4-BE49-F238E27FC236}">
              <a16:creationId xmlns:a16="http://schemas.microsoft.com/office/drawing/2014/main" id="{28B6AC0F-AEA2-4888-BE06-893918FFAFCC}"/>
            </a:ext>
          </a:extLst>
        </xdr:cNvPr>
        <xdr:cNvCxnSpPr/>
      </xdr:nvCxnSpPr>
      <xdr:spPr>
        <a:xfrm>
          <a:off x="11541760" y="18099405"/>
          <a:ext cx="80518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50603167-304F-4E04-A1BF-0430AF2EC527}"/>
            </a:ext>
          </a:extLst>
        </xdr:cNvPr>
        <xdr:cNvSpPr txBox="1"/>
      </xdr:nvSpPr>
      <xdr:spPr>
        <a:xfrm>
          <a:off x="13738234"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5EAE1C6B-C6D9-4D73-A805-52BFB9EAEC24}"/>
            </a:ext>
          </a:extLst>
        </xdr:cNvPr>
        <xdr:cNvSpPr txBox="1"/>
      </xdr:nvSpPr>
      <xdr:spPr>
        <a:xfrm>
          <a:off x="12957184" y="178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B0C59242-81B2-4F33-A3A0-92D05E5A1083}"/>
            </a:ext>
          </a:extLst>
        </xdr:cNvPr>
        <xdr:cNvSpPr txBox="1"/>
      </xdr:nvSpPr>
      <xdr:spPr>
        <a:xfrm>
          <a:off x="121710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3DE7D4B1-1E88-4B46-BEE3-7272869A2779}"/>
            </a:ext>
          </a:extLst>
        </xdr:cNvPr>
        <xdr:cNvSpPr txBox="1"/>
      </xdr:nvSpPr>
      <xdr:spPr>
        <a:xfrm>
          <a:off x="11354444" y="1748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55263</xdr:rowOff>
    </xdr:from>
    <xdr:ext cx="405111" cy="259045"/>
    <xdr:sp macro="" textlink="">
      <xdr:nvSpPr>
        <xdr:cNvPr id="877" name="n_1mainValue【庁舎】&#10;有形固定資産減価償却率">
          <a:extLst>
            <a:ext uri="{FF2B5EF4-FFF2-40B4-BE49-F238E27FC236}">
              <a16:creationId xmlns:a16="http://schemas.microsoft.com/office/drawing/2014/main" id="{5108DE53-C2DA-4FF4-8FEE-245B3E589BA4}"/>
            </a:ext>
          </a:extLst>
        </xdr:cNvPr>
        <xdr:cNvSpPr txBox="1"/>
      </xdr:nvSpPr>
      <xdr:spPr>
        <a:xfrm>
          <a:off x="13738234" y="1788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8" name="n_2mainValue【庁舎】&#10;有形固定資産減価償却率">
          <a:extLst>
            <a:ext uri="{FF2B5EF4-FFF2-40B4-BE49-F238E27FC236}">
              <a16:creationId xmlns:a16="http://schemas.microsoft.com/office/drawing/2014/main" id="{15DA42D4-6FD3-445F-8BA9-E84E04BA2997}"/>
            </a:ext>
          </a:extLst>
        </xdr:cNvPr>
        <xdr:cNvSpPr txBox="1"/>
      </xdr:nvSpPr>
      <xdr:spPr>
        <a:xfrm>
          <a:off x="12957184" y="1753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152416</xdr:rowOff>
    </xdr:from>
    <xdr:ext cx="405111" cy="259045"/>
    <xdr:sp macro="" textlink="">
      <xdr:nvSpPr>
        <xdr:cNvPr id="879" name="n_3mainValue【庁舎】&#10;有形固定資産減価償却率">
          <a:extLst>
            <a:ext uri="{FF2B5EF4-FFF2-40B4-BE49-F238E27FC236}">
              <a16:creationId xmlns:a16="http://schemas.microsoft.com/office/drawing/2014/main" id="{36FAE147-6053-4B1B-A191-A9FCDB99866D}"/>
            </a:ext>
          </a:extLst>
        </xdr:cNvPr>
        <xdr:cNvSpPr txBox="1"/>
      </xdr:nvSpPr>
      <xdr:spPr>
        <a:xfrm>
          <a:off x="1217105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135272</xdr:rowOff>
    </xdr:from>
    <xdr:ext cx="405111" cy="259045"/>
    <xdr:sp macro="" textlink="">
      <xdr:nvSpPr>
        <xdr:cNvPr id="880" name="n_4mainValue【庁舎】&#10;有形固定資産減価償却率">
          <a:extLst>
            <a:ext uri="{FF2B5EF4-FFF2-40B4-BE49-F238E27FC236}">
              <a16:creationId xmlns:a16="http://schemas.microsoft.com/office/drawing/2014/main" id="{50311798-A15A-4662-B26E-BE1EE6688B8F}"/>
            </a:ext>
          </a:extLst>
        </xdr:cNvPr>
        <xdr:cNvSpPr txBox="1"/>
      </xdr:nvSpPr>
      <xdr:spPr>
        <a:xfrm>
          <a:off x="11354444" y="181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BFF230BA-79B0-4DB9-B265-43F0D2B9B8A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F381932E-4559-4CFA-9F71-F31E2941012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C176371A-900B-4F03-9384-3735B534357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B53E82DE-5A3D-4251-B4A4-F71B4972819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D0FD98E5-9CC3-4E39-A780-6D3EF5841C8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8F153A4A-F2F5-47C0-B4B1-3ED687AEA4D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FFA82D7E-690C-4527-9036-E1A9101E148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9CAB705E-4568-4575-BFE6-350D6D941A0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823AD477-0325-49B6-BBF7-F47C9AB5E2FD}"/>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97AF95A6-630F-4D68-AB2A-3A01C0C10F9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01FC9A6E-EF56-4DF9-8E56-2F260A14F817}"/>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63682BE9-A554-4E68-9D87-3992943C3D3D}"/>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2880032A-1096-4EDB-AFFE-688FB9CF559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0A9A47CF-D10A-4DCC-AE83-B106AE6966B3}"/>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23D79296-B804-4FA2-A1A4-7E9A65AD04F4}"/>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7509F5A1-0241-4851-B32A-4A82692B4EDE}"/>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B8BCB6FC-D216-4E6F-AD21-BC231AFA2D91}"/>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B41D7722-DF34-43F4-B36A-C9D02EC1F936}"/>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847448CE-B187-459A-BDA0-FFA88121A65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EADFB076-18A5-4F18-A89A-8A4B8C3C1AFD}"/>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45484BB0-54DE-4C69-959A-966E50D76E0E}"/>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E8CDEA1C-B6B8-441C-813F-23DBC116D4F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C94709E3-48A5-42DC-B5A8-5E7F010C4BC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88452248-C1E3-4CA3-B602-BAD6E28A83D4}"/>
            </a:ext>
          </a:extLst>
        </xdr:cNvPr>
        <xdr:cNvCxnSpPr/>
      </xdr:nvCxnSpPr>
      <xdr:spPr>
        <a:xfrm flipV="1">
          <a:off x="19947254" y="17284065"/>
          <a:ext cx="0" cy="1114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D6F188CB-D8D8-48E6-889A-C500EF2B90EB}"/>
            </a:ext>
          </a:extLst>
        </xdr:cNvPr>
        <xdr:cNvSpPr txBox="1"/>
      </xdr:nvSpPr>
      <xdr:spPr>
        <a:xfrm>
          <a:off x="19985990"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82E042AE-7180-49CE-B59D-598E344945A0}"/>
            </a:ext>
          </a:extLst>
        </xdr:cNvPr>
        <xdr:cNvCxnSpPr/>
      </xdr:nvCxnSpPr>
      <xdr:spPr>
        <a:xfrm>
          <a:off x="19885660" y="1839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608EC921-0B06-438A-86D0-0EF754945006}"/>
            </a:ext>
          </a:extLst>
        </xdr:cNvPr>
        <xdr:cNvSpPr txBox="1"/>
      </xdr:nvSpPr>
      <xdr:spPr>
        <a:xfrm>
          <a:off x="1998599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428CDF9B-2110-4BBA-89BB-9AA5A3D20770}"/>
            </a:ext>
          </a:extLst>
        </xdr:cNvPr>
        <xdr:cNvCxnSpPr/>
      </xdr:nvCxnSpPr>
      <xdr:spPr>
        <a:xfrm>
          <a:off x="19885660" y="17284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6F75A471-F809-4EA7-A5AA-91F3CD634D45}"/>
            </a:ext>
          </a:extLst>
        </xdr:cNvPr>
        <xdr:cNvSpPr txBox="1"/>
      </xdr:nvSpPr>
      <xdr:spPr>
        <a:xfrm>
          <a:off x="19985990" y="179000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0DA186E7-3AC1-4A2B-86E4-2A5833676175}"/>
            </a:ext>
          </a:extLst>
        </xdr:cNvPr>
        <xdr:cNvSpPr/>
      </xdr:nvSpPr>
      <xdr:spPr>
        <a:xfrm>
          <a:off x="199047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65C6F81E-33B1-4446-8101-ED9BFA632230}"/>
            </a:ext>
          </a:extLst>
        </xdr:cNvPr>
        <xdr:cNvSpPr/>
      </xdr:nvSpPr>
      <xdr:spPr>
        <a:xfrm>
          <a:off x="19161760" y="180619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006F5094-BCF7-4F74-B1AF-4DB72A1220FC}"/>
            </a:ext>
          </a:extLst>
        </xdr:cNvPr>
        <xdr:cNvSpPr/>
      </xdr:nvSpPr>
      <xdr:spPr>
        <a:xfrm>
          <a:off x="183451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38427C51-DCBE-4CF9-8490-81F469A933A7}"/>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4D550B4D-AFDB-46CB-B988-755A15604DD8}"/>
            </a:ext>
          </a:extLst>
        </xdr:cNvPr>
        <xdr:cNvSpPr/>
      </xdr:nvSpPr>
      <xdr:spPr>
        <a:xfrm>
          <a:off x="167614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82DFC3CE-4EAF-4722-A650-9CAFBA9C82C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888D93A-703F-437C-A3D3-2CB24987342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8F2AA104-5855-4027-B4C2-D0C97174E1B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D531DA52-B6BF-46C4-9012-4CFDADC3A32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F40CA3F7-C1A4-437E-A596-F4E2137ED94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86361</xdr:rowOff>
    </xdr:from>
    <xdr:to>
      <xdr:col>116</xdr:col>
      <xdr:colOff>114300</xdr:colOff>
      <xdr:row>107</xdr:row>
      <xdr:rowOff>16511</xdr:rowOff>
    </xdr:to>
    <xdr:sp macro="" textlink="">
      <xdr:nvSpPr>
        <xdr:cNvPr id="920" name="楕円 919">
          <a:extLst>
            <a:ext uri="{FF2B5EF4-FFF2-40B4-BE49-F238E27FC236}">
              <a16:creationId xmlns:a16="http://schemas.microsoft.com/office/drawing/2014/main" id="{C0901AC2-8CC1-421F-8201-4AC270123B75}"/>
            </a:ext>
          </a:extLst>
        </xdr:cNvPr>
        <xdr:cNvSpPr/>
      </xdr:nvSpPr>
      <xdr:spPr>
        <a:xfrm>
          <a:off x="19904710" y="182619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1288</xdr:rowOff>
    </xdr:from>
    <xdr:ext cx="469744" cy="259045"/>
    <xdr:sp macro="" textlink="">
      <xdr:nvSpPr>
        <xdr:cNvPr id="921" name="【庁舎】&#10;一人当たり面積該当値テキスト">
          <a:extLst>
            <a:ext uri="{FF2B5EF4-FFF2-40B4-BE49-F238E27FC236}">
              <a16:creationId xmlns:a16="http://schemas.microsoft.com/office/drawing/2014/main" id="{10B6E6FC-DA7A-45E2-878C-0F10BDE68670}"/>
            </a:ext>
          </a:extLst>
        </xdr:cNvPr>
        <xdr:cNvSpPr txBox="1"/>
      </xdr:nvSpPr>
      <xdr:spPr>
        <a:xfrm>
          <a:off x="19985990" y="1817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90170</xdr:rowOff>
    </xdr:from>
    <xdr:to>
      <xdr:col>112</xdr:col>
      <xdr:colOff>38100</xdr:colOff>
      <xdr:row>107</xdr:row>
      <xdr:rowOff>20320</xdr:rowOff>
    </xdr:to>
    <xdr:sp macro="" textlink="">
      <xdr:nvSpPr>
        <xdr:cNvPr id="922" name="楕円 921">
          <a:extLst>
            <a:ext uri="{FF2B5EF4-FFF2-40B4-BE49-F238E27FC236}">
              <a16:creationId xmlns:a16="http://schemas.microsoft.com/office/drawing/2014/main" id="{C1337BCD-A614-44F6-82E2-92124A23CBD8}"/>
            </a:ext>
          </a:extLst>
        </xdr:cNvPr>
        <xdr:cNvSpPr/>
      </xdr:nvSpPr>
      <xdr:spPr>
        <a:xfrm>
          <a:off x="19161760" y="182676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137161</xdr:rowOff>
    </xdr:from>
    <xdr:to>
      <xdr:col>116</xdr:col>
      <xdr:colOff>63500</xdr:colOff>
      <xdr:row>106</xdr:row>
      <xdr:rowOff>140970</xdr:rowOff>
    </xdr:to>
    <xdr:cxnSp macro="">
      <xdr:nvCxnSpPr>
        <xdr:cNvPr id="923" name="直線コネクタ 922">
          <a:extLst>
            <a:ext uri="{FF2B5EF4-FFF2-40B4-BE49-F238E27FC236}">
              <a16:creationId xmlns:a16="http://schemas.microsoft.com/office/drawing/2014/main" id="{A2360553-99CF-45B0-9A6B-30B7BD1C9599}"/>
            </a:ext>
          </a:extLst>
        </xdr:cNvPr>
        <xdr:cNvCxnSpPr/>
      </xdr:nvCxnSpPr>
      <xdr:spPr>
        <a:xfrm flipV="1">
          <a:off x="19204940" y="18307051"/>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924" name="楕円 923">
          <a:extLst>
            <a:ext uri="{FF2B5EF4-FFF2-40B4-BE49-F238E27FC236}">
              <a16:creationId xmlns:a16="http://schemas.microsoft.com/office/drawing/2014/main" id="{3F8A0801-0B5D-46E3-84AF-B08D4732B541}"/>
            </a:ext>
          </a:extLst>
        </xdr:cNvPr>
        <xdr:cNvSpPr/>
      </xdr:nvSpPr>
      <xdr:spPr>
        <a:xfrm>
          <a:off x="18345150" y="182714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140970</xdr:rowOff>
    </xdr:from>
    <xdr:to>
      <xdr:col>111</xdr:col>
      <xdr:colOff>177800</xdr:colOff>
      <xdr:row>106</xdr:row>
      <xdr:rowOff>144780</xdr:rowOff>
    </xdr:to>
    <xdr:cxnSp macro="">
      <xdr:nvCxnSpPr>
        <xdr:cNvPr id="925" name="直線コネクタ 924">
          <a:extLst>
            <a:ext uri="{FF2B5EF4-FFF2-40B4-BE49-F238E27FC236}">
              <a16:creationId xmlns:a16="http://schemas.microsoft.com/office/drawing/2014/main" id="{2E9F1813-D6A2-48EF-848C-F50DED8F2086}"/>
            </a:ext>
          </a:extLst>
        </xdr:cNvPr>
        <xdr:cNvCxnSpPr/>
      </xdr:nvCxnSpPr>
      <xdr:spPr>
        <a:xfrm flipV="1">
          <a:off x="18399760" y="1831276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926" name="楕円 925">
          <a:extLst>
            <a:ext uri="{FF2B5EF4-FFF2-40B4-BE49-F238E27FC236}">
              <a16:creationId xmlns:a16="http://schemas.microsoft.com/office/drawing/2014/main" id="{CCE9CBBD-55B7-4FF4-BE13-F6DD8970677F}"/>
            </a:ext>
          </a:extLst>
        </xdr:cNvPr>
        <xdr:cNvSpPr/>
      </xdr:nvSpPr>
      <xdr:spPr>
        <a:xfrm>
          <a:off x="17547590" y="184010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107</xdr:row>
      <xdr:rowOff>110489</xdr:rowOff>
    </xdr:to>
    <xdr:cxnSp macro="">
      <xdr:nvCxnSpPr>
        <xdr:cNvPr id="927" name="直線コネクタ 926">
          <a:extLst>
            <a:ext uri="{FF2B5EF4-FFF2-40B4-BE49-F238E27FC236}">
              <a16:creationId xmlns:a16="http://schemas.microsoft.com/office/drawing/2014/main" id="{9BD15DDD-E3C1-4B9F-B926-267F1C55586F}"/>
            </a:ext>
          </a:extLst>
        </xdr:cNvPr>
        <xdr:cNvCxnSpPr/>
      </xdr:nvCxnSpPr>
      <xdr:spPr>
        <a:xfrm flipV="1">
          <a:off x="17602200" y="18316575"/>
          <a:ext cx="79756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82550</xdr:rowOff>
    </xdr:from>
    <xdr:to>
      <xdr:col>98</xdr:col>
      <xdr:colOff>38100</xdr:colOff>
      <xdr:row>108</xdr:row>
      <xdr:rowOff>12700</xdr:rowOff>
    </xdr:to>
    <xdr:sp macro="" textlink="">
      <xdr:nvSpPr>
        <xdr:cNvPr id="928" name="楕円 927">
          <a:extLst>
            <a:ext uri="{FF2B5EF4-FFF2-40B4-BE49-F238E27FC236}">
              <a16:creationId xmlns:a16="http://schemas.microsoft.com/office/drawing/2014/main" id="{6AEA9562-C5B4-4A04-8C4A-1AFF91284A86}"/>
            </a:ext>
          </a:extLst>
        </xdr:cNvPr>
        <xdr:cNvSpPr/>
      </xdr:nvSpPr>
      <xdr:spPr>
        <a:xfrm>
          <a:off x="16761460" y="184296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110489</xdr:rowOff>
    </xdr:from>
    <xdr:to>
      <xdr:col>102</xdr:col>
      <xdr:colOff>114300</xdr:colOff>
      <xdr:row>107</xdr:row>
      <xdr:rowOff>133350</xdr:rowOff>
    </xdr:to>
    <xdr:cxnSp macro="">
      <xdr:nvCxnSpPr>
        <xdr:cNvPr id="929" name="直線コネクタ 928">
          <a:extLst>
            <a:ext uri="{FF2B5EF4-FFF2-40B4-BE49-F238E27FC236}">
              <a16:creationId xmlns:a16="http://schemas.microsoft.com/office/drawing/2014/main" id="{9DEC16C2-85D9-4932-9FA4-B57FC9E1694A}"/>
            </a:ext>
          </a:extLst>
        </xdr:cNvPr>
        <xdr:cNvCxnSpPr/>
      </xdr:nvCxnSpPr>
      <xdr:spPr>
        <a:xfrm flipV="1">
          <a:off x="16804640" y="18453734"/>
          <a:ext cx="79756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AD90FC35-5C62-4B31-B4C4-DC84C50355AB}"/>
            </a:ext>
          </a:extLst>
        </xdr:cNvPr>
        <xdr:cNvSpPr txBox="1"/>
      </xdr:nvSpPr>
      <xdr:spPr>
        <a:xfrm>
          <a:off x="18982132"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69E87B4A-CAF6-4A01-8E5B-10D6527753BF}"/>
            </a:ext>
          </a:extLst>
        </xdr:cNvPr>
        <xdr:cNvSpPr txBox="1"/>
      </xdr:nvSpPr>
      <xdr:spPr>
        <a:xfrm>
          <a:off x="181820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D38B028D-B5FE-44B1-8A94-BD1418CC0748}"/>
            </a:ext>
          </a:extLst>
        </xdr:cNvPr>
        <xdr:cNvSpPr txBox="1"/>
      </xdr:nvSpPr>
      <xdr:spPr>
        <a:xfrm>
          <a:off x="17384472" y="17848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FBCBF50E-CABC-46BF-9034-135C13296817}"/>
            </a:ext>
          </a:extLst>
        </xdr:cNvPr>
        <xdr:cNvSpPr txBox="1"/>
      </xdr:nvSpPr>
      <xdr:spPr>
        <a:xfrm>
          <a:off x="16588817"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11447</xdr:rowOff>
    </xdr:from>
    <xdr:ext cx="469744" cy="259045"/>
    <xdr:sp macro="" textlink="">
      <xdr:nvSpPr>
        <xdr:cNvPr id="934" name="n_1mainValue【庁舎】&#10;一人当たり面積">
          <a:extLst>
            <a:ext uri="{FF2B5EF4-FFF2-40B4-BE49-F238E27FC236}">
              <a16:creationId xmlns:a16="http://schemas.microsoft.com/office/drawing/2014/main" id="{EC2293C4-23D3-4E28-BB36-7925928FB5FC}"/>
            </a:ext>
          </a:extLst>
        </xdr:cNvPr>
        <xdr:cNvSpPr txBox="1"/>
      </xdr:nvSpPr>
      <xdr:spPr>
        <a:xfrm>
          <a:off x="18982132"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15257</xdr:rowOff>
    </xdr:from>
    <xdr:ext cx="469744" cy="259045"/>
    <xdr:sp macro="" textlink="">
      <xdr:nvSpPr>
        <xdr:cNvPr id="935" name="n_2mainValue【庁舎】&#10;一人当たり面積">
          <a:extLst>
            <a:ext uri="{FF2B5EF4-FFF2-40B4-BE49-F238E27FC236}">
              <a16:creationId xmlns:a16="http://schemas.microsoft.com/office/drawing/2014/main" id="{9C4F1D01-F852-4748-A920-791295417840}"/>
            </a:ext>
          </a:extLst>
        </xdr:cNvPr>
        <xdr:cNvSpPr txBox="1"/>
      </xdr:nvSpPr>
      <xdr:spPr>
        <a:xfrm>
          <a:off x="18182032"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936" name="n_3mainValue【庁舎】&#10;一人当たり面積">
          <a:extLst>
            <a:ext uri="{FF2B5EF4-FFF2-40B4-BE49-F238E27FC236}">
              <a16:creationId xmlns:a16="http://schemas.microsoft.com/office/drawing/2014/main" id="{9F062668-1DA6-4AA5-947D-9FE39644E6CF}"/>
            </a:ext>
          </a:extLst>
        </xdr:cNvPr>
        <xdr:cNvSpPr txBox="1"/>
      </xdr:nvSpPr>
      <xdr:spPr>
        <a:xfrm>
          <a:off x="17384472"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3827</xdr:rowOff>
    </xdr:from>
    <xdr:ext cx="469744" cy="259045"/>
    <xdr:sp macro="" textlink="">
      <xdr:nvSpPr>
        <xdr:cNvPr id="937" name="n_4mainValue【庁舎】&#10;一人当たり面積">
          <a:extLst>
            <a:ext uri="{FF2B5EF4-FFF2-40B4-BE49-F238E27FC236}">
              <a16:creationId xmlns:a16="http://schemas.microsoft.com/office/drawing/2014/main" id="{C15995BE-D0A4-41F1-B921-5EE4C39D43D5}"/>
            </a:ext>
          </a:extLst>
        </xdr:cNvPr>
        <xdr:cNvSpPr txBox="1"/>
      </xdr:nvSpPr>
      <xdr:spPr>
        <a:xfrm>
          <a:off x="16588817" y="1852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A5BFD25D-993E-403B-90AC-A424BBFC8B6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51FCCC28-4D9E-4609-90F2-248CFF0509B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4D3C0A37-8830-4437-95F2-A6F0A9BF3F2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　令和３年度に中央図書館がリニューアルオープンした図書館や、令和６年度に取得した駅前庁舎（寝屋川市サービスゲート）を除き、施設が古く老朽化が進んでいるため、類似団体内平均値と比較し、有形固定資産減価償却率は高い数値となっている。　</a:t>
          </a:r>
        </a:p>
        <a:p>
          <a:r>
            <a:rPr kumimoji="1" lang="ja-JP" altLang="en-US" sz="1400">
              <a:latin typeface="ＭＳ Ｐゴシック" panose="020B0600070205080204" pitchFamily="50" charset="-128"/>
              <a:ea typeface="ＭＳ Ｐゴシック" panose="020B0600070205080204" pitchFamily="50" charset="-128"/>
            </a:rPr>
            <a:t>　今後も引き続き、公共施設等総合管理計画に基づき、公共施設等の更新・統廃合・長寿命化等を総合的かつ計画的に進める。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106589940</v>
      </c>
      <c r="BO4" s="384"/>
      <c r="BP4" s="384"/>
      <c r="BQ4" s="384"/>
      <c r="BR4" s="384"/>
      <c r="BS4" s="384"/>
      <c r="BT4" s="384"/>
      <c r="BU4" s="385"/>
      <c r="BV4" s="383">
        <v>106983407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2.4</v>
      </c>
      <c r="CU4" s="390"/>
      <c r="CV4" s="390"/>
      <c r="CW4" s="390"/>
      <c r="CX4" s="390"/>
      <c r="CY4" s="390"/>
      <c r="CZ4" s="390"/>
      <c r="DA4" s="391"/>
      <c r="DB4" s="389">
        <v>2.4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105319505</v>
      </c>
      <c r="BO5" s="421"/>
      <c r="BP5" s="421"/>
      <c r="BQ5" s="421"/>
      <c r="BR5" s="421"/>
      <c r="BS5" s="421"/>
      <c r="BT5" s="421"/>
      <c r="BU5" s="422"/>
      <c r="BV5" s="420">
        <v>105723665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89.3</v>
      </c>
      <c r="CU5" s="418"/>
      <c r="CV5" s="418"/>
      <c r="CW5" s="418"/>
      <c r="CX5" s="418"/>
      <c r="CY5" s="418"/>
      <c r="CZ5" s="418"/>
      <c r="DA5" s="419"/>
      <c r="DB5" s="417">
        <v>88.8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1270435</v>
      </c>
      <c r="BO6" s="421"/>
      <c r="BP6" s="421"/>
      <c r="BQ6" s="421"/>
      <c r="BR6" s="421"/>
      <c r="BS6" s="421"/>
      <c r="BT6" s="421"/>
      <c r="BU6" s="422"/>
      <c r="BV6" s="420">
        <v>1259742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90.2</v>
      </c>
      <c r="CU6" s="458"/>
      <c r="CV6" s="458"/>
      <c r="CW6" s="458"/>
      <c r="CX6" s="458"/>
      <c r="CY6" s="458"/>
      <c r="CZ6" s="458"/>
      <c r="DA6" s="459"/>
      <c r="DB6" s="457">
        <v>90.6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21757</v>
      </c>
      <c r="BO7" s="421"/>
      <c r="BP7" s="421"/>
      <c r="BQ7" s="421"/>
      <c r="BR7" s="421"/>
      <c r="BS7" s="421"/>
      <c r="BT7" s="421"/>
      <c r="BU7" s="422"/>
      <c r="BV7" s="420">
        <v>60776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51273201</v>
      </c>
      <c r="CU7" s="421"/>
      <c r="CV7" s="421"/>
      <c r="CW7" s="421"/>
      <c r="CX7" s="421"/>
      <c r="CY7" s="421"/>
      <c r="CZ7" s="421"/>
      <c r="DA7" s="422"/>
      <c r="DB7" s="420">
        <v>50381673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1248678</v>
      </c>
      <c r="BO8" s="421"/>
      <c r="BP8" s="421"/>
      <c r="BQ8" s="421"/>
      <c r="BR8" s="421"/>
      <c r="BS8" s="421"/>
      <c r="BT8" s="421"/>
      <c r="BU8" s="422"/>
      <c r="BV8" s="420">
        <v>1198966</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0.62</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229733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49712</v>
      </c>
      <c r="BO9" s="421"/>
      <c r="BP9" s="421"/>
      <c r="BQ9" s="421"/>
      <c r="BR9" s="421"/>
      <c r="BS9" s="421"/>
      <c r="BT9" s="421"/>
      <c r="BU9" s="422"/>
      <c r="BV9" s="420">
        <v>58071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8.6999999999999993</v>
      </c>
      <c r="CU9" s="418"/>
      <c r="CV9" s="418"/>
      <c r="CW9" s="418"/>
      <c r="CX9" s="418"/>
      <c r="CY9" s="418"/>
      <c r="CZ9" s="418"/>
      <c r="DA9" s="419"/>
      <c r="DB9" s="417">
        <v>8.6999999999999993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237518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897298</v>
      </c>
      <c r="BO10" s="421"/>
      <c r="BP10" s="421"/>
      <c r="BQ10" s="421"/>
      <c r="BR10" s="421"/>
      <c r="BS10" s="421"/>
      <c r="BT10" s="421"/>
      <c r="BU10" s="422"/>
      <c r="BV10" s="420">
        <v>1684594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224378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636906</v>
      </c>
      <c r="BO12" s="421"/>
      <c r="BP12" s="421"/>
      <c r="BQ12" s="421"/>
      <c r="BR12" s="421"/>
      <c r="BS12" s="421"/>
      <c r="BT12" s="421"/>
      <c r="BU12" s="422"/>
      <c r="BV12" s="420">
        <v>1684234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220536</v>
      </c>
      <c r="S13" s="505"/>
      <c r="T13" s="505"/>
      <c r="U13" s="505"/>
      <c r="V13" s="506"/>
      <c r="W13" s="436" t="s">
        <v>131</v>
      </c>
      <c r="X13" s="437"/>
      <c r="Y13" s="437"/>
      <c r="Z13" s="437"/>
      <c r="AA13" s="437"/>
      <c r="AB13" s="427"/>
      <c r="AC13" s="471">
        <v>339</v>
      </c>
      <c r="AD13" s="472"/>
      <c r="AE13" s="472"/>
      <c r="AF13" s="472"/>
      <c r="AG13" s="514"/>
      <c r="AH13" s="471">
        <v>302</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310104</v>
      </c>
      <c r="BO13" s="421"/>
      <c r="BP13" s="421"/>
      <c r="BQ13" s="421"/>
      <c r="BR13" s="421"/>
      <c r="BS13" s="421"/>
      <c r="BT13" s="421"/>
      <c r="BU13" s="422"/>
      <c r="BV13" s="420">
        <v>58431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-1.7</v>
      </c>
      <c r="CU13" s="418"/>
      <c r="CV13" s="418"/>
      <c r="CW13" s="418"/>
      <c r="CX13" s="418"/>
      <c r="CY13" s="418"/>
      <c r="CZ13" s="418"/>
      <c r="DA13" s="419"/>
      <c r="DB13" s="417">
        <v>-1.4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225735</v>
      </c>
      <c r="S14" s="505"/>
      <c r="T14" s="505"/>
      <c r="U14" s="505"/>
      <c r="V14" s="506"/>
      <c r="W14" s="410"/>
      <c r="X14" s="411"/>
      <c r="Y14" s="411"/>
      <c r="Z14" s="411"/>
      <c r="AA14" s="411"/>
      <c r="AB14" s="400"/>
      <c r="AC14" s="507">
        <v>0.4</v>
      </c>
      <c r="AD14" s="508"/>
      <c r="AE14" s="508"/>
      <c r="AF14" s="508"/>
      <c r="AG14" s="509"/>
      <c r="AH14" s="507">
        <v>0.3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222178</v>
      </c>
      <c r="S15" s="505"/>
      <c r="T15" s="505"/>
      <c r="U15" s="505"/>
      <c r="V15" s="506"/>
      <c r="W15" s="436" t="s">
        <v>137</v>
      </c>
      <c r="X15" s="437"/>
      <c r="Y15" s="437"/>
      <c r="Z15" s="437"/>
      <c r="AA15" s="437"/>
      <c r="AB15" s="427"/>
      <c r="AC15" s="471">
        <v>22039</v>
      </c>
      <c r="AD15" s="472"/>
      <c r="AE15" s="472"/>
      <c r="AF15" s="472"/>
      <c r="AG15" s="514"/>
      <c r="AH15" s="471">
        <v>23467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26399859</v>
      </c>
      <c r="BO15" s="384"/>
      <c r="BP15" s="384"/>
      <c r="BQ15" s="384"/>
      <c r="BR15" s="384"/>
      <c r="BS15" s="384"/>
      <c r="BT15" s="384"/>
      <c r="BU15" s="385"/>
      <c r="BV15" s="383">
        <v>26267530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24.2</v>
      </c>
      <c r="AD16" s="508"/>
      <c r="AE16" s="508"/>
      <c r="AF16" s="508"/>
      <c r="AG16" s="509"/>
      <c r="AH16" s="507">
        <v>25.7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43544082</v>
      </c>
      <c r="BO16" s="421"/>
      <c r="BP16" s="421"/>
      <c r="BQ16" s="421"/>
      <c r="BR16" s="421"/>
      <c r="BS16" s="421"/>
      <c r="BT16" s="421"/>
      <c r="BU16" s="422"/>
      <c r="BV16" s="420">
        <v>42328415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68804</v>
      </c>
      <c r="AD17" s="472"/>
      <c r="AE17" s="472"/>
      <c r="AF17" s="472"/>
      <c r="AG17" s="514"/>
      <c r="AH17" s="471">
        <v>67671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33364417</v>
      </c>
      <c r="BO17" s="421"/>
      <c r="BP17" s="421"/>
      <c r="BQ17" s="421"/>
      <c r="BR17" s="421"/>
      <c r="BS17" s="421"/>
      <c r="BT17" s="421"/>
      <c r="BU17" s="422"/>
      <c r="BV17" s="420">
        <v>33176557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24.7</v>
      </c>
      <c r="M18" s="544"/>
      <c r="N18" s="544"/>
      <c r="O18" s="544"/>
      <c r="P18" s="544"/>
      <c r="Q18" s="544"/>
      <c r="R18" s="545"/>
      <c r="S18" s="545"/>
      <c r="T18" s="545"/>
      <c r="U18" s="545"/>
      <c r="V18" s="546"/>
      <c r="W18" s="438"/>
      <c r="X18" s="439"/>
      <c r="Y18" s="439"/>
      <c r="Z18" s="439"/>
      <c r="AA18" s="439"/>
      <c r="AB18" s="430"/>
      <c r="AC18" s="547">
        <v>75.5</v>
      </c>
      <c r="AD18" s="548"/>
      <c r="AE18" s="548"/>
      <c r="AF18" s="548"/>
      <c r="AG18" s="549"/>
      <c r="AH18" s="547">
        <v>74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47202732</v>
      </c>
      <c r="BO18" s="421"/>
      <c r="BP18" s="421"/>
      <c r="BQ18" s="421"/>
      <c r="BR18" s="421"/>
      <c r="BS18" s="421"/>
      <c r="BT18" s="421"/>
      <c r="BU18" s="422"/>
      <c r="BV18" s="420">
        <v>45290935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9301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62344449</v>
      </c>
      <c r="BO19" s="421"/>
      <c r="BP19" s="421"/>
      <c r="BQ19" s="421"/>
      <c r="BR19" s="421"/>
      <c r="BS19" s="421"/>
      <c r="BT19" s="421"/>
      <c r="BU19" s="422"/>
      <c r="BV19" s="420">
        <v>63569045</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101538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62977919</v>
      </c>
      <c r="BO22" s="384"/>
      <c r="BP22" s="384"/>
      <c r="BQ22" s="384"/>
      <c r="BR22" s="384"/>
      <c r="BS22" s="384"/>
      <c r="BT22" s="384"/>
      <c r="BU22" s="385"/>
      <c r="BV22" s="383">
        <v>61759880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52938085</v>
      </c>
      <c r="BO23" s="421"/>
      <c r="BP23" s="421"/>
      <c r="BQ23" s="421"/>
      <c r="BR23" s="421"/>
      <c r="BS23" s="421"/>
      <c r="BT23" s="421"/>
      <c r="BU23" s="422"/>
      <c r="BV23" s="420">
        <v>52303217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10200</v>
      </c>
      <c r="R24" s="472"/>
      <c r="S24" s="472"/>
      <c r="T24" s="472"/>
      <c r="U24" s="472"/>
      <c r="V24" s="514"/>
      <c r="W24" s="566"/>
      <c r="X24" s="567"/>
      <c r="Y24" s="568"/>
      <c r="Z24" s="470" t="s">
        <v>162</v>
      </c>
      <c r="AA24" s="450"/>
      <c r="AB24" s="450"/>
      <c r="AC24" s="450"/>
      <c r="AD24" s="450"/>
      <c r="AE24" s="450"/>
      <c r="AF24" s="450"/>
      <c r="AG24" s="451"/>
      <c r="AH24" s="471">
        <v>1061</v>
      </c>
      <c r="AI24" s="472"/>
      <c r="AJ24" s="472"/>
      <c r="AK24" s="472"/>
      <c r="AL24" s="514"/>
      <c r="AM24" s="471">
        <v>3065229</v>
      </c>
      <c r="AN24" s="472"/>
      <c r="AO24" s="472"/>
      <c r="AP24" s="472"/>
      <c r="AQ24" s="472"/>
      <c r="AR24" s="514"/>
      <c r="AS24" s="471">
        <v>2889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33351708</v>
      </c>
      <c r="BO24" s="421"/>
      <c r="BP24" s="421"/>
      <c r="BQ24" s="421"/>
      <c r="BR24" s="421"/>
      <c r="BS24" s="421"/>
      <c r="BT24" s="421"/>
      <c r="BU24" s="422"/>
      <c r="BV24" s="420">
        <v>29901143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8700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7044242</v>
      </c>
      <c r="BO25" s="384"/>
      <c r="BP25" s="384"/>
      <c r="BQ25" s="384"/>
      <c r="BR25" s="384"/>
      <c r="BS25" s="384"/>
      <c r="BT25" s="384"/>
      <c r="BU25" s="385"/>
      <c r="BV25" s="383">
        <v>6673965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7700</v>
      </c>
      <c r="R26" s="472"/>
      <c r="S26" s="472"/>
      <c r="T26" s="472"/>
      <c r="U26" s="472"/>
      <c r="V26" s="514"/>
      <c r="W26" s="566"/>
      <c r="X26" s="567"/>
      <c r="Y26" s="568"/>
      <c r="Z26" s="470" t="s">
        <v>168</v>
      </c>
      <c r="AA26" s="572"/>
      <c r="AB26" s="572"/>
      <c r="AC26" s="572"/>
      <c r="AD26" s="572"/>
      <c r="AE26" s="572"/>
      <c r="AF26" s="572"/>
      <c r="AG26" s="573"/>
      <c r="AH26" s="471">
        <v>73</v>
      </c>
      <c r="AI26" s="472"/>
      <c r="AJ26" s="472"/>
      <c r="AK26" s="472"/>
      <c r="AL26" s="514"/>
      <c r="AM26" s="471">
        <v>208342</v>
      </c>
      <c r="AN26" s="472"/>
      <c r="AO26" s="472"/>
      <c r="AP26" s="472"/>
      <c r="AQ26" s="472"/>
      <c r="AR26" s="514"/>
      <c r="AS26" s="471">
        <v>2854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360380</v>
      </c>
      <c r="BO26" s="421"/>
      <c r="BP26" s="421"/>
      <c r="BQ26" s="421"/>
      <c r="BR26" s="421"/>
      <c r="BS26" s="421"/>
      <c r="BT26" s="421"/>
      <c r="BU26" s="422"/>
      <c r="BV26" s="420">
        <v>467417</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6790</v>
      </c>
      <c r="R27" s="472"/>
      <c r="S27" s="472"/>
      <c r="T27" s="472"/>
      <c r="U27" s="472"/>
      <c r="V27" s="514"/>
      <c r="W27" s="566"/>
      <c r="X27" s="567"/>
      <c r="Y27" s="568"/>
      <c r="Z27" s="470" t="s">
        <v>171</v>
      </c>
      <c r="AA27" s="450"/>
      <c r="AB27" s="450"/>
      <c r="AC27" s="450"/>
      <c r="AD27" s="450"/>
      <c r="AE27" s="450"/>
      <c r="AF27" s="450"/>
      <c r="AG27" s="451"/>
      <c r="AH27" s="471">
        <v>34</v>
      </c>
      <c r="AI27" s="472"/>
      <c r="AJ27" s="472"/>
      <c r="AK27" s="472"/>
      <c r="AL27" s="514"/>
      <c r="AM27" s="471">
        <v>121430</v>
      </c>
      <c r="AN27" s="472"/>
      <c r="AO27" s="472"/>
      <c r="AP27" s="472"/>
      <c r="AQ27" s="472"/>
      <c r="AR27" s="514"/>
      <c r="AS27" s="471">
        <v>3571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6390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14441529</v>
      </c>
      <c r="BO28" s="384"/>
      <c r="BP28" s="384"/>
      <c r="BQ28" s="384"/>
      <c r="BR28" s="384"/>
      <c r="BS28" s="384"/>
      <c r="BT28" s="384"/>
      <c r="BU28" s="385"/>
      <c r="BV28" s="383">
        <v>14181137</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5940</v>
      </c>
      <c r="R29" s="472"/>
      <c r="S29" s="472"/>
      <c r="T29" s="472"/>
      <c r="U29" s="472"/>
      <c r="V29" s="514"/>
      <c r="W29" s="569"/>
      <c r="X29" s="570"/>
      <c r="Y29" s="571"/>
      <c r="Z29" s="470" t="s">
        <v>177</v>
      </c>
      <c r="AA29" s="450"/>
      <c r="AB29" s="450"/>
      <c r="AC29" s="450"/>
      <c r="AD29" s="450"/>
      <c r="AE29" s="450"/>
      <c r="AF29" s="450"/>
      <c r="AG29" s="451"/>
      <c r="AH29" s="471">
        <v>1095</v>
      </c>
      <c r="AI29" s="472"/>
      <c r="AJ29" s="472"/>
      <c r="AK29" s="472"/>
      <c r="AL29" s="514"/>
      <c r="AM29" s="471">
        <v>3186659</v>
      </c>
      <c r="AN29" s="472"/>
      <c r="AO29" s="472"/>
      <c r="AP29" s="472"/>
      <c r="AQ29" s="472"/>
      <c r="AR29" s="514"/>
      <c r="AS29" s="471">
        <v>2910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3062529</v>
      </c>
      <c r="BO29" s="421"/>
      <c r="BP29" s="421"/>
      <c r="BQ29" s="421"/>
      <c r="BR29" s="421"/>
      <c r="BS29" s="421"/>
      <c r="BT29" s="421"/>
      <c r="BU29" s="422"/>
      <c r="BV29" s="420">
        <v>2474955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93.3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19773675</v>
      </c>
      <c r="BO30" s="540"/>
      <c r="BP30" s="540"/>
      <c r="BQ30" s="540"/>
      <c r="BR30" s="540"/>
      <c r="BS30" s="540"/>
      <c r="BT30" s="540"/>
      <c r="BU30" s="541"/>
      <c r="BV30" s="539">
        <v>18080140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北河内4市リサイクル施設組合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アドバンス寝屋川マネジメント株式会社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公共用地先行取得事業特別会計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枚方寝屋川消防組合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母子父子寡婦福祉資金貸付金特別会計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大阪府都市競艇企業団</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淀川左岸水防事務組合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大阪府後期高齢者医療広域連合（一般会計）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大阪府後期高齢者医療広域連合（後期高齢者医療特別会計）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大阪広域水道企業団（水道事業会計）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大阪広域水道企業団（工業用水道事業会計）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jBvpwLDMBhPBWZ6DSWKRmdolzgNzpCeIdTgxaAAs0dbwJ5ZJUOEl8Z5iYXnuQkmjOx/MscaDsTtf0t7dG3ugmw==" saltValue="jp7SPHKxq23Rr3q1SyH3I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28944441</v>
      </c>
      <c r="S5" s="626"/>
      <c r="T5" s="626"/>
      <c r="U5" s="626"/>
      <c r="V5" s="626"/>
      <c r="W5" s="626"/>
      <c r="X5" s="626"/>
      <c r="Y5" s="627"/>
      <c r="Z5" s="628">
        <v>27.2</v>
      </c>
      <c r="AA5" s="628"/>
      <c r="AB5" s="628"/>
      <c r="AC5" s="628"/>
      <c r="AD5" s="629">
        <v>26406966</v>
      </c>
      <c r="AE5" s="629"/>
      <c r="AF5" s="629"/>
      <c r="AG5" s="629"/>
      <c r="AH5" s="629"/>
      <c r="AI5" s="629"/>
      <c r="AJ5" s="629"/>
      <c r="AK5" s="629"/>
      <c r="AL5" s="630">
        <v>50.5</v>
      </c>
      <c r="AM5" s="631"/>
      <c r="AN5" s="631"/>
      <c r="AO5" s="632"/>
      <c r="AP5" s="622" t="s">
        <v>216</v>
      </c>
      <c r="AQ5" s="623"/>
      <c r="AR5" s="623"/>
      <c r="AS5" s="623"/>
      <c r="AT5" s="623"/>
      <c r="AU5" s="623"/>
      <c r="AV5" s="623"/>
      <c r="AW5" s="623"/>
      <c r="AX5" s="623"/>
      <c r="AY5" s="623"/>
      <c r="AZ5" s="623"/>
      <c r="BA5" s="623"/>
      <c r="BB5" s="623"/>
      <c r="BC5" s="623"/>
      <c r="BD5" s="623"/>
      <c r="BE5" s="623"/>
      <c r="BF5" s="624"/>
      <c r="BG5" s="636">
        <v>26392394</v>
      </c>
      <c r="BH5" s="637"/>
      <c r="BI5" s="637"/>
      <c r="BJ5" s="637"/>
      <c r="BK5" s="637"/>
      <c r="BL5" s="637"/>
      <c r="BM5" s="637"/>
      <c r="BN5" s="638"/>
      <c r="BO5" s="639">
        <v>91.2</v>
      </c>
      <c r="BP5" s="639"/>
      <c r="BQ5" s="639"/>
      <c r="BR5" s="639"/>
      <c r="BS5" s="640">
        <v>423535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350627</v>
      </c>
      <c r="S6" s="637"/>
      <c r="T6" s="637"/>
      <c r="U6" s="637"/>
      <c r="V6" s="637"/>
      <c r="W6" s="637"/>
      <c r="X6" s="637"/>
      <c r="Y6" s="638"/>
      <c r="Z6" s="639">
        <v>0.3</v>
      </c>
      <c r="AA6" s="639"/>
      <c r="AB6" s="639"/>
      <c r="AC6" s="639"/>
      <c r="AD6" s="640">
        <v>350627</v>
      </c>
      <c r="AE6" s="640"/>
      <c r="AF6" s="640"/>
      <c r="AG6" s="640"/>
      <c r="AH6" s="640"/>
      <c r="AI6" s="640"/>
      <c r="AJ6" s="640"/>
      <c r="AK6" s="640"/>
      <c r="AL6" s="641">
        <v>0.7</v>
      </c>
      <c r="AM6" s="642"/>
      <c r="AN6" s="642"/>
      <c r="AO6" s="643"/>
      <c r="AP6" s="633" t="s">
        <v>221</v>
      </c>
      <c r="AQ6" s="634"/>
      <c r="AR6" s="634"/>
      <c r="AS6" s="634"/>
      <c r="AT6" s="634"/>
      <c r="AU6" s="634"/>
      <c r="AV6" s="634"/>
      <c r="AW6" s="634"/>
      <c r="AX6" s="634"/>
      <c r="AY6" s="634"/>
      <c r="AZ6" s="634"/>
      <c r="BA6" s="634"/>
      <c r="BB6" s="634"/>
      <c r="BC6" s="634"/>
      <c r="BD6" s="634"/>
      <c r="BE6" s="634"/>
      <c r="BF6" s="635"/>
      <c r="BG6" s="636">
        <v>26392394</v>
      </c>
      <c r="BH6" s="637"/>
      <c r="BI6" s="637"/>
      <c r="BJ6" s="637"/>
      <c r="BK6" s="637"/>
      <c r="BL6" s="637"/>
      <c r="BM6" s="637"/>
      <c r="BN6" s="638"/>
      <c r="BO6" s="639">
        <v>91.2</v>
      </c>
      <c r="BP6" s="639"/>
      <c r="BQ6" s="639"/>
      <c r="BR6" s="639"/>
      <c r="BS6" s="640">
        <v>423535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396150</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396103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33206</v>
      </c>
      <c r="S7" s="637"/>
      <c r="T7" s="637"/>
      <c r="U7" s="637"/>
      <c r="V7" s="637"/>
      <c r="W7" s="637"/>
      <c r="X7" s="637"/>
      <c r="Y7" s="638"/>
      <c r="Z7" s="639">
        <v>0</v>
      </c>
      <c r="AA7" s="639"/>
      <c r="AB7" s="639"/>
      <c r="AC7" s="639"/>
      <c r="AD7" s="640">
        <v>33206</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12673378</v>
      </c>
      <c r="BH7" s="637"/>
      <c r="BI7" s="637"/>
      <c r="BJ7" s="637"/>
      <c r="BK7" s="637"/>
      <c r="BL7" s="637"/>
      <c r="BM7" s="637"/>
      <c r="BN7" s="638"/>
      <c r="BO7" s="639">
        <v>43.8</v>
      </c>
      <c r="BP7" s="639"/>
      <c r="BQ7" s="639"/>
      <c r="BR7" s="639"/>
      <c r="BS7" s="640">
        <v>423535</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11172071</v>
      </c>
      <c r="CS7" s="637"/>
      <c r="CT7" s="637"/>
      <c r="CU7" s="637"/>
      <c r="CV7" s="637"/>
      <c r="CW7" s="637"/>
      <c r="CX7" s="637"/>
      <c r="CY7" s="638"/>
      <c r="CZ7" s="639">
        <v>10.6</v>
      </c>
      <c r="DA7" s="639"/>
      <c r="DB7" s="639"/>
      <c r="DC7" s="639"/>
      <c r="DD7" s="645">
        <v>623173</v>
      </c>
      <c r="DE7" s="637"/>
      <c r="DF7" s="637"/>
      <c r="DG7" s="637"/>
      <c r="DH7" s="637"/>
      <c r="DI7" s="637"/>
      <c r="DJ7" s="637"/>
      <c r="DK7" s="637"/>
      <c r="DL7" s="637"/>
      <c r="DM7" s="637"/>
      <c r="DN7" s="637"/>
      <c r="DO7" s="637"/>
      <c r="DP7" s="638"/>
      <c r="DQ7" s="645">
        <v>9498812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367705</v>
      </c>
      <c r="S8" s="637"/>
      <c r="T8" s="637"/>
      <c r="U8" s="637"/>
      <c r="V8" s="637"/>
      <c r="W8" s="637"/>
      <c r="X8" s="637"/>
      <c r="Y8" s="638"/>
      <c r="Z8" s="639">
        <v>0.3</v>
      </c>
      <c r="AA8" s="639"/>
      <c r="AB8" s="639"/>
      <c r="AC8" s="639"/>
      <c r="AD8" s="640">
        <v>367705</v>
      </c>
      <c r="AE8" s="640"/>
      <c r="AF8" s="640"/>
      <c r="AG8" s="640"/>
      <c r="AH8" s="640"/>
      <c r="AI8" s="640"/>
      <c r="AJ8" s="640"/>
      <c r="AK8" s="640"/>
      <c r="AL8" s="641">
        <v>0.7</v>
      </c>
      <c r="AM8" s="642"/>
      <c r="AN8" s="642"/>
      <c r="AO8" s="643"/>
      <c r="AP8" s="633" t="s">
        <v>227</v>
      </c>
      <c r="AQ8" s="634"/>
      <c r="AR8" s="634"/>
      <c r="AS8" s="634"/>
      <c r="AT8" s="634"/>
      <c r="AU8" s="634"/>
      <c r="AV8" s="634"/>
      <c r="AW8" s="634"/>
      <c r="AX8" s="634"/>
      <c r="AY8" s="634"/>
      <c r="AZ8" s="634"/>
      <c r="BA8" s="634"/>
      <c r="BB8" s="634"/>
      <c r="BC8" s="634"/>
      <c r="BD8" s="634"/>
      <c r="BE8" s="634"/>
      <c r="BF8" s="635"/>
      <c r="BG8" s="636">
        <v>322956</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57504468</v>
      </c>
      <c r="CS8" s="637"/>
      <c r="CT8" s="637"/>
      <c r="CU8" s="637"/>
      <c r="CV8" s="637"/>
      <c r="CW8" s="637"/>
      <c r="CX8" s="637"/>
      <c r="CY8" s="638"/>
      <c r="CZ8" s="639">
        <v>54.6</v>
      </c>
      <c r="DA8" s="639"/>
      <c r="DB8" s="639"/>
      <c r="DC8" s="639"/>
      <c r="DD8" s="645">
        <v>220391</v>
      </c>
      <c r="DE8" s="637"/>
      <c r="DF8" s="637"/>
      <c r="DG8" s="637"/>
      <c r="DH8" s="637"/>
      <c r="DI8" s="637"/>
      <c r="DJ8" s="637"/>
      <c r="DK8" s="637"/>
      <c r="DL8" s="637"/>
      <c r="DM8" s="637"/>
      <c r="DN8" s="637"/>
      <c r="DO8" s="637"/>
      <c r="DP8" s="638"/>
      <c r="DQ8" s="645">
        <v>26691216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483145</v>
      </c>
      <c r="S9" s="637"/>
      <c r="T9" s="637"/>
      <c r="U9" s="637"/>
      <c r="V9" s="637"/>
      <c r="W9" s="637"/>
      <c r="X9" s="637"/>
      <c r="Y9" s="638"/>
      <c r="Z9" s="639">
        <v>0.5</v>
      </c>
      <c r="AA9" s="639"/>
      <c r="AB9" s="639"/>
      <c r="AC9" s="639"/>
      <c r="AD9" s="640">
        <v>483145</v>
      </c>
      <c r="AE9" s="640"/>
      <c r="AF9" s="640"/>
      <c r="AG9" s="640"/>
      <c r="AH9" s="640"/>
      <c r="AI9" s="640"/>
      <c r="AJ9" s="640"/>
      <c r="AK9" s="640"/>
      <c r="AL9" s="641">
        <v>0.9</v>
      </c>
      <c r="AM9" s="642"/>
      <c r="AN9" s="642"/>
      <c r="AO9" s="643"/>
      <c r="AP9" s="633" t="s">
        <v>230</v>
      </c>
      <c r="AQ9" s="634"/>
      <c r="AR9" s="634"/>
      <c r="AS9" s="634"/>
      <c r="AT9" s="634"/>
      <c r="AU9" s="634"/>
      <c r="AV9" s="634"/>
      <c r="AW9" s="634"/>
      <c r="AX9" s="634"/>
      <c r="AY9" s="634"/>
      <c r="AZ9" s="634"/>
      <c r="BA9" s="634"/>
      <c r="BB9" s="634"/>
      <c r="BC9" s="634"/>
      <c r="BD9" s="634"/>
      <c r="BE9" s="634"/>
      <c r="BF9" s="635"/>
      <c r="BG9" s="636">
        <v>10645531</v>
      </c>
      <c r="BH9" s="637"/>
      <c r="BI9" s="637"/>
      <c r="BJ9" s="637"/>
      <c r="BK9" s="637"/>
      <c r="BL9" s="637"/>
      <c r="BM9" s="637"/>
      <c r="BN9" s="638"/>
      <c r="BO9" s="639">
        <v>36.799999999999997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6048831</v>
      </c>
      <c r="CS9" s="637"/>
      <c r="CT9" s="637"/>
      <c r="CU9" s="637"/>
      <c r="CV9" s="637"/>
      <c r="CW9" s="637"/>
      <c r="CX9" s="637"/>
      <c r="CY9" s="638"/>
      <c r="CZ9" s="639">
        <v>5.7</v>
      </c>
      <c r="DA9" s="639"/>
      <c r="DB9" s="639"/>
      <c r="DC9" s="639"/>
      <c r="DD9" s="645">
        <v>513644</v>
      </c>
      <c r="DE9" s="637"/>
      <c r="DF9" s="637"/>
      <c r="DG9" s="637"/>
      <c r="DH9" s="637"/>
      <c r="DI9" s="637"/>
      <c r="DJ9" s="637"/>
      <c r="DK9" s="637"/>
      <c r="DL9" s="637"/>
      <c r="DM9" s="637"/>
      <c r="DN9" s="637"/>
      <c r="DO9" s="637"/>
      <c r="DP9" s="638"/>
      <c r="DQ9" s="645">
        <v>4740094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577883</v>
      </c>
      <c r="BH10" s="637"/>
      <c r="BI10" s="637"/>
      <c r="BJ10" s="637"/>
      <c r="BK10" s="637"/>
      <c r="BL10" s="637"/>
      <c r="BM10" s="637"/>
      <c r="BN10" s="638"/>
      <c r="BO10" s="639">
        <v>2</v>
      </c>
      <c r="BP10" s="639"/>
      <c r="BQ10" s="639"/>
      <c r="BR10" s="639"/>
      <c r="BS10" s="640">
        <v>95630</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23358</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23358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5312446</v>
      </c>
      <c r="S11" s="637"/>
      <c r="T11" s="637"/>
      <c r="U11" s="637"/>
      <c r="V11" s="637"/>
      <c r="W11" s="637"/>
      <c r="X11" s="637"/>
      <c r="Y11" s="638"/>
      <c r="Z11" s="641">
        <v>5</v>
      </c>
      <c r="AA11" s="642"/>
      <c r="AB11" s="642"/>
      <c r="AC11" s="648"/>
      <c r="AD11" s="645">
        <v>5312446</v>
      </c>
      <c r="AE11" s="637"/>
      <c r="AF11" s="637"/>
      <c r="AG11" s="637"/>
      <c r="AH11" s="637"/>
      <c r="AI11" s="637"/>
      <c r="AJ11" s="637"/>
      <c r="AK11" s="638"/>
      <c r="AL11" s="641">
        <v>10.199999999999999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1127008</v>
      </c>
      <c r="BH11" s="637"/>
      <c r="BI11" s="637"/>
      <c r="BJ11" s="637"/>
      <c r="BK11" s="637"/>
      <c r="BL11" s="637"/>
      <c r="BM11" s="637"/>
      <c r="BN11" s="638"/>
      <c r="BO11" s="639">
        <v>3.9</v>
      </c>
      <c r="BP11" s="639"/>
      <c r="BQ11" s="639"/>
      <c r="BR11" s="639"/>
      <c r="BS11" s="640">
        <v>327905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212881</v>
      </c>
      <c r="CS11" s="637"/>
      <c r="CT11" s="637"/>
      <c r="CU11" s="637"/>
      <c r="CV11" s="637"/>
      <c r="CW11" s="637"/>
      <c r="CX11" s="637"/>
      <c r="CY11" s="638"/>
      <c r="CZ11" s="639">
        <v>0.2</v>
      </c>
      <c r="DA11" s="639"/>
      <c r="DB11" s="639"/>
      <c r="DC11" s="639"/>
      <c r="DD11" s="645">
        <v>64362</v>
      </c>
      <c r="DE11" s="637"/>
      <c r="DF11" s="637"/>
      <c r="DG11" s="637"/>
      <c r="DH11" s="637"/>
      <c r="DI11" s="637"/>
      <c r="DJ11" s="637"/>
      <c r="DK11" s="637"/>
      <c r="DL11" s="637"/>
      <c r="DM11" s="637"/>
      <c r="DN11" s="637"/>
      <c r="DO11" s="637"/>
      <c r="DP11" s="638"/>
      <c r="DQ11" s="645">
        <v>170505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11629854</v>
      </c>
      <c r="BH12" s="637"/>
      <c r="BI12" s="637"/>
      <c r="BJ12" s="637"/>
      <c r="BK12" s="637"/>
      <c r="BL12" s="637"/>
      <c r="BM12" s="637"/>
      <c r="BN12" s="638"/>
      <c r="BO12" s="639">
        <v>40.200000000000003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216816</v>
      </c>
      <c r="CS12" s="637"/>
      <c r="CT12" s="637"/>
      <c r="CU12" s="637"/>
      <c r="CV12" s="637"/>
      <c r="CW12" s="637"/>
      <c r="CX12" s="637"/>
      <c r="CY12" s="638"/>
      <c r="CZ12" s="639">
        <v>0.2</v>
      </c>
      <c r="DA12" s="639"/>
      <c r="DB12" s="639"/>
      <c r="DC12" s="639"/>
      <c r="DD12" s="645" t="s">
        <v>122</v>
      </c>
      <c r="DE12" s="637"/>
      <c r="DF12" s="637"/>
      <c r="DG12" s="637"/>
      <c r="DH12" s="637"/>
      <c r="DI12" s="637"/>
      <c r="DJ12" s="637"/>
      <c r="DK12" s="637"/>
      <c r="DL12" s="637"/>
      <c r="DM12" s="637"/>
      <c r="DN12" s="637"/>
      <c r="DO12" s="637"/>
      <c r="DP12" s="638"/>
      <c r="DQ12" s="645">
        <v>184628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11333438</v>
      </c>
      <c r="BH13" s="637"/>
      <c r="BI13" s="637"/>
      <c r="BJ13" s="637"/>
      <c r="BK13" s="637"/>
      <c r="BL13" s="637"/>
      <c r="BM13" s="637"/>
      <c r="BN13" s="638"/>
      <c r="BO13" s="639">
        <v>39.200000000000003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8366920</v>
      </c>
      <c r="CS13" s="637"/>
      <c r="CT13" s="637"/>
      <c r="CU13" s="637"/>
      <c r="CV13" s="637"/>
      <c r="CW13" s="637"/>
      <c r="CX13" s="637"/>
      <c r="CY13" s="638"/>
      <c r="CZ13" s="639">
        <v>7.9</v>
      </c>
      <c r="DA13" s="639"/>
      <c r="DB13" s="639"/>
      <c r="DC13" s="639"/>
      <c r="DD13" s="645">
        <v>4816028</v>
      </c>
      <c r="DE13" s="637"/>
      <c r="DF13" s="637"/>
      <c r="DG13" s="637"/>
      <c r="DH13" s="637"/>
      <c r="DI13" s="637"/>
      <c r="DJ13" s="637"/>
      <c r="DK13" s="637"/>
      <c r="DL13" s="637"/>
      <c r="DM13" s="637"/>
      <c r="DN13" s="637"/>
      <c r="DO13" s="637"/>
      <c r="DP13" s="638"/>
      <c r="DQ13" s="645">
        <v>4457459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379734</v>
      </c>
      <c r="BH14" s="637"/>
      <c r="BI14" s="637"/>
      <c r="BJ14" s="637"/>
      <c r="BK14" s="637"/>
      <c r="BL14" s="637"/>
      <c r="BM14" s="637"/>
      <c r="BN14" s="638"/>
      <c r="BO14" s="639">
        <v>1.3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3072744</v>
      </c>
      <c r="CS14" s="637"/>
      <c r="CT14" s="637"/>
      <c r="CU14" s="637"/>
      <c r="CV14" s="637"/>
      <c r="CW14" s="637"/>
      <c r="CX14" s="637"/>
      <c r="CY14" s="638"/>
      <c r="CZ14" s="639">
        <v>2.9</v>
      </c>
      <c r="DA14" s="639"/>
      <c r="DB14" s="639"/>
      <c r="DC14" s="639"/>
      <c r="DD14" s="645" t="s">
        <v>122</v>
      </c>
      <c r="DE14" s="637"/>
      <c r="DF14" s="637"/>
      <c r="DG14" s="637"/>
      <c r="DH14" s="637"/>
      <c r="DI14" s="637"/>
      <c r="DJ14" s="637"/>
      <c r="DK14" s="637"/>
      <c r="DL14" s="637"/>
      <c r="DM14" s="637"/>
      <c r="DN14" s="637"/>
      <c r="DO14" s="637"/>
      <c r="DP14" s="638"/>
      <c r="DQ14" s="645">
        <v>3046716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94587</v>
      </c>
      <c r="S15" s="637"/>
      <c r="T15" s="637"/>
      <c r="U15" s="637"/>
      <c r="V15" s="637"/>
      <c r="W15" s="637"/>
      <c r="X15" s="637"/>
      <c r="Y15" s="638"/>
      <c r="Z15" s="639">
        <v>0.1</v>
      </c>
      <c r="AA15" s="639"/>
      <c r="AB15" s="639"/>
      <c r="AC15" s="639"/>
      <c r="AD15" s="640">
        <v>94587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1709428</v>
      </c>
      <c r="BH15" s="637"/>
      <c r="BI15" s="637"/>
      <c r="BJ15" s="637"/>
      <c r="BK15" s="637"/>
      <c r="BL15" s="637"/>
      <c r="BM15" s="637"/>
      <c r="BN15" s="638"/>
      <c r="BO15" s="639">
        <v>5.9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12861790</v>
      </c>
      <c r="CS15" s="637"/>
      <c r="CT15" s="637"/>
      <c r="CU15" s="637"/>
      <c r="CV15" s="637"/>
      <c r="CW15" s="637"/>
      <c r="CX15" s="637"/>
      <c r="CY15" s="638"/>
      <c r="CZ15" s="639">
        <v>12.2</v>
      </c>
      <c r="DA15" s="639"/>
      <c r="DB15" s="639"/>
      <c r="DC15" s="639"/>
      <c r="DD15" s="645">
        <v>5520505</v>
      </c>
      <c r="DE15" s="637"/>
      <c r="DF15" s="637"/>
      <c r="DG15" s="637"/>
      <c r="DH15" s="637"/>
      <c r="DI15" s="637"/>
      <c r="DJ15" s="637"/>
      <c r="DK15" s="637"/>
      <c r="DL15" s="637"/>
      <c r="DM15" s="637"/>
      <c r="DN15" s="637"/>
      <c r="DO15" s="637"/>
      <c r="DP15" s="638"/>
      <c r="DQ15" s="645">
        <v>6434154</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511159</v>
      </c>
      <c r="S16" s="637"/>
      <c r="T16" s="637"/>
      <c r="U16" s="637"/>
      <c r="V16" s="637"/>
      <c r="W16" s="637"/>
      <c r="X16" s="637"/>
      <c r="Y16" s="638"/>
      <c r="Z16" s="639">
        <v>0.5</v>
      </c>
      <c r="AA16" s="639"/>
      <c r="AB16" s="639"/>
      <c r="AC16" s="639"/>
      <c r="AD16" s="640">
        <v>511159</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1136063</v>
      </c>
      <c r="S17" s="637"/>
      <c r="T17" s="637"/>
      <c r="U17" s="637"/>
      <c r="V17" s="637"/>
      <c r="W17" s="637"/>
      <c r="X17" s="637"/>
      <c r="Y17" s="638"/>
      <c r="Z17" s="639">
        <v>1.1000000000000001</v>
      </c>
      <c r="AA17" s="639"/>
      <c r="AB17" s="639"/>
      <c r="AC17" s="639"/>
      <c r="AD17" s="640">
        <v>1136063</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5443476</v>
      </c>
      <c r="CS17" s="637"/>
      <c r="CT17" s="637"/>
      <c r="CU17" s="637"/>
      <c r="CV17" s="637"/>
      <c r="CW17" s="637"/>
      <c r="CX17" s="637"/>
      <c r="CY17" s="638"/>
      <c r="CZ17" s="639">
        <v>5.2</v>
      </c>
      <c r="DA17" s="639"/>
      <c r="DB17" s="639"/>
      <c r="DC17" s="639"/>
      <c r="DD17" s="645" t="s">
        <v>122</v>
      </c>
      <c r="DE17" s="637"/>
      <c r="DF17" s="637"/>
      <c r="DG17" s="637"/>
      <c r="DH17" s="637"/>
      <c r="DI17" s="637"/>
      <c r="DJ17" s="637"/>
      <c r="DK17" s="637"/>
      <c r="DL17" s="637"/>
      <c r="DM17" s="637"/>
      <c r="DN17" s="637"/>
      <c r="DO17" s="637"/>
      <c r="DP17" s="638"/>
      <c r="DQ17" s="645">
        <v>5430969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195265</v>
      </c>
      <c r="S18" s="637"/>
      <c r="T18" s="637"/>
      <c r="U18" s="637"/>
      <c r="V18" s="637"/>
      <c r="W18" s="637"/>
      <c r="X18" s="637"/>
      <c r="Y18" s="638"/>
      <c r="Z18" s="639">
        <v>0.2</v>
      </c>
      <c r="AA18" s="639"/>
      <c r="AB18" s="639"/>
      <c r="AC18" s="639"/>
      <c r="AD18" s="640">
        <v>195265</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935793</v>
      </c>
      <c r="S19" s="637"/>
      <c r="T19" s="637"/>
      <c r="U19" s="637"/>
      <c r="V19" s="637"/>
      <c r="W19" s="637"/>
      <c r="X19" s="637"/>
      <c r="Y19" s="638"/>
      <c r="Z19" s="639">
        <v>0.9</v>
      </c>
      <c r="AA19" s="639"/>
      <c r="AB19" s="639"/>
      <c r="AC19" s="639"/>
      <c r="AD19" s="640">
        <v>935793</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2552047</v>
      </c>
      <c r="BH19" s="637"/>
      <c r="BI19" s="637"/>
      <c r="BJ19" s="637"/>
      <c r="BK19" s="637"/>
      <c r="BL19" s="637"/>
      <c r="BM19" s="637"/>
      <c r="BN19" s="638"/>
      <c r="BO19" s="639">
        <v>8.8000000000000007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5005</v>
      </c>
      <c r="S20" s="637"/>
      <c r="T20" s="637"/>
      <c r="U20" s="637"/>
      <c r="V20" s="637"/>
      <c r="W20" s="637"/>
      <c r="X20" s="637"/>
      <c r="Y20" s="638"/>
      <c r="Z20" s="639">
        <v>0</v>
      </c>
      <c r="AA20" s="639"/>
      <c r="AB20" s="639"/>
      <c r="AC20" s="639"/>
      <c r="AD20" s="640">
        <v>5005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2552047</v>
      </c>
      <c r="BH20" s="637"/>
      <c r="BI20" s="637"/>
      <c r="BJ20" s="637"/>
      <c r="BK20" s="637"/>
      <c r="BL20" s="637"/>
      <c r="BM20" s="637"/>
      <c r="BN20" s="638"/>
      <c r="BO20" s="639">
        <v>8.8000000000000007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105319505</v>
      </c>
      <c r="CS20" s="637"/>
      <c r="CT20" s="637"/>
      <c r="CU20" s="637"/>
      <c r="CV20" s="637"/>
      <c r="CW20" s="637"/>
      <c r="CX20" s="637"/>
      <c r="CY20" s="638"/>
      <c r="CZ20" s="639">
        <v>100</v>
      </c>
      <c r="DA20" s="639"/>
      <c r="DB20" s="639"/>
      <c r="DC20" s="639"/>
      <c r="DD20" s="645">
        <v>11758103</v>
      </c>
      <c r="DE20" s="637"/>
      <c r="DF20" s="637"/>
      <c r="DG20" s="637"/>
      <c r="DH20" s="637"/>
      <c r="DI20" s="637"/>
      <c r="DJ20" s="637"/>
      <c r="DK20" s="637"/>
      <c r="DL20" s="637"/>
      <c r="DM20" s="637"/>
      <c r="DN20" s="637"/>
      <c r="DO20" s="637"/>
      <c r="DP20" s="638"/>
      <c r="DQ20" s="645">
        <v>61074014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17934552</v>
      </c>
      <c r="S21" s="637"/>
      <c r="T21" s="637"/>
      <c r="U21" s="637"/>
      <c r="V21" s="637"/>
      <c r="W21" s="637"/>
      <c r="X21" s="637"/>
      <c r="Y21" s="638"/>
      <c r="Z21" s="639">
        <v>16.8</v>
      </c>
      <c r="AA21" s="639"/>
      <c r="AB21" s="639"/>
      <c r="AC21" s="639"/>
      <c r="AD21" s="640">
        <v>17387491</v>
      </c>
      <c r="AE21" s="640"/>
      <c r="AF21" s="640"/>
      <c r="AG21" s="640"/>
      <c r="AH21" s="640"/>
      <c r="AI21" s="640"/>
      <c r="AJ21" s="640"/>
      <c r="AK21" s="640"/>
      <c r="AL21" s="641">
        <v>33.200000000000003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14572</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17387491</v>
      </c>
      <c r="S22" s="637"/>
      <c r="T22" s="637"/>
      <c r="U22" s="637"/>
      <c r="V22" s="637"/>
      <c r="W22" s="637"/>
      <c r="X22" s="637"/>
      <c r="Y22" s="638"/>
      <c r="Z22" s="639">
        <v>16.3</v>
      </c>
      <c r="AA22" s="639"/>
      <c r="AB22" s="639"/>
      <c r="AC22" s="639"/>
      <c r="AD22" s="640">
        <v>17387491</v>
      </c>
      <c r="AE22" s="640"/>
      <c r="AF22" s="640"/>
      <c r="AG22" s="640"/>
      <c r="AH22" s="640"/>
      <c r="AI22" s="640"/>
      <c r="AJ22" s="640"/>
      <c r="AK22" s="640"/>
      <c r="AL22" s="641">
        <v>33.200000000000003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547061</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2537475</v>
      </c>
      <c r="BH23" s="637"/>
      <c r="BI23" s="637"/>
      <c r="BJ23" s="637"/>
      <c r="BK23" s="637"/>
      <c r="BL23" s="637"/>
      <c r="BM23" s="637"/>
      <c r="BN23" s="638"/>
      <c r="BO23" s="639">
        <v>8.8000000000000007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58208238</v>
      </c>
      <c r="CS24" s="626"/>
      <c r="CT24" s="626"/>
      <c r="CU24" s="626"/>
      <c r="CV24" s="626"/>
      <c r="CW24" s="626"/>
      <c r="CX24" s="626"/>
      <c r="CY24" s="627"/>
      <c r="CZ24" s="630">
        <v>55.3</v>
      </c>
      <c r="DA24" s="631"/>
      <c r="DB24" s="631"/>
      <c r="DC24" s="647"/>
      <c r="DD24" s="671">
        <v>29470987</v>
      </c>
      <c r="DE24" s="626"/>
      <c r="DF24" s="626"/>
      <c r="DG24" s="626"/>
      <c r="DH24" s="626"/>
      <c r="DI24" s="626"/>
      <c r="DJ24" s="626"/>
      <c r="DK24" s="627"/>
      <c r="DL24" s="671">
        <v>25815819</v>
      </c>
      <c r="DM24" s="626"/>
      <c r="DN24" s="626"/>
      <c r="DO24" s="626"/>
      <c r="DP24" s="626"/>
      <c r="DQ24" s="626"/>
      <c r="DR24" s="626"/>
      <c r="DS24" s="626"/>
      <c r="DT24" s="626"/>
      <c r="DU24" s="626"/>
      <c r="DV24" s="627"/>
      <c r="DW24" s="630">
        <v>48.9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55167931</v>
      </c>
      <c r="S25" s="637"/>
      <c r="T25" s="637"/>
      <c r="U25" s="637"/>
      <c r="V25" s="637"/>
      <c r="W25" s="637"/>
      <c r="X25" s="637"/>
      <c r="Y25" s="638"/>
      <c r="Z25" s="639">
        <v>51.8</v>
      </c>
      <c r="AA25" s="639"/>
      <c r="AB25" s="639"/>
      <c r="AC25" s="639"/>
      <c r="AD25" s="640">
        <v>52083395</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11486431</v>
      </c>
      <c r="CS25" s="668"/>
      <c r="CT25" s="668"/>
      <c r="CU25" s="668"/>
      <c r="CV25" s="668"/>
      <c r="CW25" s="668"/>
      <c r="CX25" s="668"/>
      <c r="CY25" s="669"/>
      <c r="CZ25" s="641">
        <v>10.9</v>
      </c>
      <c r="DA25" s="666"/>
      <c r="DB25" s="666"/>
      <c r="DC25" s="670"/>
      <c r="DD25" s="645">
        <v>10255370</v>
      </c>
      <c r="DE25" s="668"/>
      <c r="DF25" s="668"/>
      <c r="DG25" s="668"/>
      <c r="DH25" s="668"/>
      <c r="DI25" s="668"/>
      <c r="DJ25" s="668"/>
      <c r="DK25" s="669"/>
      <c r="DL25" s="645">
        <v>9745127</v>
      </c>
      <c r="DM25" s="668"/>
      <c r="DN25" s="668"/>
      <c r="DO25" s="668"/>
      <c r="DP25" s="668"/>
      <c r="DQ25" s="668"/>
      <c r="DR25" s="668"/>
      <c r="DS25" s="668"/>
      <c r="DT25" s="668"/>
      <c r="DU25" s="668"/>
      <c r="DV25" s="669"/>
      <c r="DW25" s="641">
        <v>18.399999999999999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26739</v>
      </c>
      <c r="S26" s="637"/>
      <c r="T26" s="637"/>
      <c r="U26" s="637"/>
      <c r="V26" s="637"/>
      <c r="W26" s="637"/>
      <c r="X26" s="637"/>
      <c r="Y26" s="638"/>
      <c r="Z26" s="639">
        <v>0</v>
      </c>
      <c r="AA26" s="639"/>
      <c r="AB26" s="639"/>
      <c r="AC26" s="639"/>
      <c r="AD26" s="640">
        <v>26739</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7455835</v>
      </c>
      <c r="CS26" s="637"/>
      <c r="CT26" s="637"/>
      <c r="CU26" s="637"/>
      <c r="CV26" s="637"/>
      <c r="CW26" s="637"/>
      <c r="CX26" s="637"/>
      <c r="CY26" s="638"/>
      <c r="CZ26" s="641">
        <v>7.1</v>
      </c>
      <c r="DA26" s="666"/>
      <c r="DB26" s="666"/>
      <c r="DC26" s="670"/>
      <c r="DD26" s="645">
        <v>6427200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280321</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28944441</v>
      </c>
      <c r="BH27" s="637"/>
      <c r="BI27" s="637"/>
      <c r="BJ27" s="637"/>
      <c r="BK27" s="637"/>
      <c r="BL27" s="637"/>
      <c r="BM27" s="637"/>
      <c r="BN27" s="638"/>
      <c r="BO27" s="639">
        <v>100</v>
      </c>
      <c r="BP27" s="639"/>
      <c r="BQ27" s="639"/>
      <c r="BR27" s="639"/>
      <c r="BS27" s="640">
        <v>423535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41278331</v>
      </c>
      <c r="CS27" s="668"/>
      <c r="CT27" s="668"/>
      <c r="CU27" s="668"/>
      <c r="CV27" s="668"/>
      <c r="CW27" s="668"/>
      <c r="CX27" s="668"/>
      <c r="CY27" s="669"/>
      <c r="CZ27" s="641">
        <v>39.200000000000003</v>
      </c>
      <c r="DA27" s="666"/>
      <c r="DB27" s="666"/>
      <c r="DC27" s="670"/>
      <c r="DD27" s="645">
        <v>13784648</v>
      </c>
      <c r="DE27" s="668"/>
      <c r="DF27" s="668"/>
      <c r="DG27" s="668"/>
      <c r="DH27" s="668"/>
      <c r="DI27" s="668"/>
      <c r="DJ27" s="668"/>
      <c r="DK27" s="669"/>
      <c r="DL27" s="645">
        <v>10639723</v>
      </c>
      <c r="DM27" s="668"/>
      <c r="DN27" s="668"/>
      <c r="DO27" s="668"/>
      <c r="DP27" s="668"/>
      <c r="DQ27" s="668"/>
      <c r="DR27" s="668"/>
      <c r="DS27" s="668"/>
      <c r="DT27" s="668"/>
      <c r="DU27" s="668"/>
      <c r="DV27" s="669"/>
      <c r="DW27" s="641">
        <v>20.100000000000001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575705</v>
      </c>
      <c r="S28" s="637"/>
      <c r="T28" s="637"/>
      <c r="U28" s="637"/>
      <c r="V28" s="637"/>
      <c r="W28" s="637"/>
      <c r="X28" s="637"/>
      <c r="Y28" s="638"/>
      <c r="Z28" s="639">
        <v>0.5</v>
      </c>
      <c r="AA28" s="639"/>
      <c r="AB28" s="639"/>
      <c r="AC28" s="639"/>
      <c r="AD28" s="640">
        <v>219995</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5443476</v>
      </c>
      <c r="CS28" s="637"/>
      <c r="CT28" s="637"/>
      <c r="CU28" s="637"/>
      <c r="CV28" s="637"/>
      <c r="CW28" s="637"/>
      <c r="CX28" s="637"/>
      <c r="CY28" s="638"/>
      <c r="CZ28" s="641">
        <v>5.2</v>
      </c>
      <c r="DA28" s="666"/>
      <c r="DB28" s="666"/>
      <c r="DC28" s="670"/>
      <c r="DD28" s="645">
        <v>5430969</v>
      </c>
      <c r="DE28" s="637"/>
      <c r="DF28" s="637"/>
      <c r="DG28" s="637"/>
      <c r="DH28" s="637"/>
      <c r="DI28" s="637"/>
      <c r="DJ28" s="637"/>
      <c r="DK28" s="638"/>
      <c r="DL28" s="645">
        <v>5430969</v>
      </c>
      <c r="DM28" s="637"/>
      <c r="DN28" s="637"/>
      <c r="DO28" s="637"/>
      <c r="DP28" s="637"/>
      <c r="DQ28" s="637"/>
      <c r="DR28" s="637"/>
      <c r="DS28" s="637"/>
      <c r="DT28" s="637"/>
      <c r="DU28" s="637"/>
      <c r="DV28" s="638"/>
      <c r="DW28" s="641">
        <v>10.3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288159</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5433354</v>
      </c>
      <c r="CS29" s="668"/>
      <c r="CT29" s="668"/>
      <c r="CU29" s="668"/>
      <c r="CV29" s="668"/>
      <c r="CW29" s="668"/>
      <c r="CX29" s="668"/>
      <c r="CY29" s="669"/>
      <c r="CZ29" s="641">
        <v>5.2</v>
      </c>
      <c r="DA29" s="666"/>
      <c r="DB29" s="666"/>
      <c r="DC29" s="670"/>
      <c r="DD29" s="645">
        <v>5420847</v>
      </c>
      <c r="DE29" s="668"/>
      <c r="DF29" s="668"/>
      <c r="DG29" s="668"/>
      <c r="DH29" s="668"/>
      <c r="DI29" s="668"/>
      <c r="DJ29" s="668"/>
      <c r="DK29" s="669"/>
      <c r="DL29" s="645">
        <v>5420847</v>
      </c>
      <c r="DM29" s="668"/>
      <c r="DN29" s="668"/>
      <c r="DO29" s="668"/>
      <c r="DP29" s="668"/>
      <c r="DQ29" s="668"/>
      <c r="DR29" s="668"/>
      <c r="DS29" s="668"/>
      <c r="DT29" s="668"/>
      <c r="DU29" s="668"/>
      <c r="DV29" s="669"/>
      <c r="DW29" s="641">
        <v>10.3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29122121</v>
      </c>
      <c r="S30" s="637"/>
      <c r="T30" s="637"/>
      <c r="U30" s="637"/>
      <c r="V30" s="637"/>
      <c r="W30" s="637"/>
      <c r="X30" s="637"/>
      <c r="Y30" s="638"/>
      <c r="Z30" s="639">
        <v>27.3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5199161</v>
      </c>
      <c r="CS30" s="637"/>
      <c r="CT30" s="637"/>
      <c r="CU30" s="637"/>
      <c r="CV30" s="637"/>
      <c r="CW30" s="637"/>
      <c r="CX30" s="637"/>
      <c r="CY30" s="638"/>
      <c r="CZ30" s="641">
        <v>4.9000000000000004</v>
      </c>
      <c r="DA30" s="666"/>
      <c r="DB30" s="666"/>
      <c r="DC30" s="670"/>
      <c r="DD30" s="645">
        <v>5188079</v>
      </c>
      <c r="DE30" s="637"/>
      <c r="DF30" s="637"/>
      <c r="DG30" s="637"/>
      <c r="DH30" s="637"/>
      <c r="DI30" s="637"/>
      <c r="DJ30" s="637"/>
      <c r="DK30" s="638"/>
      <c r="DL30" s="645">
        <v>5188079</v>
      </c>
      <c r="DM30" s="637"/>
      <c r="DN30" s="637"/>
      <c r="DO30" s="637"/>
      <c r="DP30" s="637"/>
      <c r="DQ30" s="637"/>
      <c r="DR30" s="637"/>
      <c r="DS30" s="637"/>
      <c r="DT30" s="637"/>
      <c r="DU30" s="637"/>
      <c r="DV30" s="638"/>
      <c r="DW30" s="641">
        <v>9.8000000000000007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97</v>
      </c>
      <c r="BN31" s="680"/>
      <c r="BO31" s="680"/>
      <c r="BP31" s="680"/>
      <c r="BQ31" s="681"/>
      <c r="BR31" s="692">
        <v>99</v>
      </c>
      <c r="BS31" s="680"/>
      <c r="BT31" s="680"/>
      <c r="BU31" s="680"/>
      <c r="BV31" s="680"/>
      <c r="BW31" s="680"/>
      <c r="BX31" s="631">
        <v>97.1</v>
      </c>
      <c r="BY31" s="680"/>
      <c r="BZ31" s="680"/>
      <c r="CA31" s="680"/>
      <c r="CB31" s="681"/>
      <c r="CD31" s="674"/>
      <c r="CE31" s="675"/>
      <c r="CF31" s="633" t="s">
        <v>300</v>
      </c>
      <c r="CG31" s="634"/>
      <c r="CH31" s="634"/>
      <c r="CI31" s="634"/>
      <c r="CJ31" s="634"/>
      <c r="CK31" s="634"/>
      <c r="CL31" s="634"/>
      <c r="CM31" s="634"/>
      <c r="CN31" s="634"/>
      <c r="CO31" s="634"/>
      <c r="CP31" s="634"/>
      <c r="CQ31" s="635"/>
      <c r="CR31" s="636">
        <v>234193</v>
      </c>
      <c r="CS31" s="668"/>
      <c r="CT31" s="668"/>
      <c r="CU31" s="668"/>
      <c r="CV31" s="668"/>
      <c r="CW31" s="668"/>
      <c r="CX31" s="668"/>
      <c r="CY31" s="669"/>
      <c r="CZ31" s="641">
        <v>0.2</v>
      </c>
      <c r="DA31" s="666"/>
      <c r="DB31" s="666"/>
      <c r="DC31" s="670"/>
      <c r="DD31" s="645">
        <v>232768</v>
      </c>
      <c r="DE31" s="668"/>
      <c r="DF31" s="668"/>
      <c r="DG31" s="668"/>
      <c r="DH31" s="668"/>
      <c r="DI31" s="668"/>
      <c r="DJ31" s="668"/>
      <c r="DK31" s="669"/>
      <c r="DL31" s="645">
        <v>232768</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8626831</v>
      </c>
      <c r="S32" s="637"/>
      <c r="T32" s="637"/>
      <c r="U32" s="637"/>
      <c r="V32" s="637"/>
      <c r="W32" s="637"/>
      <c r="X32" s="637"/>
      <c r="Y32" s="638"/>
      <c r="Z32" s="639">
        <v>8.1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98.8</v>
      </c>
      <c r="BH32" s="668"/>
      <c r="BI32" s="668"/>
      <c r="BJ32" s="668"/>
      <c r="BK32" s="668"/>
      <c r="BL32" s="668"/>
      <c r="BM32" s="642">
        <v>97.2</v>
      </c>
      <c r="BN32" s="668"/>
      <c r="BO32" s="668"/>
      <c r="BP32" s="668"/>
      <c r="BQ32" s="691"/>
      <c r="BR32" s="693">
        <v>98.7</v>
      </c>
      <c r="BS32" s="668"/>
      <c r="BT32" s="668"/>
      <c r="BU32" s="668"/>
      <c r="BV32" s="668"/>
      <c r="BW32" s="668"/>
      <c r="BX32" s="642">
        <v>97.4</v>
      </c>
      <c r="BY32" s="668"/>
      <c r="BZ32" s="668"/>
      <c r="CA32" s="668"/>
      <c r="CB32" s="691"/>
      <c r="CD32" s="676"/>
      <c r="CE32" s="677"/>
      <c r="CF32" s="633" t="s">
        <v>304</v>
      </c>
      <c r="CG32" s="634"/>
      <c r="CH32" s="634"/>
      <c r="CI32" s="634"/>
      <c r="CJ32" s="634"/>
      <c r="CK32" s="634"/>
      <c r="CL32" s="634"/>
      <c r="CM32" s="634"/>
      <c r="CN32" s="634"/>
      <c r="CO32" s="634"/>
      <c r="CP32" s="634"/>
      <c r="CQ32" s="635"/>
      <c r="CR32" s="636">
        <v>10122</v>
      </c>
      <c r="CS32" s="637"/>
      <c r="CT32" s="637"/>
      <c r="CU32" s="637"/>
      <c r="CV32" s="637"/>
      <c r="CW32" s="637"/>
      <c r="CX32" s="637"/>
      <c r="CY32" s="638"/>
      <c r="CZ32" s="641">
        <v>0</v>
      </c>
      <c r="DA32" s="666"/>
      <c r="DB32" s="666"/>
      <c r="DC32" s="670"/>
      <c r="DD32" s="645">
        <v>10122</v>
      </c>
      <c r="DE32" s="637"/>
      <c r="DF32" s="637"/>
      <c r="DG32" s="637"/>
      <c r="DH32" s="637"/>
      <c r="DI32" s="637"/>
      <c r="DJ32" s="637"/>
      <c r="DK32" s="638"/>
      <c r="DL32" s="645">
        <v>10122</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142895</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96.6</v>
      </c>
      <c r="BN33" s="695"/>
      <c r="BO33" s="695"/>
      <c r="BP33" s="695"/>
      <c r="BQ33" s="697"/>
      <c r="BR33" s="694">
        <v>99.3</v>
      </c>
      <c r="BS33" s="695"/>
      <c r="BT33" s="695"/>
      <c r="BU33" s="695"/>
      <c r="BV33" s="695"/>
      <c r="BW33" s="695"/>
      <c r="BX33" s="696">
        <v>96.6</v>
      </c>
      <c r="BY33" s="695"/>
      <c r="BZ33" s="695"/>
      <c r="CA33" s="695"/>
      <c r="CB33" s="697"/>
      <c r="CD33" s="633" t="s">
        <v>307</v>
      </c>
      <c r="CE33" s="634"/>
      <c r="CF33" s="634"/>
      <c r="CG33" s="634"/>
      <c r="CH33" s="634"/>
      <c r="CI33" s="634"/>
      <c r="CJ33" s="634"/>
      <c r="CK33" s="634"/>
      <c r="CL33" s="634"/>
      <c r="CM33" s="634"/>
      <c r="CN33" s="634"/>
      <c r="CO33" s="634"/>
      <c r="CP33" s="634"/>
      <c r="CQ33" s="635"/>
      <c r="CR33" s="636">
        <v>35353164</v>
      </c>
      <c r="CS33" s="668"/>
      <c r="CT33" s="668"/>
      <c r="CU33" s="668"/>
      <c r="CV33" s="668"/>
      <c r="CW33" s="668"/>
      <c r="CX33" s="668"/>
      <c r="CY33" s="669"/>
      <c r="CZ33" s="641">
        <v>33.6</v>
      </c>
      <c r="DA33" s="666"/>
      <c r="DB33" s="666"/>
      <c r="DC33" s="670"/>
      <c r="DD33" s="645">
        <v>29573774</v>
      </c>
      <c r="DE33" s="668"/>
      <c r="DF33" s="668"/>
      <c r="DG33" s="668"/>
      <c r="DH33" s="668"/>
      <c r="DI33" s="668"/>
      <c r="DJ33" s="668"/>
      <c r="DK33" s="669"/>
      <c r="DL33" s="645">
        <v>21386913</v>
      </c>
      <c r="DM33" s="668"/>
      <c r="DN33" s="668"/>
      <c r="DO33" s="668"/>
      <c r="DP33" s="668"/>
      <c r="DQ33" s="668"/>
      <c r="DR33" s="668"/>
      <c r="DS33" s="668"/>
      <c r="DT33" s="668"/>
      <c r="DU33" s="668"/>
      <c r="DV33" s="669"/>
      <c r="DW33" s="641">
        <v>40.5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222034</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10772121</v>
      </c>
      <c r="CS34" s="637"/>
      <c r="CT34" s="637"/>
      <c r="CU34" s="637"/>
      <c r="CV34" s="637"/>
      <c r="CW34" s="637"/>
      <c r="CX34" s="637"/>
      <c r="CY34" s="638"/>
      <c r="CZ34" s="641">
        <v>10.199999999999999</v>
      </c>
      <c r="DA34" s="666"/>
      <c r="DB34" s="666"/>
      <c r="DC34" s="670"/>
      <c r="DD34" s="645">
        <v>8277281</v>
      </c>
      <c r="DE34" s="637"/>
      <c r="DF34" s="637"/>
      <c r="DG34" s="637"/>
      <c r="DH34" s="637"/>
      <c r="DI34" s="637"/>
      <c r="DJ34" s="637"/>
      <c r="DK34" s="638"/>
      <c r="DL34" s="645">
        <v>6202708</v>
      </c>
      <c r="DM34" s="637"/>
      <c r="DN34" s="637"/>
      <c r="DO34" s="637"/>
      <c r="DP34" s="637"/>
      <c r="DQ34" s="637"/>
      <c r="DR34" s="637"/>
      <c r="DS34" s="637"/>
      <c r="DT34" s="637"/>
      <c r="DU34" s="637"/>
      <c r="DV34" s="638"/>
      <c r="DW34" s="641">
        <v>11.7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2181454</v>
      </c>
      <c r="S35" s="637"/>
      <c r="T35" s="637"/>
      <c r="U35" s="637"/>
      <c r="V35" s="637"/>
      <c r="W35" s="637"/>
      <c r="X35" s="637"/>
      <c r="Y35" s="638"/>
      <c r="Z35" s="639">
        <v>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390436</v>
      </c>
      <c r="CS35" s="668"/>
      <c r="CT35" s="668"/>
      <c r="CU35" s="668"/>
      <c r="CV35" s="668"/>
      <c r="CW35" s="668"/>
      <c r="CX35" s="668"/>
      <c r="CY35" s="669"/>
      <c r="CZ35" s="641">
        <v>0.4</v>
      </c>
      <c r="DA35" s="666"/>
      <c r="DB35" s="666"/>
      <c r="DC35" s="670"/>
      <c r="DD35" s="645">
        <v>390436</v>
      </c>
      <c r="DE35" s="668"/>
      <c r="DF35" s="668"/>
      <c r="DG35" s="668"/>
      <c r="DH35" s="668"/>
      <c r="DI35" s="668"/>
      <c r="DJ35" s="668"/>
      <c r="DK35" s="669"/>
      <c r="DL35" s="645">
        <v>390436</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1259742</v>
      </c>
      <c r="S36" s="637"/>
      <c r="T36" s="637"/>
      <c r="U36" s="637"/>
      <c r="V36" s="637"/>
      <c r="W36" s="637"/>
      <c r="X36" s="637"/>
      <c r="Y36" s="638"/>
      <c r="Z36" s="639">
        <v>1.2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12860108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158133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8329972</v>
      </c>
      <c r="CS36" s="637"/>
      <c r="CT36" s="637"/>
      <c r="CU36" s="637"/>
      <c r="CV36" s="637"/>
      <c r="CW36" s="637"/>
      <c r="CX36" s="637"/>
      <c r="CY36" s="638"/>
      <c r="CZ36" s="641">
        <v>7.9</v>
      </c>
      <c r="DA36" s="666"/>
      <c r="DB36" s="666"/>
      <c r="DC36" s="670"/>
      <c r="DD36" s="645">
        <v>7713218</v>
      </c>
      <c r="DE36" s="637"/>
      <c r="DF36" s="637"/>
      <c r="DG36" s="637"/>
      <c r="DH36" s="637"/>
      <c r="DI36" s="637"/>
      <c r="DJ36" s="637"/>
      <c r="DK36" s="638"/>
      <c r="DL36" s="645">
        <v>6496366</v>
      </c>
      <c r="DM36" s="637"/>
      <c r="DN36" s="637"/>
      <c r="DO36" s="637"/>
      <c r="DP36" s="637"/>
      <c r="DQ36" s="637"/>
      <c r="DR36" s="637"/>
      <c r="DS36" s="637"/>
      <c r="DT36" s="637"/>
      <c r="DU36" s="637"/>
      <c r="DV36" s="638"/>
      <c r="DW36" s="641">
        <v>12.3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2278808</v>
      </c>
      <c r="S37" s="637"/>
      <c r="T37" s="637"/>
      <c r="U37" s="637"/>
      <c r="V37" s="637"/>
      <c r="W37" s="637"/>
      <c r="X37" s="637"/>
      <c r="Y37" s="638"/>
      <c r="Z37" s="639">
        <v>2.1</v>
      </c>
      <c r="AA37" s="639"/>
      <c r="AB37" s="639"/>
      <c r="AC37" s="639"/>
      <c r="AD37" s="640">
        <v>3699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2154056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-223726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2944812</v>
      </c>
      <c r="CS37" s="668"/>
      <c r="CT37" s="668"/>
      <c r="CU37" s="668"/>
      <c r="CV37" s="668"/>
      <c r="CW37" s="668"/>
      <c r="CX37" s="668"/>
      <c r="CY37" s="669"/>
      <c r="CZ37" s="641">
        <v>2.8</v>
      </c>
      <c r="DA37" s="666"/>
      <c r="DB37" s="666"/>
      <c r="DC37" s="670"/>
      <c r="DD37" s="645">
        <v>2944116</v>
      </c>
      <c r="DE37" s="668"/>
      <c r="DF37" s="668"/>
      <c r="DG37" s="668"/>
      <c r="DH37" s="668"/>
      <c r="DI37" s="668"/>
      <c r="DJ37" s="668"/>
      <c r="DK37" s="669"/>
      <c r="DL37" s="645">
        <v>2879974</v>
      </c>
      <c r="DM37" s="668"/>
      <c r="DN37" s="668"/>
      <c r="DO37" s="668"/>
      <c r="DP37" s="668"/>
      <c r="DQ37" s="668"/>
      <c r="DR37" s="668"/>
      <c r="DS37" s="668"/>
      <c r="DT37" s="668"/>
      <c r="DU37" s="668"/>
      <c r="DV37" s="669"/>
      <c r="DW37" s="641">
        <v>5.5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6417200</v>
      </c>
      <c r="S38" s="637"/>
      <c r="T38" s="637"/>
      <c r="U38" s="637"/>
      <c r="V38" s="637"/>
      <c r="W38" s="637"/>
      <c r="X38" s="637"/>
      <c r="Y38" s="638"/>
      <c r="Z38" s="639">
        <v>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150757</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28377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10555295</v>
      </c>
      <c r="CS38" s="637"/>
      <c r="CT38" s="637"/>
      <c r="CU38" s="637"/>
      <c r="CV38" s="637"/>
      <c r="CW38" s="637"/>
      <c r="CX38" s="637"/>
      <c r="CY38" s="638"/>
      <c r="CZ38" s="641">
        <v>10</v>
      </c>
      <c r="DA38" s="666"/>
      <c r="DB38" s="666"/>
      <c r="DC38" s="670"/>
      <c r="DD38" s="645">
        <v>8198141</v>
      </c>
      <c r="DE38" s="637"/>
      <c r="DF38" s="637"/>
      <c r="DG38" s="637"/>
      <c r="DH38" s="637"/>
      <c r="DI38" s="637"/>
      <c r="DJ38" s="637"/>
      <c r="DK38" s="638"/>
      <c r="DL38" s="645">
        <v>7765190</v>
      </c>
      <c r="DM38" s="637"/>
      <c r="DN38" s="637"/>
      <c r="DO38" s="637"/>
      <c r="DP38" s="637"/>
      <c r="DQ38" s="637"/>
      <c r="DR38" s="637"/>
      <c r="DS38" s="637"/>
      <c r="DT38" s="637"/>
      <c r="DU38" s="637"/>
      <c r="DV38" s="638"/>
      <c r="DW38" s="641">
        <v>14.7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40907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4722955</v>
      </c>
      <c r="CS39" s="668"/>
      <c r="CT39" s="668"/>
      <c r="CU39" s="668"/>
      <c r="CV39" s="668"/>
      <c r="CW39" s="668"/>
      <c r="CX39" s="668"/>
      <c r="CY39" s="669"/>
      <c r="CZ39" s="641">
        <v>4.5</v>
      </c>
      <c r="DA39" s="666"/>
      <c r="DB39" s="666"/>
      <c r="DC39" s="670"/>
      <c r="DD39" s="645">
        <v>4462485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500000</v>
      </c>
      <c r="S40" s="637"/>
      <c r="T40" s="637"/>
      <c r="U40" s="637"/>
      <c r="V40" s="637"/>
      <c r="W40" s="637"/>
      <c r="X40" s="637"/>
      <c r="Y40" s="638"/>
      <c r="Z40" s="639">
        <v>0.5</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582385</v>
      </c>
      <c r="CS40" s="637"/>
      <c r="CT40" s="637"/>
      <c r="CU40" s="637"/>
      <c r="CV40" s="637"/>
      <c r="CW40" s="637"/>
      <c r="CX40" s="637"/>
      <c r="CY40" s="638"/>
      <c r="CZ40" s="641">
        <v>0.6</v>
      </c>
      <c r="DA40" s="666"/>
      <c r="DB40" s="666"/>
      <c r="DC40" s="670"/>
      <c r="DD40" s="645">
        <v>532213</v>
      </c>
      <c r="DE40" s="637"/>
      <c r="DF40" s="637"/>
      <c r="DG40" s="637"/>
      <c r="DH40" s="637"/>
      <c r="DI40" s="637"/>
      <c r="DJ40" s="637"/>
      <c r="DK40" s="638"/>
      <c r="DL40" s="645">
        <v>532213</v>
      </c>
      <c r="DM40" s="637"/>
      <c r="DN40" s="637"/>
      <c r="DO40" s="637"/>
      <c r="DP40" s="637"/>
      <c r="DQ40" s="637"/>
      <c r="DR40" s="637"/>
      <c r="DS40" s="637"/>
      <c r="DT40" s="637"/>
      <c r="DU40" s="637"/>
      <c r="DV40" s="638"/>
      <c r="DW40" s="641">
        <v>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106589940</v>
      </c>
      <c r="S41" s="709"/>
      <c r="T41" s="709"/>
      <c r="U41" s="709"/>
      <c r="V41" s="709"/>
      <c r="W41" s="709"/>
      <c r="X41" s="709"/>
      <c r="Y41" s="713"/>
      <c r="Z41" s="714">
        <v>100</v>
      </c>
      <c r="AA41" s="714"/>
      <c r="AB41" s="714"/>
      <c r="AC41" s="714"/>
      <c r="AD41" s="715">
        <v>52333828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2730337</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7824958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373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11758103</v>
      </c>
      <c r="CS42" s="668"/>
      <c r="CT42" s="668"/>
      <c r="CU42" s="668"/>
      <c r="CV42" s="668"/>
      <c r="CW42" s="668"/>
      <c r="CX42" s="668"/>
      <c r="CY42" s="669"/>
      <c r="CZ42" s="641">
        <v>11.2</v>
      </c>
      <c r="DA42" s="666"/>
      <c r="DB42" s="666"/>
      <c r="DC42" s="670"/>
      <c r="DD42" s="645">
        <v>2029253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489703</v>
      </c>
      <c r="CS43" s="668"/>
      <c r="CT43" s="668"/>
      <c r="CU43" s="668"/>
      <c r="CV43" s="668"/>
      <c r="CW43" s="668"/>
      <c r="CX43" s="668"/>
      <c r="CY43" s="669"/>
      <c r="CZ43" s="641">
        <v>0.5</v>
      </c>
      <c r="DA43" s="666"/>
      <c r="DB43" s="666"/>
      <c r="DC43" s="670"/>
      <c r="DD43" s="645">
        <v>489703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11758103</v>
      </c>
      <c r="CS44" s="637"/>
      <c r="CT44" s="637"/>
      <c r="CU44" s="637"/>
      <c r="CV44" s="637"/>
      <c r="CW44" s="637"/>
      <c r="CX44" s="637"/>
      <c r="CY44" s="638"/>
      <c r="CZ44" s="641">
        <v>11.2</v>
      </c>
      <c r="DA44" s="642"/>
      <c r="DB44" s="642"/>
      <c r="DC44" s="648"/>
      <c r="DD44" s="645">
        <v>2029253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3858362</v>
      </c>
      <c r="CS45" s="668"/>
      <c r="CT45" s="668"/>
      <c r="CU45" s="668"/>
      <c r="CV45" s="668"/>
      <c r="CW45" s="668"/>
      <c r="CX45" s="668"/>
      <c r="CY45" s="669"/>
      <c r="CZ45" s="641">
        <v>3.7</v>
      </c>
      <c r="DA45" s="666"/>
      <c r="DB45" s="666"/>
      <c r="DC45" s="670"/>
      <c r="DD45" s="645">
        <v>200983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7424303</v>
      </c>
      <c r="CS46" s="637"/>
      <c r="CT46" s="637"/>
      <c r="CU46" s="637"/>
      <c r="CV46" s="637"/>
      <c r="CW46" s="637"/>
      <c r="CX46" s="637"/>
      <c r="CY46" s="638"/>
      <c r="CZ46" s="641">
        <v>7</v>
      </c>
      <c r="DA46" s="642"/>
      <c r="DB46" s="642"/>
      <c r="DC46" s="648"/>
      <c r="DD46" s="645">
        <v>1780632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105319505</v>
      </c>
      <c r="CS49" s="695"/>
      <c r="CT49" s="695"/>
      <c r="CU49" s="695"/>
      <c r="CV49" s="695"/>
      <c r="CW49" s="695"/>
      <c r="CX49" s="695"/>
      <c r="CY49" s="724"/>
      <c r="CZ49" s="716">
        <v>100</v>
      </c>
      <c r="DA49" s="725"/>
      <c r="DB49" s="725"/>
      <c r="DC49" s="726"/>
      <c r="DD49" s="727">
        <v>61074014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rpMRNHNP7BlialPKwJI8fXKgK49FiXIl5lxRizR+g60+YZX91IuL5UVKwiE4tFl2TLHQxkHE4qyRylMtRjTpVA==" saltValue="wFNP7viNxDWUZnYVBl/sc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106598</v>
      </c>
      <c r="R7" s="766"/>
      <c r="S7" s="766"/>
      <c r="T7" s="766"/>
      <c r="U7" s="766"/>
      <c r="V7" s="766">
        <v>105334</v>
      </c>
      <c r="W7" s="766"/>
      <c r="X7" s="766"/>
      <c r="Y7" s="766"/>
      <c r="Z7" s="766"/>
      <c r="AA7" s="766">
        <v>1264</v>
      </c>
      <c r="AB7" s="766"/>
      <c r="AC7" s="766"/>
      <c r="AD7" s="766"/>
      <c r="AE7" s="767"/>
      <c r="AF7" s="768">
        <v>1249</v>
      </c>
      <c r="AG7" s="769"/>
      <c r="AH7" s="769"/>
      <c r="AI7" s="769"/>
      <c r="AJ7" s="770"/>
      <c r="AK7" s="771">
        <v>2181</v>
      </c>
      <c r="AL7" s="772"/>
      <c r="AM7" s="772"/>
      <c r="AN7" s="772"/>
      <c r="AO7" s="772"/>
      <c r="AP7" s="772">
        <v>62978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547</v>
      </c>
      <c r="BT7" s="760"/>
      <c r="BU7" s="760"/>
      <c r="BV7" s="760"/>
      <c r="BW7" s="760"/>
      <c r="BX7" s="760"/>
      <c r="BY7" s="760"/>
      <c r="BZ7" s="760"/>
      <c r="CA7" s="760"/>
      <c r="CB7" s="760"/>
      <c r="CC7" s="760"/>
      <c r="CD7" s="760"/>
      <c r="CE7" s="760"/>
      <c r="CF7" s="760"/>
      <c r="CG7" s="775"/>
      <c r="CH7" s="756">
        <v>36</v>
      </c>
      <c r="CI7" s="757"/>
      <c r="CJ7" s="757"/>
      <c r="CK7" s="757"/>
      <c r="CL7" s="758"/>
      <c r="CM7" s="756">
        <v>666</v>
      </c>
      <c r="CN7" s="757"/>
      <c r="CO7" s="757"/>
      <c r="CP7" s="757"/>
      <c r="CQ7" s="758"/>
      <c r="CR7" s="756">
        <v>144</v>
      </c>
      <c r="CS7" s="757"/>
      <c r="CT7" s="757"/>
      <c r="CU7" s="757"/>
      <c r="CV7" s="758"/>
      <c r="CW7" s="756" t="s">
        <v>556</v>
      </c>
      <c r="CX7" s="757"/>
      <c r="CY7" s="757"/>
      <c r="CZ7" s="757"/>
      <c r="DA7" s="758"/>
      <c r="DB7" s="756">
        <v>382</v>
      </c>
      <c r="DC7" s="757"/>
      <c r="DD7" s="757"/>
      <c r="DE7" s="757"/>
      <c r="DF7" s="758"/>
      <c r="DG7" s="756" t="s">
        <v>556</v>
      </c>
      <c r="DH7" s="757"/>
      <c r="DI7" s="757"/>
      <c r="DJ7" s="757"/>
      <c r="DK7" s="758"/>
      <c r="DL7" s="756" t="s">
        <v>556</v>
      </c>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t="s">
        <v>488</v>
      </c>
      <c r="R8" s="797"/>
      <c r="S8" s="797"/>
      <c r="T8" s="797"/>
      <c r="U8" s="797"/>
      <c r="V8" s="797" t="s">
        <v>488</v>
      </c>
      <c r="W8" s="797"/>
      <c r="X8" s="797"/>
      <c r="Y8" s="797"/>
      <c r="Z8" s="797"/>
      <c r="AA8" s="797" t="s">
        <v>488</v>
      </c>
      <c r="AB8" s="797"/>
      <c r="AC8" s="797"/>
      <c r="AD8" s="797"/>
      <c r="AE8" s="798"/>
      <c r="AF8" s="799" t="s">
        <v>122</v>
      </c>
      <c r="AG8" s="800"/>
      <c r="AH8" s="800"/>
      <c r="AI8" s="800"/>
      <c r="AJ8" s="801"/>
      <c r="AK8" s="782" t="s">
        <v>488</v>
      </c>
      <c r="AL8" s="783"/>
      <c r="AM8" s="783"/>
      <c r="AN8" s="783"/>
      <c r="AO8" s="783"/>
      <c r="AP8" s="783" t="s">
        <v>488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64</v>
      </c>
      <c r="R9" s="797"/>
      <c r="S9" s="797"/>
      <c r="T9" s="797"/>
      <c r="U9" s="797"/>
      <c r="V9" s="797">
        <v>58</v>
      </c>
      <c r="W9" s="797"/>
      <c r="X9" s="797"/>
      <c r="Y9" s="797"/>
      <c r="Z9" s="797"/>
      <c r="AA9" s="797">
        <v>7</v>
      </c>
      <c r="AB9" s="797"/>
      <c r="AC9" s="797"/>
      <c r="AD9" s="797"/>
      <c r="AE9" s="798"/>
      <c r="AF9" s="799" t="s">
        <v>122</v>
      </c>
      <c r="AG9" s="800"/>
      <c r="AH9" s="800"/>
      <c r="AI9" s="800"/>
      <c r="AJ9" s="801"/>
      <c r="AK9" s="782">
        <v>14</v>
      </c>
      <c r="AL9" s="783"/>
      <c r="AM9" s="783"/>
      <c r="AN9" s="783"/>
      <c r="AO9" s="783"/>
      <c r="AP9" s="783">
        <v>213</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106590</v>
      </c>
      <c r="R23" s="806"/>
      <c r="S23" s="806"/>
      <c r="T23" s="806"/>
      <c r="U23" s="806"/>
      <c r="V23" s="806">
        <v>105320</v>
      </c>
      <c r="W23" s="806"/>
      <c r="X23" s="806"/>
      <c r="Y23" s="806"/>
      <c r="Z23" s="806"/>
      <c r="AA23" s="806">
        <v>1270</v>
      </c>
      <c r="AB23" s="806"/>
      <c r="AC23" s="806"/>
      <c r="AD23" s="806"/>
      <c r="AE23" s="807"/>
      <c r="AF23" s="808">
        <v>1249</v>
      </c>
      <c r="AG23" s="806"/>
      <c r="AH23" s="806"/>
      <c r="AI23" s="806"/>
      <c r="AJ23" s="809"/>
      <c r="AK23" s="810"/>
      <c r="AL23" s="811"/>
      <c r="AM23" s="811"/>
      <c r="AN23" s="811"/>
      <c r="AO23" s="811"/>
      <c r="AP23" s="806">
        <v>63191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23213</v>
      </c>
      <c r="R28" s="836"/>
      <c r="S28" s="836"/>
      <c r="T28" s="836"/>
      <c r="U28" s="836"/>
      <c r="V28" s="836">
        <v>23054</v>
      </c>
      <c r="W28" s="836"/>
      <c r="X28" s="836"/>
      <c r="Y28" s="836"/>
      <c r="Z28" s="836"/>
      <c r="AA28" s="836">
        <v>158</v>
      </c>
      <c r="AB28" s="836"/>
      <c r="AC28" s="836"/>
      <c r="AD28" s="836"/>
      <c r="AE28" s="837"/>
      <c r="AF28" s="838">
        <v>158</v>
      </c>
      <c r="AG28" s="836"/>
      <c r="AH28" s="836"/>
      <c r="AI28" s="836"/>
      <c r="AJ28" s="839"/>
      <c r="AK28" s="840">
        <v>2780</v>
      </c>
      <c r="AL28" s="841"/>
      <c r="AM28" s="841"/>
      <c r="AN28" s="841"/>
      <c r="AO28" s="841"/>
      <c r="AP28" s="841" t="s">
        <v>488</v>
      </c>
      <c r="AQ28" s="841"/>
      <c r="AR28" s="841"/>
      <c r="AS28" s="841"/>
      <c r="AT28" s="841"/>
      <c r="AU28" s="841" t="s">
        <v>488</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24681</v>
      </c>
      <c r="R29" s="797"/>
      <c r="S29" s="797"/>
      <c r="T29" s="797"/>
      <c r="U29" s="797"/>
      <c r="V29" s="797">
        <v>24509</v>
      </c>
      <c r="W29" s="797"/>
      <c r="X29" s="797"/>
      <c r="Y29" s="797"/>
      <c r="Z29" s="797"/>
      <c r="AA29" s="797">
        <v>172</v>
      </c>
      <c r="AB29" s="797"/>
      <c r="AC29" s="797"/>
      <c r="AD29" s="797"/>
      <c r="AE29" s="798"/>
      <c r="AF29" s="799">
        <v>172</v>
      </c>
      <c r="AG29" s="800"/>
      <c r="AH29" s="800"/>
      <c r="AI29" s="800"/>
      <c r="AJ29" s="801"/>
      <c r="AK29" s="847">
        <v>3854</v>
      </c>
      <c r="AL29" s="843"/>
      <c r="AM29" s="843"/>
      <c r="AN29" s="843"/>
      <c r="AO29" s="843"/>
      <c r="AP29" s="843" t="s">
        <v>488</v>
      </c>
      <c r="AQ29" s="843"/>
      <c r="AR29" s="843"/>
      <c r="AS29" s="843"/>
      <c r="AT29" s="843"/>
      <c r="AU29" s="843" t="s">
        <v>488</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4814</v>
      </c>
      <c r="R30" s="797"/>
      <c r="S30" s="797"/>
      <c r="T30" s="797"/>
      <c r="U30" s="797"/>
      <c r="V30" s="797">
        <v>4573</v>
      </c>
      <c r="W30" s="797"/>
      <c r="X30" s="797"/>
      <c r="Y30" s="797"/>
      <c r="Z30" s="797"/>
      <c r="AA30" s="797">
        <v>241</v>
      </c>
      <c r="AB30" s="797"/>
      <c r="AC30" s="797"/>
      <c r="AD30" s="797"/>
      <c r="AE30" s="798"/>
      <c r="AF30" s="799">
        <v>241</v>
      </c>
      <c r="AG30" s="800"/>
      <c r="AH30" s="800"/>
      <c r="AI30" s="800"/>
      <c r="AJ30" s="801"/>
      <c r="AK30" s="847">
        <v>1011</v>
      </c>
      <c r="AL30" s="843"/>
      <c r="AM30" s="843"/>
      <c r="AN30" s="843"/>
      <c r="AO30" s="843"/>
      <c r="AP30" s="843" t="s">
        <v>488</v>
      </c>
      <c r="AQ30" s="843"/>
      <c r="AR30" s="843"/>
      <c r="AS30" s="843"/>
      <c r="AT30" s="843"/>
      <c r="AU30" s="843" t="s">
        <v>488</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3879</v>
      </c>
      <c r="R31" s="797"/>
      <c r="S31" s="797"/>
      <c r="T31" s="797"/>
      <c r="U31" s="797"/>
      <c r="V31" s="797">
        <v>3448</v>
      </c>
      <c r="W31" s="797"/>
      <c r="X31" s="797"/>
      <c r="Y31" s="797"/>
      <c r="Z31" s="797"/>
      <c r="AA31" s="797">
        <v>431</v>
      </c>
      <c r="AB31" s="797"/>
      <c r="AC31" s="797"/>
      <c r="AD31" s="797"/>
      <c r="AE31" s="798"/>
      <c r="AF31" s="799">
        <v>6134</v>
      </c>
      <c r="AG31" s="800"/>
      <c r="AH31" s="800"/>
      <c r="AI31" s="800"/>
      <c r="AJ31" s="801"/>
      <c r="AK31" s="847">
        <v>117</v>
      </c>
      <c r="AL31" s="843"/>
      <c r="AM31" s="843"/>
      <c r="AN31" s="843"/>
      <c r="AO31" s="843"/>
      <c r="AP31" s="843">
        <v>9854</v>
      </c>
      <c r="AQ31" s="843"/>
      <c r="AR31" s="843"/>
      <c r="AS31" s="843"/>
      <c r="AT31" s="843"/>
      <c r="AU31" s="843">
        <v>197</v>
      </c>
      <c r="AV31" s="843"/>
      <c r="AW31" s="843"/>
      <c r="AX31" s="843"/>
      <c r="AY31" s="843"/>
      <c r="AZ31" s="844"/>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395</v>
      </c>
      <c r="C32" s="794"/>
      <c r="D32" s="794"/>
      <c r="E32" s="794"/>
      <c r="F32" s="794"/>
      <c r="G32" s="794"/>
      <c r="H32" s="794"/>
      <c r="I32" s="794"/>
      <c r="J32" s="794"/>
      <c r="K32" s="794"/>
      <c r="L32" s="794"/>
      <c r="M32" s="794"/>
      <c r="N32" s="794"/>
      <c r="O32" s="794"/>
      <c r="P32" s="795"/>
      <c r="Q32" s="796">
        <v>5593</v>
      </c>
      <c r="R32" s="797"/>
      <c r="S32" s="797"/>
      <c r="T32" s="797"/>
      <c r="U32" s="797"/>
      <c r="V32" s="797">
        <v>5288</v>
      </c>
      <c r="W32" s="797"/>
      <c r="X32" s="797"/>
      <c r="Y32" s="797"/>
      <c r="Z32" s="797"/>
      <c r="AA32" s="797">
        <v>305</v>
      </c>
      <c r="AB32" s="797"/>
      <c r="AC32" s="797"/>
      <c r="AD32" s="797"/>
      <c r="AE32" s="798"/>
      <c r="AF32" s="799">
        <v>2013</v>
      </c>
      <c r="AG32" s="800"/>
      <c r="AH32" s="800"/>
      <c r="AI32" s="800"/>
      <c r="AJ32" s="801"/>
      <c r="AK32" s="847">
        <v>1633</v>
      </c>
      <c r="AL32" s="843"/>
      <c r="AM32" s="843"/>
      <c r="AN32" s="843"/>
      <c r="AO32" s="843"/>
      <c r="AP32" s="843">
        <v>39362</v>
      </c>
      <c r="AQ32" s="843"/>
      <c r="AR32" s="843"/>
      <c r="AS32" s="843"/>
      <c r="AT32" s="843"/>
      <c r="AU32" s="843">
        <v>12281</v>
      </c>
      <c r="AV32" s="843"/>
      <c r="AW32" s="843"/>
      <c r="AX32" s="843"/>
      <c r="AY32" s="843"/>
      <c r="AZ32" s="844"/>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8719</v>
      </c>
      <c r="AG63" s="857"/>
      <c r="AH63" s="857"/>
      <c r="AI63" s="857"/>
      <c r="AJ63" s="858"/>
      <c r="AK63" s="859"/>
      <c r="AL63" s="854"/>
      <c r="AM63" s="854"/>
      <c r="AN63" s="854"/>
      <c r="AO63" s="854"/>
      <c r="AP63" s="857">
        <v>49216</v>
      </c>
      <c r="AQ63" s="857"/>
      <c r="AR63" s="857"/>
      <c r="AS63" s="857"/>
      <c r="AT63" s="857"/>
      <c r="AU63" s="857">
        <v>12478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374</v>
      </c>
      <c r="R68" s="879"/>
      <c r="S68" s="879"/>
      <c r="T68" s="879"/>
      <c r="U68" s="879"/>
      <c r="V68" s="879">
        <v>340</v>
      </c>
      <c r="W68" s="879"/>
      <c r="X68" s="879"/>
      <c r="Y68" s="879"/>
      <c r="Z68" s="879"/>
      <c r="AA68" s="879">
        <v>34</v>
      </c>
      <c r="AB68" s="879"/>
      <c r="AC68" s="879"/>
      <c r="AD68" s="879"/>
      <c r="AE68" s="879"/>
      <c r="AF68" s="879">
        <v>34</v>
      </c>
      <c r="AG68" s="879"/>
      <c r="AH68" s="879"/>
      <c r="AI68" s="879"/>
      <c r="AJ68" s="879"/>
      <c r="AK68" s="879" t="s">
        <v>488</v>
      </c>
      <c r="AL68" s="879"/>
      <c r="AM68" s="879"/>
      <c r="AN68" s="879"/>
      <c r="AO68" s="879"/>
      <c r="AP68" s="879" t="s">
        <v>488</v>
      </c>
      <c r="AQ68" s="879"/>
      <c r="AR68" s="879"/>
      <c r="AS68" s="879"/>
      <c r="AT68" s="879"/>
      <c r="AU68" s="879" t="s">
        <v>488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7665</v>
      </c>
      <c r="R69" s="843"/>
      <c r="S69" s="843"/>
      <c r="T69" s="843"/>
      <c r="U69" s="843"/>
      <c r="V69" s="843">
        <v>7554</v>
      </c>
      <c r="W69" s="843"/>
      <c r="X69" s="843"/>
      <c r="Y69" s="843"/>
      <c r="Z69" s="843"/>
      <c r="AA69" s="843">
        <v>111</v>
      </c>
      <c r="AB69" s="843"/>
      <c r="AC69" s="843"/>
      <c r="AD69" s="843"/>
      <c r="AE69" s="843"/>
      <c r="AF69" s="843">
        <v>66</v>
      </c>
      <c r="AG69" s="843"/>
      <c r="AH69" s="843"/>
      <c r="AI69" s="843"/>
      <c r="AJ69" s="843"/>
      <c r="AK69" s="843" t="s">
        <v>488</v>
      </c>
      <c r="AL69" s="843"/>
      <c r="AM69" s="843"/>
      <c r="AN69" s="843"/>
      <c r="AO69" s="843"/>
      <c r="AP69" s="843">
        <v>1267</v>
      </c>
      <c r="AQ69" s="843"/>
      <c r="AR69" s="843"/>
      <c r="AS69" s="843"/>
      <c r="AT69" s="843"/>
      <c r="AU69" s="843">
        <v>539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116561</v>
      </c>
      <c r="R70" s="843"/>
      <c r="S70" s="843"/>
      <c r="T70" s="843"/>
      <c r="U70" s="843"/>
      <c r="V70" s="843">
        <v>108305</v>
      </c>
      <c r="W70" s="843"/>
      <c r="X70" s="843"/>
      <c r="Y70" s="843"/>
      <c r="Z70" s="843"/>
      <c r="AA70" s="843">
        <v>8256</v>
      </c>
      <c r="AB70" s="843"/>
      <c r="AC70" s="843"/>
      <c r="AD70" s="843"/>
      <c r="AE70" s="843"/>
      <c r="AF70" s="843">
        <v>15120</v>
      </c>
      <c r="AG70" s="843"/>
      <c r="AH70" s="843"/>
      <c r="AI70" s="843"/>
      <c r="AJ70" s="843"/>
      <c r="AK70" s="843" t="s">
        <v>488</v>
      </c>
      <c r="AL70" s="843"/>
      <c r="AM70" s="843"/>
      <c r="AN70" s="843"/>
      <c r="AO70" s="843"/>
      <c r="AP70" s="843" t="s">
        <v>488</v>
      </c>
      <c r="AQ70" s="843"/>
      <c r="AR70" s="843"/>
      <c r="AS70" s="843"/>
      <c r="AT70" s="843"/>
      <c r="AU70" s="843" t="s">
        <v>488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165</v>
      </c>
      <c r="R71" s="843"/>
      <c r="S71" s="843"/>
      <c r="T71" s="843"/>
      <c r="U71" s="843"/>
      <c r="V71" s="843">
        <v>161</v>
      </c>
      <c r="W71" s="843"/>
      <c r="X71" s="843"/>
      <c r="Y71" s="843"/>
      <c r="Z71" s="843"/>
      <c r="AA71" s="843">
        <v>4</v>
      </c>
      <c r="AB71" s="843"/>
      <c r="AC71" s="843"/>
      <c r="AD71" s="843"/>
      <c r="AE71" s="843"/>
      <c r="AF71" s="843">
        <v>4</v>
      </c>
      <c r="AG71" s="843"/>
      <c r="AH71" s="843"/>
      <c r="AI71" s="843"/>
      <c r="AJ71" s="843"/>
      <c r="AK71" s="843" t="s">
        <v>488</v>
      </c>
      <c r="AL71" s="843"/>
      <c r="AM71" s="843"/>
      <c r="AN71" s="843"/>
      <c r="AO71" s="843"/>
      <c r="AP71" s="843" t="s">
        <v>488</v>
      </c>
      <c r="AQ71" s="843"/>
      <c r="AR71" s="843"/>
      <c r="AS71" s="843"/>
      <c r="AT71" s="843"/>
      <c r="AU71" s="843" t="s">
        <v>488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290</v>
      </c>
      <c r="R72" s="843"/>
      <c r="S72" s="843"/>
      <c r="T72" s="843"/>
      <c r="U72" s="843"/>
      <c r="V72" s="843">
        <v>250</v>
      </c>
      <c r="W72" s="843"/>
      <c r="X72" s="843"/>
      <c r="Y72" s="843"/>
      <c r="Z72" s="843"/>
      <c r="AA72" s="843">
        <v>40</v>
      </c>
      <c r="AB72" s="843"/>
      <c r="AC72" s="843"/>
      <c r="AD72" s="843"/>
      <c r="AE72" s="843"/>
      <c r="AF72" s="843">
        <v>40</v>
      </c>
      <c r="AG72" s="843"/>
      <c r="AH72" s="843"/>
      <c r="AI72" s="843"/>
      <c r="AJ72" s="843"/>
      <c r="AK72" s="843" t="s">
        <v>488</v>
      </c>
      <c r="AL72" s="843"/>
      <c r="AM72" s="843"/>
      <c r="AN72" s="843"/>
      <c r="AO72" s="843"/>
      <c r="AP72" s="843" t="s">
        <v>488</v>
      </c>
      <c r="AQ72" s="843"/>
      <c r="AR72" s="843"/>
      <c r="AS72" s="843"/>
      <c r="AT72" s="843"/>
      <c r="AU72" s="843" t="s">
        <v>488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1428744</v>
      </c>
      <c r="R73" s="843"/>
      <c r="S73" s="843"/>
      <c r="T73" s="843"/>
      <c r="U73" s="843"/>
      <c r="V73" s="843">
        <v>1401874</v>
      </c>
      <c r="W73" s="843"/>
      <c r="X73" s="843"/>
      <c r="Y73" s="843"/>
      <c r="Z73" s="843"/>
      <c r="AA73" s="843">
        <v>26871</v>
      </c>
      <c r="AB73" s="843"/>
      <c r="AC73" s="843"/>
      <c r="AD73" s="843"/>
      <c r="AE73" s="843"/>
      <c r="AF73" s="843">
        <v>26871</v>
      </c>
      <c r="AG73" s="843"/>
      <c r="AH73" s="843"/>
      <c r="AI73" s="843"/>
      <c r="AJ73" s="843"/>
      <c r="AK73" s="843">
        <v>12578</v>
      </c>
      <c r="AL73" s="843"/>
      <c r="AM73" s="843"/>
      <c r="AN73" s="843"/>
      <c r="AO73" s="843"/>
      <c r="AP73" s="843" t="s">
        <v>488</v>
      </c>
      <c r="AQ73" s="843"/>
      <c r="AR73" s="843"/>
      <c r="AS73" s="843"/>
      <c r="AT73" s="843"/>
      <c r="AU73" s="843" t="s">
        <v>488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554</v>
      </c>
      <c r="C74" s="887"/>
      <c r="D74" s="887"/>
      <c r="E74" s="887"/>
      <c r="F74" s="887"/>
      <c r="G74" s="887"/>
      <c r="H74" s="887"/>
      <c r="I74" s="887"/>
      <c r="J74" s="887"/>
      <c r="K74" s="887"/>
      <c r="L74" s="887"/>
      <c r="M74" s="887"/>
      <c r="N74" s="887"/>
      <c r="O74" s="887"/>
      <c r="P74" s="888"/>
      <c r="Q74" s="889">
        <v>38877</v>
      </c>
      <c r="R74" s="843"/>
      <c r="S74" s="843"/>
      <c r="T74" s="843"/>
      <c r="U74" s="843"/>
      <c r="V74" s="843">
        <v>35991</v>
      </c>
      <c r="W74" s="843"/>
      <c r="X74" s="843"/>
      <c r="Y74" s="843"/>
      <c r="Z74" s="843"/>
      <c r="AA74" s="843">
        <v>2886</v>
      </c>
      <c r="AB74" s="843"/>
      <c r="AC74" s="843"/>
      <c r="AD74" s="843"/>
      <c r="AE74" s="843"/>
      <c r="AF74" s="843">
        <v>27482</v>
      </c>
      <c r="AG74" s="843"/>
      <c r="AH74" s="843"/>
      <c r="AI74" s="843"/>
      <c r="AJ74" s="843"/>
      <c r="AK74" s="843" t="s">
        <v>556</v>
      </c>
      <c r="AL74" s="843"/>
      <c r="AM74" s="843"/>
      <c r="AN74" s="843"/>
      <c r="AO74" s="843"/>
      <c r="AP74" s="843">
        <v>96454</v>
      </c>
      <c r="AQ74" s="843"/>
      <c r="AR74" s="843"/>
      <c r="AS74" s="843"/>
      <c r="AT74" s="843"/>
      <c r="AU74" s="843" t="s">
        <v>488</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555</v>
      </c>
      <c r="C75" s="887"/>
      <c r="D75" s="887"/>
      <c r="E75" s="887"/>
      <c r="F75" s="887"/>
      <c r="G75" s="887"/>
      <c r="H75" s="887"/>
      <c r="I75" s="887"/>
      <c r="J75" s="887"/>
      <c r="K75" s="887"/>
      <c r="L75" s="887"/>
      <c r="M75" s="887"/>
      <c r="N75" s="887"/>
      <c r="O75" s="887"/>
      <c r="P75" s="888"/>
      <c r="Q75" s="890">
        <v>6104</v>
      </c>
      <c r="R75" s="891"/>
      <c r="S75" s="891"/>
      <c r="T75" s="891"/>
      <c r="U75" s="847"/>
      <c r="V75" s="892">
        <v>5983</v>
      </c>
      <c r="W75" s="891"/>
      <c r="X75" s="891"/>
      <c r="Y75" s="891"/>
      <c r="Z75" s="847"/>
      <c r="AA75" s="892">
        <v>121</v>
      </c>
      <c r="AB75" s="891"/>
      <c r="AC75" s="891"/>
      <c r="AD75" s="891"/>
      <c r="AE75" s="847"/>
      <c r="AF75" s="892">
        <v>17694</v>
      </c>
      <c r="AG75" s="891"/>
      <c r="AH75" s="891"/>
      <c r="AI75" s="891"/>
      <c r="AJ75" s="847"/>
      <c r="AK75" s="892" t="s">
        <v>556</v>
      </c>
      <c r="AL75" s="891"/>
      <c r="AM75" s="891"/>
      <c r="AN75" s="891"/>
      <c r="AO75" s="847"/>
      <c r="AP75" s="892">
        <v>24010</v>
      </c>
      <c r="AQ75" s="891"/>
      <c r="AR75" s="891"/>
      <c r="AS75" s="891"/>
      <c r="AT75" s="847"/>
      <c r="AU75" s="892" t="s">
        <v>488</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87312</v>
      </c>
      <c r="AG88" s="857"/>
      <c r="AH88" s="857"/>
      <c r="AI88" s="857"/>
      <c r="AJ88" s="857"/>
      <c r="AK88" s="854"/>
      <c r="AL88" s="854"/>
      <c r="AM88" s="854"/>
      <c r="AN88" s="854"/>
      <c r="AO88" s="854"/>
      <c r="AP88" s="857">
        <v>121731</v>
      </c>
      <c r="AQ88" s="857"/>
      <c r="AR88" s="857"/>
      <c r="AS88" s="857"/>
      <c r="AT88" s="857"/>
      <c r="AU88" s="857">
        <v>539</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144</v>
      </c>
      <c r="CS102" s="865"/>
      <c r="CT102" s="865"/>
      <c r="CU102" s="865"/>
      <c r="CV102" s="904"/>
      <c r="CW102" s="903" t="s">
        <v>556</v>
      </c>
      <c r="CX102" s="865"/>
      <c r="CY102" s="865"/>
      <c r="CZ102" s="865"/>
      <c r="DA102" s="904"/>
      <c r="DB102" s="903">
        <v>382</v>
      </c>
      <c r="DC102" s="865"/>
      <c r="DD102" s="865"/>
      <c r="DE102" s="865"/>
      <c r="DF102" s="904"/>
      <c r="DG102" s="903" t="s">
        <v>556</v>
      </c>
      <c r="DH102" s="865"/>
      <c r="DI102" s="865"/>
      <c r="DJ102" s="865"/>
      <c r="DK102" s="904"/>
      <c r="DL102" s="903" t="s">
        <v>556</v>
      </c>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5769680</v>
      </c>
      <c r="AB110" s="913"/>
      <c r="AC110" s="913"/>
      <c r="AD110" s="913"/>
      <c r="AE110" s="914"/>
      <c r="AF110" s="915">
        <v>5516320</v>
      </c>
      <c r="AG110" s="913"/>
      <c r="AH110" s="913"/>
      <c r="AI110" s="913"/>
      <c r="AJ110" s="914"/>
      <c r="AK110" s="915">
        <v>5433354</v>
      </c>
      <c r="AL110" s="913"/>
      <c r="AM110" s="913"/>
      <c r="AN110" s="913"/>
      <c r="AO110" s="914"/>
      <c r="AP110" s="916">
        <v>11.8</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58836780</v>
      </c>
      <c r="BR110" s="944"/>
      <c r="BS110" s="944"/>
      <c r="BT110" s="944"/>
      <c r="BU110" s="944"/>
      <c r="BV110" s="944">
        <v>61948799</v>
      </c>
      <c r="BW110" s="944"/>
      <c r="BX110" s="944"/>
      <c r="BY110" s="944"/>
      <c r="BZ110" s="944"/>
      <c r="CA110" s="944">
        <v>63190780</v>
      </c>
      <c r="CB110" s="944"/>
      <c r="CC110" s="944"/>
      <c r="CD110" s="944"/>
      <c r="CE110" s="944"/>
      <c r="CF110" s="957">
        <v>137.6</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11319601</v>
      </c>
      <c r="BR112" s="939"/>
      <c r="BS112" s="939"/>
      <c r="BT112" s="939"/>
      <c r="BU112" s="939"/>
      <c r="BV112" s="939">
        <v>10906302</v>
      </c>
      <c r="BW112" s="939"/>
      <c r="BX112" s="939"/>
      <c r="BY112" s="939"/>
      <c r="BZ112" s="939"/>
      <c r="CA112" s="939">
        <v>12477927</v>
      </c>
      <c r="CB112" s="939"/>
      <c r="CC112" s="939"/>
      <c r="CD112" s="939"/>
      <c r="CE112" s="939"/>
      <c r="CF112" s="933">
        <v>27.2</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990993</v>
      </c>
      <c r="AB113" s="951"/>
      <c r="AC113" s="951"/>
      <c r="AD113" s="951"/>
      <c r="AE113" s="952"/>
      <c r="AF113" s="953">
        <v>1069090</v>
      </c>
      <c r="AG113" s="951"/>
      <c r="AH113" s="951"/>
      <c r="AI113" s="951"/>
      <c r="AJ113" s="952"/>
      <c r="AK113" s="953">
        <v>1071090</v>
      </c>
      <c r="AL113" s="951"/>
      <c r="AM113" s="951"/>
      <c r="AN113" s="951"/>
      <c r="AO113" s="952"/>
      <c r="AP113" s="954">
        <v>2.2999999999999998</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801746</v>
      </c>
      <c r="BR113" s="939"/>
      <c r="BS113" s="939"/>
      <c r="BT113" s="939"/>
      <c r="BU113" s="939"/>
      <c r="BV113" s="939">
        <v>694533</v>
      </c>
      <c r="BW113" s="939"/>
      <c r="BX113" s="939"/>
      <c r="BY113" s="939"/>
      <c r="BZ113" s="939"/>
      <c r="CA113" s="939">
        <v>538608</v>
      </c>
      <c r="CB113" s="939"/>
      <c r="CC113" s="939"/>
      <c r="CD113" s="939"/>
      <c r="CE113" s="939"/>
      <c r="CF113" s="933">
        <v>1.2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245287</v>
      </c>
      <c r="AB114" s="972"/>
      <c r="AC114" s="972"/>
      <c r="AD114" s="972"/>
      <c r="AE114" s="973"/>
      <c r="AF114" s="974">
        <v>194448</v>
      </c>
      <c r="AG114" s="972"/>
      <c r="AH114" s="972"/>
      <c r="AI114" s="972"/>
      <c r="AJ114" s="973"/>
      <c r="AK114" s="974">
        <v>168401</v>
      </c>
      <c r="AL114" s="972"/>
      <c r="AM114" s="972"/>
      <c r="AN114" s="972"/>
      <c r="AO114" s="973"/>
      <c r="AP114" s="975">
        <v>0.4</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5909379</v>
      </c>
      <c r="BR114" s="939"/>
      <c r="BS114" s="939"/>
      <c r="BT114" s="939"/>
      <c r="BU114" s="939"/>
      <c r="BV114" s="939">
        <v>5808557</v>
      </c>
      <c r="BW114" s="939"/>
      <c r="BX114" s="939"/>
      <c r="BY114" s="939"/>
      <c r="BZ114" s="939"/>
      <c r="CA114" s="939">
        <v>5641059</v>
      </c>
      <c r="CB114" s="939"/>
      <c r="CC114" s="939"/>
      <c r="CD114" s="939"/>
      <c r="CE114" s="939"/>
      <c r="CF114" s="933">
        <v>12.3</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v>2155</v>
      </c>
      <c r="BR115" s="939"/>
      <c r="BS115" s="939"/>
      <c r="BT115" s="939"/>
      <c r="BU115" s="939"/>
      <c r="BV115" s="939">
        <v>1999</v>
      </c>
      <c r="BW115" s="939"/>
      <c r="BX115" s="939"/>
      <c r="BY115" s="939"/>
      <c r="BZ115" s="939"/>
      <c r="CA115" s="939">
        <v>1847</v>
      </c>
      <c r="CB115" s="939"/>
      <c r="CC115" s="939"/>
      <c r="CD115" s="939"/>
      <c r="CE115" s="939"/>
      <c r="CF115" s="933">
        <v>0</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1800</v>
      </c>
      <c r="AB116" s="972"/>
      <c r="AC116" s="972"/>
      <c r="AD116" s="972"/>
      <c r="AE116" s="973"/>
      <c r="AF116" s="974">
        <v>1795</v>
      </c>
      <c r="AG116" s="972"/>
      <c r="AH116" s="972"/>
      <c r="AI116" s="972"/>
      <c r="AJ116" s="973"/>
      <c r="AK116" s="974">
        <v>2918</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7007760</v>
      </c>
      <c r="AB117" s="992"/>
      <c r="AC117" s="992"/>
      <c r="AD117" s="992"/>
      <c r="AE117" s="993"/>
      <c r="AF117" s="994">
        <v>6781653</v>
      </c>
      <c r="AG117" s="992"/>
      <c r="AH117" s="992"/>
      <c r="AI117" s="992"/>
      <c r="AJ117" s="993"/>
      <c r="AK117" s="994">
        <v>6675763</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76869661</v>
      </c>
      <c r="BR119" s="1013"/>
      <c r="BS119" s="1013"/>
      <c r="BT119" s="1013"/>
      <c r="BU119" s="1013"/>
      <c r="BV119" s="1013">
        <v>79360190</v>
      </c>
      <c r="BW119" s="1013"/>
      <c r="BX119" s="1013"/>
      <c r="BY119" s="1013"/>
      <c r="BZ119" s="1013"/>
      <c r="CA119" s="1013">
        <v>81850221</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34876973</v>
      </c>
      <c r="BR120" s="944"/>
      <c r="BS120" s="944"/>
      <c r="BT120" s="944"/>
      <c r="BU120" s="944"/>
      <c r="BV120" s="944">
        <v>36938668</v>
      </c>
      <c r="BW120" s="944"/>
      <c r="BX120" s="944"/>
      <c r="BY120" s="944"/>
      <c r="BZ120" s="944"/>
      <c r="CA120" s="944">
        <v>39443845</v>
      </c>
      <c r="CB120" s="944"/>
      <c r="CC120" s="944"/>
      <c r="CD120" s="944"/>
      <c r="CE120" s="944"/>
      <c r="CF120" s="957">
        <v>85.9</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11251625</v>
      </c>
      <c r="DH120" s="944"/>
      <c r="DI120" s="944"/>
      <c r="DJ120" s="944"/>
      <c r="DK120" s="944"/>
      <c r="DL120" s="944">
        <v>10780894</v>
      </c>
      <c r="DM120" s="944"/>
      <c r="DN120" s="944"/>
      <c r="DO120" s="944"/>
      <c r="DP120" s="944"/>
      <c r="DQ120" s="944">
        <v>12280841</v>
      </c>
      <c r="DR120" s="944"/>
      <c r="DS120" s="944"/>
      <c r="DT120" s="944"/>
      <c r="DU120" s="944"/>
      <c r="DV120" s="945">
        <v>26.7</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18540562</v>
      </c>
      <c r="BR121" s="939"/>
      <c r="BS121" s="939"/>
      <c r="BT121" s="939"/>
      <c r="BU121" s="939"/>
      <c r="BV121" s="939">
        <v>18899916</v>
      </c>
      <c r="BW121" s="939"/>
      <c r="BX121" s="939"/>
      <c r="BY121" s="939"/>
      <c r="BZ121" s="939"/>
      <c r="CA121" s="939">
        <v>20962689</v>
      </c>
      <c r="CB121" s="939"/>
      <c r="CC121" s="939"/>
      <c r="CD121" s="939"/>
      <c r="CE121" s="939"/>
      <c r="CF121" s="933">
        <v>45.6</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67976</v>
      </c>
      <c r="DH121" s="939"/>
      <c r="DI121" s="939"/>
      <c r="DJ121" s="939"/>
      <c r="DK121" s="939"/>
      <c r="DL121" s="939">
        <v>125408</v>
      </c>
      <c r="DM121" s="939"/>
      <c r="DN121" s="939"/>
      <c r="DO121" s="939"/>
      <c r="DP121" s="939"/>
      <c r="DQ121" s="939">
        <v>197086</v>
      </c>
      <c r="DR121" s="939"/>
      <c r="DS121" s="939"/>
      <c r="DT121" s="939"/>
      <c r="DU121" s="939"/>
      <c r="DV121" s="940">
        <v>0.4</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71675729</v>
      </c>
      <c r="BR122" s="1013"/>
      <c r="BS122" s="1013"/>
      <c r="BT122" s="1013"/>
      <c r="BU122" s="1013"/>
      <c r="BV122" s="1013">
        <v>71239452</v>
      </c>
      <c r="BW122" s="1013"/>
      <c r="BX122" s="1013"/>
      <c r="BY122" s="1013"/>
      <c r="BZ122" s="1013"/>
      <c r="CA122" s="1013">
        <v>68678755</v>
      </c>
      <c r="CB122" s="1013"/>
      <c r="CC122" s="1013"/>
      <c r="CD122" s="1013"/>
      <c r="CE122" s="1013"/>
      <c r="CF122" s="1030">
        <v>149.5</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125093264</v>
      </c>
      <c r="BR123" s="1077"/>
      <c r="BS123" s="1077"/>
      <c r="BT123" s="1077"/>
      <c r="BU123" s="1077"/>
      <c r="BV123" s="1077">
        <v>127078036</v>
      </c>
      <c r="BW123" s="1077"/>
      <c r="BX123" s="1077"/>
      <c r="BY123" s="1077"/>
      <c r="BZ123" s="1077"/>
      <c r="CA123" s="1077">
        <v>129085289</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1753329</v>
      </c>
      <c r="AB128" s="1059"/>
      <c r="AC128" s="1059"/>
      <c r="AD128" s="1059"/>
      <c r="AE128" s="1060"/>
      <c r="AF128" s="1061">
        <v>1855908</v>
      </c>
      <c r="AG128" s="1059"/>
      <c r="AH128" s="1059"/>
      <c r="AI128" s="1059"/>
      <c r="AJ128" s="1060"/>
      <c r="AK128" s="1061">
        <v>2010062</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v>2155</v>
      </c>
      <c r="DH128" s="1051"/>
      <c r="DI128" s="1051"/>
      <c r="DJ128" s="1051"/>
      <c r="DK128" s="1051"/>
      <c r="DL128" s="1051">
        <v>1999</v>
      </c>
      <c r="DM128" s="1051"/>
      <c r="DN128" s="1051"/>
      <c r="DO128" s="1051"/>
      <c r="DP128" s="1051"/>
      <c r="DQ128" s="1051">
        <v>1847</v>
      </c>
      <c r="DR128" s="1051"/>
      <c r="DS128" s="1051"/>
      <c r="DT128" s="1051"/>
      <c r="DU128" s="1051"/>
      <c r="DV128" s="1052">
        <v>0</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49204060</v>
      </c>
      <c r="AB129" s="972"/>
      <c r="AC129" s="972"/>
      <c r="AD129" s="972"/>
      <c r="AE129" s="973"/>
      <c r="AF129" s="974">
        <v>50381673</v>
      </c>
      <c r="AG129" s="972"/>
      <c r="AH129" s="972"/>
      <c r="AI129" s="972"/>
      <c r="AJ129" s="973"/>
      <c r="AK129" s="974">
        <v>51273201</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5781921</v>
      </c>
      <c r="AB130" s="972"/>
      <c r="AC130" s="972"/>
      <c r="AD130" s="972"/>
      <c r="AE130" s="973"/>
      <c r="AF130" s="974">
        <v>5990739</v>
      </c>
      <c r="AG130" s="972"/>
      <c r="AH130" s="972"/>
      <c r="AI130" s="972"/>
      <c r="AJ130" s="973"/>
      <c r="AK130" s="974">
        <v>5348603</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43422139</v>
      </c>
      <c r="AB131" s="999"/>
      <c r="AC131" s="999"/>
      <c r="AD131" s="999"/>
      <c r="AE131" s="1000"/>
      <c r="AF131" s="998">
        <v>44390934</v>
      </c>
      <c r="AG131" s="999"/>
      <c r="AH131" s="999"/>
      <c r="AI131" s="999"/>
      <c r="AJ131" s="1000"/>
      <c r="AK131" s="998">
        <v>45924598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-1.214795061</v>
      </c>
      <c r="AB132" s="1110"/>
      <c r="AC132" s="1110"/>
      <c r="AD132" s="1110"/>
      <c r="AE132" s="1111"/>
      <c r="AF132" s="1112">
        <v>-2.3991250110000002</v>
      </c>
      <c r="AG132" s="1110"/>
      <c r="AH132" s="1110"/>
      <c r="AI132" s="1110"/>
      <c r="AJ132" s="1111"/>
      <c r="AK132" s="1112">
        <v>-1.4870070280000001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-1.2</v>
      </c>
      <c r="AB133" s="1093"/>
      <c r="AC133" s="1093"/>
      <c r="AD133" s="1093"/>
      <c r="AE133" s="1094"/>
      <c r="AF133" s="1092">
        <v>-1.4</v>
      </c>
      <c r="AG133" s="1093"/>
      <c r="AH133" s="1093"/>
      <c r="AI133" s="1093"/>
      <c r="AJ133" s="1094"/>
      <c r="AK133" s="1092">
        <v>-1.7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2jX7VTnLupBxALgzRGaR96UJGmZ0t4FRnVTrUGFbhcg0WlZtpgheP9AxL1jgLPMEqpshvhMYzJ/Ph/YW4BZe/w==" saltValue="0JseJIjgSnMZAwRoGbZD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57ykMypTZl+hN3Haj0qV9k/zEX8wK18NdOY1q5bHL+F4Reynlt687zlXlBa/+BWdcp4yE9+YidnR0FNf36WiQ==" saltValue="TB0H+8SmugtHqCBdRIJ/6w=="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epbN6XaV4ATNS/i2yy+S/G0S1TJsvGjgAqTa+Bfn2CEarsRUzZQWYWNF4wtpMl02CR5D63+rCTS70MZFvgqsQ==" saltValue="QIKtcUxYHSzz+87MglV2LQ=="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11486431</v>
      </c>
      <c r="AP9" s="262">
        <v>51192</v>
      </c>
      <c r="AQ9" s="263">
        <v>69190</v>
      </c>
      <c r="AR9" s="264">
        <v>-26</v>
      </c>
    </row>
    <row r="10" spans="1:46" ht="13.5" customHeight="1" x14ac:dyDescent="0.2">
      <c r="A10" s="247"/>
      <c r="AK10" s="1129" t="s">
        <v>485</v>
      </c>
      <c r="AL10" s="1130"/>
      <c r="AM10" s="1130"/>
      <c r="AN10" s="1131"/>
      <c r="AO10" s="265">
        <v>2341653</v>
      </c>
      <c r="AP10" s="265">
        <v>10436</v>
      </c>
      <c r="AQ10" s="266">
        <v>1817</v>
      </c>
      <c r="AR10" s="267">
        <v>474.4</v>
      </c>
    </row>
    <row r="11" spans="1:46" ht="13.5" customHeight="1" x14ac:dyDescent="0.2">
      <c r="A11" s="247"/>
      <c r="AK11" s="1129" t="s">
        <v>486</v>
      </c>
      <c r="AL11" s="1130"/>
      <c r="AM11" s="1130"/>
      <c r="AN11" s="1131"/>
      <c r="AO11" s="265">
        <v>29470</v>
      </c>
      <c r="AP11" s="265">
        <v>131</v>
      </c>
      <c r="AQ11" s="266">
        <v>711</v>
      </c>
      <c r="AR11" s="267">
        <v>-81.599999999999994</v>
      </c>
    </row>
    <row r="12" spans="1:46" ht="13.5" customHeight="1" x14ac:dyDescent="0.2">
      <c r="A12" s="247"/>
      <c r="AK12" s="1129" t="s">
        <v>487</v>
      </c>
      <c r="AL12" s="1130"/>
      <c r="AM12" s="1130"/>
      <c r="AN12" s="1131"/>
      <c r="AO12" s="265" t="s">
        <v>488</v>
      </c>
      <c r="AP12" s="265" t="s">
        <v>488</v>
      </c>
      <c r="AQ12" s="266">
        <v>19</v>
      </c>
      <c r="AR12" s="267" t="s">
        <v>488</v>
      </c>
    </row>
    <row r="13" spans="1:46" ht="13.5" customHeight="1" x14ac:dyDescent="0.2">
      <c r="A13" s="247"/>
      <c r="AK13" s="1129" t="s">
        <v>489</v>
      </c>
      <c r="AL13" s="1130"/>
      <c r="AM13" s="1130"/>
      <c r="AN13" s="1131"/>
      <c r="AO13" s="265">
        <v>606008</v>
      </c>
      <c r="AP13" s="265">
        <v>2701</v>
      </c>
      <c r="AQ13" s="266">
        <v>2094</v>
      </c>
      <c r="AR13" s="267">
        <v>29</v>
      </c>
    </row>
    <row r="14" spans="1:46" ht="13.5" customHeight="1" x14ac:dyDescent="0.2">
      <c r="A14" s="247"/>
      <c r="AK14" s="1129" t="s">
        <v>490</v>
      </c>
      <c r="AL14" s="1130"/>
      <c r="AM14" s="1130"/>
      <c r="AN14" s="1131"/>
      <c r="AO14" s="265">
        <v>489703</v>
      </c>
      <c r="AP14" s="265">
        <v>2182</v>
      </c>
      <c r="AQ14" s="266">
        <v>1351</v>
      </c>
      <c r="AR14" s="267">
        <v>61.5</v>
      </c>
    </row>
    <row r="15" spans="1:46" ht="13.5" customHeight="1" x14ac:dyDescent="0.2">
      <c r="A15" s="247"/>
      <c r="AK15" s="1132" t="s">
        <v>491</v>
      </c>
      <c r="AL15" s="1133"/>
      <c r="AM15" s="1133"/>
      <c r="AN15" s="1134"/>
      <c r="AO15" s="265">
        <v>-629213</v>
      </c>
      <c r="AP15" s="265">
        <v>-2804</v>
      </c>
      <c r="AQ15" s="266">
        <v>-3935</v>
      </c>
      <c r="AR15" s="267">
        <v>-28.7</v>
      </c>
    </row>
    <row r="16" spans="1:46" ht="13.2" x14ac:dyDescent="0.2">
      <c r="A16" s="247"/>
      <c r="AK16" s="1132" t="s">
        <v>177</v>
      </c>
      <c r="AL16" s="1133"/>
      <c r="AM16" s="1133"/>
      <c r="AN16" s="1134"/>
      <c r="AO16" s="265">
        <v>14324052</v>
      </c>
      <c r="AP16" s="265">
        <v>63839</v>
      </c>
      <c r="AQ16" s="266">
        <v>71247</v>
      </c>
      <c r="AR16" s="267">
        <v>-10.4</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4.88</v>
      </c>
      <c r="AP21" s="278">
        <v>6.59</v>
      </c>
      <c r="AQ21" s="279">
        <v>-1.71</v>
      </c>
      <c r="AS21" s="280"/>
      <c r="AT21" s="276"/>
    </row>
    <row r="22" spans="1:46" s="248" customFormat="1" ht="13.2" x14ac:dyDescent="0.2">
      <c r="A22" s="276"/>
      <c r="AK22" s="1135" t="s">
        <v>497</v>
      </c>
      <c r="AL22" s="1136"/>
      <c r="AM22" s="1136"/>
      <c r="AN22" s="1137"/>
      <c r="AO22" s="281">
        <v>93.3</v>
      </c>
      <c r="AP22" s="282">
        <v>99.2</v>
      </c>
      <c r="AQ22" s="283">
        <v>-5.9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5433354</v>
      </c>
      <c r="AP32" s="291">
        <v>24215</v>
      </c>
      <c r="AQ32" s="292">
        <v>37151</v>
      </c>
      <c r="AR32" s="293">
        <v>-34.799999999999997</v>
      </c>
    </row>
    <row r="33" spans="1:46" ht="13.5" customHeight="1" x14ac:dyDescent="0.2">
      <c r="A33" s="247"/>
      <c r="AK33" s="1143" t="s">
        <v>502</v>
      </c>
      <c r="AL33" s="1144"/>
      <c r="AM33" s="1144"/>
      <c r="AN33" s="1145"/>
      <c r="AO33" s="291" t="s">
        <v>488</v>
      </c>
      <c r="AP33" s="291" t="s">
        <v>488</v>
      </c>
      <c r="AQ33" s="292">
        <v>1</v>
      </c>
      <c r="AR33" s="293" t="s">
        <v>488</v>
      </c>
    </row>
    <row r="34" spans="1:46" ht="27" customHeight="1" x14ac:dyDescent="0.2">
      <c r="A34" s="247"/>
      <c r="AK34" s="1143" t="s">
        <v>503</v>
      </c>
      <c r="AL34" s="1144"/>
      <c r="AM34" s="1144"/>
      <c r="AN34" s="1145"/>
      <c r="AO34" s="291" t="s">
        <v>488</v>
      </c>
      <c r="AP34" s="291" t="s">
        <v>488</v>
      </c>
      <c r="AQ34" s="292">
        <v>48</v>
      </c>
      <c r="AR34" s="293" t="s">
        <v>488</v>
      </c>
    </row>
    <row r="35" spans="1:46" ht="27" customHeight="1" x14ac:dyDescent="0.2">
      <c r="A35" s="247"/>
      <c r="AK35" s="1143" t="s">
        <v>504</v>
      </c>
      <c r="AL35" s="1144"/>
      <c r="AM35" s="1144"/>
      <c r="AN35" s="1145"/>
      <c r="AO35" s="291">
        <v>1071090</v>
      </c>
      <c r="AP35" s="291">
        <v>4774</v>
      </c>
      <c r="AQ35" s="292">
        <v>8181</v>
      </c>
      <c r="AR35" s="293">
        <v>-41.6</v>
      </c>
    </row>
    <row r="36" spans="1:46" ht="27" customHeight="1" x14ac:dyDescent="0.2">
      <c r="A36" s="247"/>
      <c r="AK36" s="1143" t="s">
        <v>505</v>
      </c>
      <c r="AL36" s="1144"/>
      <c r="AM36" s="1144"/>
      <c r="AN36" s="1145"/>
      <c r="AO36" s="291">
        <v>168401</v>
      </c>
      <c r="AP36" s="291">
        <v>751</v>
      </c>
      <c r="AQ36" s="292">
        <v>473</v>
      </c>
      <c r="AR36" s="293">
        <v>58.8</v>
      </c>
    </row>
    <row r="37" spans="1:46" ht="13.5" customHeight="1" x14ac:dyDescent="0.2">
      <c r="A37" s="247"/>
      <c r="AK37" s="1143" t="s">
        <v>506</v>
      </c>
      <c r="AL37" s="1144"/>
      <c r="AM37" s="1144"/>
      <c r="AN37" s="1145"/>
      <c r="AO37" s="291" t="s">
        <v>488</v>
      </c>
      <c r="AP37" s="291" t="s">
        <v>488</v>
      </c>
      <c r="AQ37" s="292">
        <v>499</v>
      </c>
      <c r="AR37" s="293" t="s">
        <v>488</v>
      </c>
    </row>
    <row r="38" spans="1:46" ht="27" customHeight="1" x14ac:dyDescent="0.2">
      <c r="A38" s="247"/>
      <c r="AK38" s="1146" t="s">
        <v>507</v>
      </c>
      <c r="AL38" s="1147"/>
      <c r="AM38" s="1147"/>
      <c r="AN38" s="1148"/>
      <c r="AO38" s="294">
        <v>2918</v>
      </c>
      <c r="AP38" s="294">
        <v>13</v>
      </c>
      <c r="AQ38" s="295">
        <v>1</v>
      </c>
      <c r="AR38" s="283">
        <v>1200</v>
      </c>
      <c r="AS38" s="290"/>
    </row>
    <row r="39" spans="1:46" ht="13.2" x14ac:dyDescent="0.2">
      <c r="A39" s="247"/>
      <c r="AK39" s="1146" t="s">
        <v>508</v>
      </c>
      <c r="AL39" s="1147"/>
      <c r="AM39" s="1147"/>
      <c r="AN39" s="1148"/>
      <c r="AO39" s="291">
        <v>-2010062</v>
      </c>
      <c r="AP39" s="291">
        <v>-8958</v>
      </c>
      <c r="AQ39" s="292">
        <v>-8269</v>
      </c>
      <c r="AR39" s="293">
        <v>8.3000000000000007</v>
      </c>
      <c r="AS39" s="290"/>
    </row>
    <row r="40" spans="1:46" ht="27" customHeight="1" x14ac:dyDescent="0.2">
      <c r="A40" s="247"/>
      <c r="AK40" s="1143" t="s">
        <v>509</v>
      </c>
      <c r="AL40" s="1144"/>
      <c r="AM40" s="1144"/>
      <c r="AN40" s="1145"/>
      <c r="AO40" s="291">
        <v>-5348603</v>
      </c>
      <c r="AP40" s="291">
        <v>-23837</v>
      </c>
      <c r="AQ40" s="292">
        <v>-27482</v>
      </c>
      <c r="AR40" s="293">
        <v>-13.3</v>
      </c>
      <c r="AS40" s="290"/>
    </row>
    <row r="41" spans="1:46" ht="13.2" x14ac:dyDescent="0.2">
      <c r="A41" s="247"/>
      <c r="AK41" s="1149" t="s">
        <v>287</v>
      </c>
      <c r="AL41" s="1150"/>
      <c r="AM41" s="1150"/>
      <c r="AN41" s="1151"/>
      <c r="AO41" s="291">
        <v>-682902</v>
      </c>
      <c r="AP41" s="291">
        <v>-3044</v>
      </c>
      <c r="AQ41" s="292">
        <v>10602</v>
      </c>
      <c r="AR41" s="293">
        <v>-128.69999999999999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9691330</v>
      </c>
      <c r="AN51" s="313">
        <v>42052</v>
      </c>
      <c r="AO51" s="314">
        <v>12.1</v>
      </c>
      <c r="AP51" s="315">
        <v>52191</v>
      </c>
      <c r="AQ51" s="316">
        <v>0.7</v>
      </c>
      <c r="AR51" s="317">
        <v>11.4</v>
      </c>
    </row>
    <row r="52" spans="1:44" ht="13.2" x14ac:dyDescent="0.2">
      <c r="A52" s="247"/>
      <c r="AK52" s="318"/>
      <c r="AL52" s="319" t="s">
        <v>519</v>
      </c>
      <c r="AM52" s="320">
        <v>3704799</v>
      </c>
      <c r="AN52" s="321">
        <v>16075</v>
      </c>
      <c r="AO52" s="322">
        <v>79.099999999999994</v>
      </c>
      <c r="AP52" s="323">
        <v>26807</v>
      </c>
      <c r="AQ52" s="324">
        <v>1.8</v>
      </c>
      <c r="AR52" s="325">
        <v>77.3</v>
      </c>
    </row>
    <row r="53" spans="1:44" ht="13.2" x14ac:dyDescent="0.2">
      <c r="A53" s="247"/>
      <c r="AK53" s="303" t="s">
        <v>520</v>
      </c>
      <c r="AL53" s="304"/>
      <c r="AM53" s="312">
        <v>9281979</v>
      </c>
      <c r="AN53" s="313">
        <v>40501</v>
      </c>
      <c r="AO53" s="314">
        <v>-3.7</v>
      </c>
      <c r="AP53" s="315">
        <v>48105</v>
      </c>
      <c r="AQ53" s="316">
        <v>-7.8</v>
      </c>
      <c r="AR53" s="317">
        <v>4.0999999999999996</v>
      </c>
    </row>
    <row r="54" spans="1:44" ht="13.2" x14ac:dyDescent="0.2">
      <c r="A54" s="247"/>
      <c r="AK54" s="318"/>
      <c r="AL54" s="319" t="s">
        <v>519</v>
      </c>
      <c r="AM54" s="320">
        <v>3844476</v>
      </c>
      <c r="AN54" s="321">
        <v>16775</v>
      </c>
      <c r="AO54" s="322">
        <v>4.4000000000000004</v>
      </c>
      <c r="AP54" s="323">
        <v>24072</v>
      </c>
      <c r="AQ54" s="324">
        <v>-10.199999999999999</v>
      </c>
      <c r="AR54" s="325">
        <v>14.6</v>
      </c>
    </row>
    <row r="55" spans="1:44" ht="13.2" x14ac:dyDescent="0.2">
      <c r="A55" s="247"/>
      <c r="AK55" s="303" t="s">
        <v>521</v>
      </c>
      <c r="AL55" s="304"/>
      <c r="AM55" s="312">
        <v>11016933</v>
      </c>
      <c r="AN55" s="313">
        <v>48417</v>
      </c>
      <c r="AO55" s="314">
        <v>19.5</v>
      </c>
      <c r="AP55" s="315">
        <v>47446</v>
      </c>
      <c r="AQ55" s="316">
        <v>-1.4</v>
      </c>
      <c r="AR55" s="317">
        <v>20.9</v>
      </c>
    </row>
    <row r="56" spans="1:44" ht="13.2" x14ac:dyDescent="0.2">
      <c r="A56" s="247"/>
      <c r="AK56" s="318"/>
      <c r="AL56" s="319" t="s">
        <v>519</v>
      </c>
      <c r="AM56" s="320">
        <v>2582384</v>
      </c>
      <c r="AN56" s="321">
        <v>11349</v>
      </c>
      <c r="AO56" s="322">
        <v>-32.299999999999997</v>
      </c>
      <c r="AP56" s="323">
        <v>24371</v>
      </c>
      <c r="AQ56" s="324">
        <v>1.2</v>
      </c>
      <c r="AR56" s="325">
        <v>-33.5</v>
      </c>
    </row>
    <row r="57" spans="1:44" ht="13.2" x14ac:dyDescent="0.2">
      <c r="A57" s="247"/>
      <c r="AK57" s="303" t="s">
        <v>522</v>
      </c>
      <c r="AL57" s="304"/>
      <c r="AM57" s="312">
        <v>12919123</v>
      </c>
      <c r="AN57" s="313">
        <v>57231</v>
      </c>
      <c r="AO57" s="314">
        <v>18.2</v>
      </c>
      <c r="AP57" s="315">
        <v>48387</v>
      </c>
      <c r="AQ57" s="316">
        <v>2</v>
      </c>
      <c r="AR57" s="317">
        <v>16.2</v>
      </c>
    </row>
    <row r="58" spans="1:44" ht="13.2" x14ac:dyDescent="0.2">
      <c r="A58" s="247"/>
      <c r="AK58" s="318"/>
      <c r="AL58" s="319" t="s">
        <v>519</v>
      </c>
      <c r="AM58" s="320">
        <v>8676971</v>
      </c>
      <c r="AN58" s="321">
        <v>38439</v>
      </c>
      <c r="AO58" s="322">
        <v>238.7</v>
      </c>
      <c r="AP58" s="323">
        <v>25592</v>
      </c>
      <c r="AQ58" s="324">
        <v>5</v>
      </c>
      <c r="AR58" s="325">
        <v>233.7</v>
      </c>
    </row>
    <row r="59" spans="1:44" ht="13.2" x14ac:dyDescent="0.2">
      <c r="A59" s="247"/>
      <c r="AK59" s="303" t="s">
        <v>523</v>
      </c>
      <c r="AL59" s="304"/>
      <c r="AM59" s="312">
        <v>11758103</v>
      </c>
      <c r="AN59" s="313">
        <v>52403</v>
      </c>
      <c r="AO59" s="314">
        <v>-8.4</v>
      </c>
      <c r="AP59" s="315">
        <v>49684</v>
      </c>
      <c r="AQ59" s="316">
        <v>2.7</v>
      </c>
      <c r="AR59" s="317">
        <v>-11.1</v>
      </c>
    </row>
    <row r="60" spans="1:44" ht="13.2" x14ac:dyDescent="0.2">
      <c r="A60" s="247"/>
      <c r="AK60" s="318"/>
      <c r="AL60" s="319" t="s">
        <v>519</v>
      </c>
      <c r="AM60" s="320">
        <v>7424303</v>
      </c>
      <c r="AN60" s="321">
        <v>33088</v>
      </c>
      <c r="AO60" s="322">
        <v>-13.9</v>
      </c>
      <c r="AP60" s="323">
        <v>28303</v>
      </c>
      <c r="AQ60" s="324">
        <v>10.6</v>
      </c>
      <c r="AR60" s="325">
        <v>-24.5</v>
      </c>
    </row>
    <row r="61" spans="1:44" ht="13.2" x14ac:dyDescent="0.2">
      <c r="A61" s="247"/>
      <c r="AK61" s="303" t="s">
        <v>524</v>
      </c>
      <c r="AL61" s="326"/>
      <c r="AM61" s="312">
        <v>10933494</v>
      </c>
      <c r="AN61" s="313">
        <v>48121</v>
      </c>
      <c r="AO61" s="314">
        <v>7.5</v>
      </c>
      <c r="AP61" s="315">
        <v>49163</v>
      </c>
      <c r="AQ61" s="327">
        <v>-0.8</v>
      </c>
      <c r="AR61" s="317">
        <v>8.3000000000000007</v>
      </c>
    </row>
    <row r="62" spans="1:44" ht="13.2" x14ac:dyDescent="0.2">
      <c r="A62" s="247"/>
      <c r="AK62" s="318"/>
      <c r="AL62" s="319" t="s">
        <v>519</v>
      </c>
      <c r="AM62" s="320">
        <v>5246587</v>
      </c>
      <c r="AN62" s="321">
        <v>23145</v>
      </c>
      <c r="AO62" s="322">
        <v>55.2</v>
      </c>
      <c r="AP62" s="323">
        <v>25829</v>
      </c>
      <c r="AQ62" s="324">
        <v>1.7</v>
      </c>
      <c r="AR62" s="325">
        <v>53.5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FHP6B7T/17j5wueRfsaji46XfqOk8/041w921WaBemEXde9IzeXZYhUnQM2V2IS5po4+tpYomxxLTV39xaljQ==" saltValue="VAmcN5lj9dpGt3eSymRP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aZTVQSu+ezB3mCL2SdzD8dKLIWLuwXabgtI/wWDc2M6rc64odAmHgaiY9rPXQVFYW2ylhf43I5DcDoRAwFtAIQ==" saltValue="D0TkDKkzliMhErS1VO6P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u6CWxWVUucUsJD582M3J/yQ01vqCsSKPyGpfOXZQyNhufhtclvgXWPoP53yHGJwY8TieaUS9iIL7kyvljjrWHQ==" saltValue="l5ed80U7Xq9Wy1jn1aWqE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28.84</v>
      </c>
      <c r="G47" s="12">
        <v>27.93</v>
      </c>
      <c r="H47" s="12">
        <v>28.82</v>
      </c>
      <c r="I47" s="12">
        <v>28.15</v>
      </c>
      <c r="J47" s="13">
        <v>28.17</v>
      </c>
    </row>
    <row r="48" spans="2:10" ht="57.75" customHeight="1" x14ac:dyDescent="0.2">
      <c r="B48" s="14"/>
      <c r="C48" s="1154" t="s">
        <v>4</v>
      </c>
      <c r="D48" s="1154"/>
      <c r="E48" s="1155"/>
      <c r="F48" s="15">
        <v>3.56</v>
      </c>
      <c r="G48" s="16">
        <v>2.25</v>
      </c>
      <c r="H48" s="16">
        <v>2.3199999999999998</v>
      </c>
      <c r="I48" s="16">
        <v>2.38</v>
      </c>
      <c r="J48" s="17">
        <v>2.44</v>
      </c>
    </row>
    <row r="49" spans="2:10" ht="57.75" customHeight="1" thickBot="1" x14ac:dyDescent="0.25">
      <c r="B49" s="18"/>
      <c r="C49" s="1156" t="s">
        <v>5</v>
      </c>
      <c r="D49" s="1156"/>
      <c r="E49" s="1157"/>
      <c r="F49" s="19">
        <v>7.47</v>
      </c>
      <c r="G49" s="20" t="s">
        <v>531</v>
      </c>
      <c r="H49" s="20">
        <v>0.22</v>
      </c>
      <c r="I49" s="20">
        <v>0.12</v>
      </c>
      <c r="J49" s="21">
        <v>0.6</v>
      </c>
    </row>
    <row r="50" spans="2:10" ht="13.2" x14ac:dyDescent="0.2"/>
  </sheetData>
  <sheetProtection algorithmName="SHA-512" hashValue="g2CuwQ1oXRQqxxNSj0UvcgicjY52hYX3/Ex+yKAPQBD00FPL1PbI7Kh2c5br3gXyjtz89hV8+QNeeaM7HfnK2w==" saltValue="oB19qi7vq/oau8VnHUKSs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v>13.17</v>
      </c>
      <c r="G34" s="33">
        <v>12.8</v>
      </c>
      <c r="H34" s="33">
        <v>12.51</v>
      </c>
      <c r="I34" s="33">
        <v>12.2</v>
      </c>
      <c r="J34" s="34">
        <v>11.96</v>
      </c>
      <c r="K34" s="22"/>
      <c r="L34" s="22"/>
      <c r="M34" s="22"/>
      <c r="N34" s="22"/>
      <c r="O34" s="22"/>
      <c r="P34" s="22"/>
    </row>
    <row r="35" spans="1:16" ht="39" customHeight="1" x14ac:dyDescent="0.2">
      <c r="A35" s="22"/>
      <c r="B35" s="35"/>
      <c r="C35" s="1158" t="s">
        <v>533</v>
      </c>
      <c r="D35" s="1158"/>
      <c r="E35" s="1159"/>
      <c r="F35" s="36">
        <v>2.59</v>
      </c>
      <c r="G35" s="37">
        <v>2.61</v>
      </c>
      <c r="H35" s="37">
        <v>2.58</v>
      </c>
      <c r="I35" s="37">
        <v>2.0499999999999998</v>
      </c>
      <c r="J35" s="38">
        <v>3.92</v>
      </c>
      <c r="K35" s="22"/>
      <c r="L35" s="22"/>
      <c r="M35" s="22"/>
      <c r="N35" s="22"/>
      <c r="O35" s="22"/>
      <c r="P35" s="22"/>
    </row>
    <row r="36" spans="1:16" ht="39" customHeight="1" x14ac:dyDescent="0.2">
      <c r="A36" s="22"/>
      <c r="B36" s="35"/>
      <c r="C36" s="1158" t="s">
        <v>534</v>
      </c>
      <c r="D36" s="1158"/>
      <c r="E36" s="1159"/>
      <c r="F36" s="36">
        <v>3.55</v>
      </c>
      <c r="G36" s="37">
        <v>2.25</v>
      </c>
      <c r="H36" s="37">
        <v>2.31</v>
      </c>
      <c r="I36" s="37">
        <v>2.37</v>
      </c>
      <c r="J36" s="38">
        <v>2.4300000000000002</v>
      </c>
      <c r="K36" s="22"/>
      <c r="L36" s="22"/>
      <c r="M36" s="22"/>
      <c r="N36" s="22"/>
      <c r="O36" s="22"/>
      <c r="P36" s="22"/>
    </row>
    <row r="37" spans="1:16" ht="39" customHeight="1" x14ac:dyDescent="0.2">
      <c r="A37" s="22"/>
      <c r="B37" s="35"/>
      <c r="C37" s="1158" t="s">
        <v>535</v>
      </c>
      <c r="D37" s="1158"/>
      <c r="E37" s="1159"/>
      <c r="F37" s="36">
        <v>0.38</v>
      </c>
      <c r="G37" s="37">
        <v>0.37</v>
      </c>
      <c r="H37" s="37">
        <v>0.43</v>
      </c>
      <c r="I37" s="37">
        <v>0.43</v>
      </c>
      <c r="J37" s="38">
        <v>0.47</v>
      </c>
      <c r="K37" s="22"/>
      <c r="L37" s="22"/>
      <c r="M37" s="22"/>
      <c r="N37" s="22"/>
      <c r="O37" s="22"/>
      <c r="P37" s="22"/>
    </row>
    <row r="38" spans="1:16" ht="39" customHeight="1" x14ac:dyDescent="0.2">
      <c r="A38" s="22"/>
      <c r="B38" s="35"/>
      <c r="C38" s="1158" t="s">
        <v>536</v>
      </c>
      <c r="D38" s="1158"/>
      <c r="E38" s="1159"/>
      <c r="F38" s="36">
        <v>0.75</v>
      </c>
      <c r="G38" s="37">
        <v>0.3</v>
      </c>
      <c r="H38" s="37">
        <v>0.43</v>
      </c>
      <c r="I38" s="37">
        <v>0.15</v>
      </c>
      <c r="J38" s="38">
        <v>0.33</v>
      </c>
      <c r="K38" s="22"/>
      <c r="L38" s="22"/>
      <c r="M38" s="22"/>
      <c r="N38" s="22"/>
      <c r="O38" s="22"/>
      <c r="P38" s="22"/>
    </row>
    <row r="39" spans="1:16" ht="39" customHeight="1" x14ac:dyDescent="0.2">
      <c r="A39" s="22"/>
      <c r="B39" s="35"/>
      <c r="C39" s="1158" t="s">
        <v>537</v>
      </c>
      <c r="D39" s="1158"/>
      <c r="E39" s="1159"/>
      <c r="F39" s="36">
        <v>1.27</v>
      </c>
      <c r="G39" s="37">
        <v>0.93</v>
      </c>
      <c r="H39" s="37">
        <v>0.64</v>
      </c>
      <c r="I39" s="37">
        <v>0.2</v>
      </c>
      <c r="J39" s="38">
        <v>0.3</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t="s">
        <v>539</v>
      </c>
      <c r="D41" s="1158"/>
      <c r="E41" s="1159"/>
      <c r="F41" s="36">
        <v>0</v>
      </c>
      <c r="G41" s="37">
        <v>0</v>
      </c>
      <c r="H41" s="37">
        <v>0</v>
      </c>
      <c r="I41" s="37">
        <v>0</v>
      </c>
      <c r="J41" s="38">
        <v>0</v>
      </c>
      <c r="K41" s="22"/>
      <c r="L41" s="22"/>
      <c r="M41" s="22"/>
      <c r="N41" s="22"/>
      <c r="O41" s="22"/>
      <c r="P41" s="22"/>
    </row>
    <row r="42" spans="1:16" ht="39" customHeight="1" x14ac:dyDescent="0.2">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541</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GZOv1cpbGsSoBVXnd70csHOugH59EkRAHgTKcNE3uzqEpIaXVatWDRMKUlAu+jc9w9lRIbVbrKa56XwX7VdRiQ==" saltValue="ety9UrA706wwflv9T3EO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5644</v>
      </c>
      <c r="L45" s="58">
        <v>6178</v>
      </c>
      <c r="M45" s="58">
        <v>5770</v>
      </c>
      <c r="N45" s="58">
        <v>5516</v>
      </c>
      <c r="O45" s="59">
        <v>5433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1058</v>
      </c>
      <c r="L48" s="62">
        <v>1028</v>
      </c>
      <c r="M48" s="62">
        <v>991</v>
      </c>
      <c r="N48" s="62">
        <v>1069</v>
      </c>
      <c r="O48" s="63">
        <v>1071</v>
      </c>
      <c r="P48" s="46"/>
      <c r="Q48" s="46"/>
      <c r="R48" s="46"/>
      <c r="S48" s="46"/>
      <c r="T48" s="46"/>
      <c r="U48" s="46"/>
    </row>
    <row r="49" spans="1:21" ht="30.75" customHeight="1" x14ac:dyDescent="0.2">
      <c r="A49" s="46"/>
      <c r="B49" s="1166"/>
      <c r="C49" s="1167"/>
      <c r="D49" s="60"/>
      <c r="E49" s="1172" t="s">
        <v>14</v>
      </c>
      <c r="F49" s="1172"/>
      <c r="G49" s="1172"/>
      <c r="H49" s="1172"/>
      <c r="I49" s="1172"/>
      <c r="J49" s="1173"/>
      <c r="K49" s="61">
        <v>261</v>
      </c>
      <c r="L49" s="62">
        <v>252</v>
      </c>
      <c r="M49" s="62">
        <v>245</v>
      </c>
      <c r="N49" s="62">
        <v>194</v>
      </c>
      <c r="O49" s="63">
        <v>168</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v>1</v>
      </c>
      <c r="L51" s="62">
        <v>1</v>
      </c>
      <c r="M51" s="62">
        <v>2</v>
      </c>
      <c r="N51" s="62">
        <v>2</v>
      </c>
      <c r="O51" s="63">
        <v>3</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7695</v>
      </c>
      <c r="L52" s="62">
        <v>7818</v>
      </c>
      <c r="M52" s="62">
        <v>7534</v>
      </c>
      <c r="N52" s="62">
        <v>7846</v>
      </c>
      <c r="O52" s="63">
        <v>7358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-731</v>
      </c>
      <c r="L53" s="67">
        <v>-359</v>
      </c>
      <c r="M53" s="67">
        <v>-526</v>
      </c>
      <c r="N53" s="67">
        <v>-1065</v>
      </c>
      <c r="O53" s="68">
        <v>-683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ckWVAn2OU3Y4KGKIA9hW6um39QrJi5zvUBb/elg0S1U3UPYWM0BIFy1Xwn7+lyoPHreN9irPPYW7K5k61rtzw==" saltValue="yFC9XfL0vpTi1RafO4TeA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62031</v>
      </c>
      <c r="J41" s="331">
        <v>59574</v>
      </c>
      <c r="K41" s="331">
        <v>58837</v>
      </c>
      <c r="L41" s="331">
        <v>61949</v>
      </c>
      <c r="M41" s="332">
        <v>63191</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13166</v>
      </c>
      <c r="J43" s="334">
        <v>12320</v>
      </c>
      <c r="K43" s="334">
        <v>11320</v>
      </c>
      <c r="L43" s="334">
        <v>10906</v>
      </c>
      <c r="M43" s="335">
        <v>12478</v>
      </c>
    </row>
    <row r="44" spans="2:13" ht="27.75" customHeight="1" x14ac:dyDescent="0.2">
      <c r="B44" s="1197"/>
      <c r="C44" s="1198"/>
      <c r="D44" s="104"/>
      <c r="E44" s="1203" t="s">
        <v>34</v>
      </c>
      <c r="F44" s="1203"/>
      <c r="G44" s="1203"/>
      <c r="H44" s="1204"/>
      <c r="I44" s="333">
        <v>1234</v>
      </c>
      <c r="J44" s="334">
        <v>1008</v>
      </c>
      <c r="K44" s="334">
        <v>802</v>
      </c>
      <c r="L44" s="334">
        <v>695</v>
      </c>
      <c r="M44" s="335">
        <v>539</v>
      </c>
    </row>
    <row r="45" spans="2:13" ht="27.75" customHeight="1" x14ac:dyDescent="0.2">
      <c r="B45" s="1197"/>
      <c r="C45" s="1198"/>
      <c r="D45" s="104"/>
      <c r="E45" s="1203" t="s">
        <v>35</v>
      </c>
      <c r="F45" s="1203"/>
      <c r="G45" s="1203"/>
      <c r="H45" s="1204"/>
      <c r="I45" s="333">
        <v>6692</v>
      </c>
      <c r="J45" s="334">
        <v>6308</v>
      </c>
      <c r="K45" s="334">
        <v>5909</v>
      </c>
      <c r="L45" s="334">
        <v>5809</v>
      </c>
      <c r="M45" s="335">
        <v>5641</v>
      </c>
    </row>
    <row r="46" spans="2:13" ht="27.75" customHeight="1" x14ac:dyDescent="0.2">
      <c r="B46" s="1197"/>
      <c r="C46" s="1198"/>
      <c r="D46" s="105"/>
      <c r="E46" s="1203" t="s">
        <v>36</v>
      </c>
      <c r="F46" s="1203"/>
      <c r="G46" s="1203"/>
      <c r="H46" s="1204"/>
      <c r="I46" s="333">
        <v>3</v>
      </c>
      <c r="J46" s="334">
        <v>3</v>
      </c>
      <c r="K46" s="334">
        <v>2</v>
      </c>
      <c r="L46" s="334">
        <v>2</v>
      </c>
      <c r="M46" s="335">
        <v>2</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26471</v>
      </c>
      <c r="J50" s="334">
        <v>30685</v>
      </c>
      <c r="K50" s="334">
        <v>34877</v>
      </c>
      <c r="L50" s="334">
        <v>36939</v>
      </c>
      <c r="M50" s="335">
        <v>39444</v>
      </c>
    </row>
    <row r="51" spans="2:13" ht="27.75" customHeight="1" x14ac:dyDescent="0.2">
      <c r="B51" s="1197"/>
      <c r="C51" s="1198"/>
      <c r="D51" s="104"/>
      <c r="E51" s="1203" t="s">
        <v>42</v>
      </c>
      <c r="F51" s="1203"/>
      <c r="G51" s="1203"/>
      <c r="H51" s="1204"/>
      <c r="I51" s="333">
        <v>19847</v>
      </c>
      <c r="J51" s="334">
        <v>19128</v>
      </c>
      <c r="K51" s="334">
        <v>18541</v>
      </c>
      <c r="L51" s="334">
        <v>18900</v>
      </c>
      <c r="M51" s="335">
        <v>20963</v>
      </c>
    </row>
    <row r="52" spans="2:13" ht="27.75" customHeight="1" x14ac:dyDescent="0.2">
      <c r="B52" s="1199"/>
      <c r="C52" s="1200"/>
      <c r="D52" s="104"/>
      <c r="E52" s="1203" t="s">
        <v>43</v>
      </c>
      <c r="F52" s="1203"/>
      <c r="G52" s="1203"/>
      <c r="H52" s="1204"/>
      <c r="I52" s="333">
        <v>75016</v>
      </c>
      <c r="J52" s="334">
        <v>74389</v>
      </c>
      <c r="K52" s="334">
        <v>71676</v>
      </c>
      <c r="L52" s="334">
        <v>71239</v>
      </c>
      <c r="M52" s="335">
        <v>68679</v>
      </c>
    </row>
    <row r="53" spans="2:13" ht="27.75" customHeight="1" thickBot="1" x14ac:dyDescent="0.25">
      <c r="B53" s="1210" t="s">
        <v>19</v>
      </c>
      <c r="C53" s="1211"/>
      <c r="D53" s="108"/>
      <c r="E53" s="1212" t="s">
        <v>44</v>
      </c>
      <c r="F53" s="1212"/>
      <c r="G53" s="1212"/>
      <c r="H53" s="1213"/>
      <c r="I53" s="336">
        <v>-38207</v>
      </c>
      <c r="J53" s="337">
        <v>-44989</v>
      </c>
      <c r="K53" s="337">
        <v>-48224</v>
      </c>
      <c r="L53" s="337">
        <v>-47718</v>
      </c>
      <c r="M53" s="338">
        <v>-47235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NQ4eClsMv5I+6MvmmoQcVyqUadPMJWUjS6lsgmGgQS2z353IQHlaY8sIDw5J+wHxQbB6yevN8FrTl0Hb7G0yHQ==" saltValue="9CQxZpnhT46/7VF3ImtsG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14181</v>
      </c>
      <c r="G55" s="339">
        <v>14181</v>
      </c>
      <c r="H55" s="340">
        <v>14442</v>
      </c>
    </row>
    <row r="56" spans="2:8" ht="52.5" customHeight="1" x14ac:dyDescent="0.2">
      <c r="B56" s="120"/>
      <c r="C56" s="1224" t="s">
        <v>47</v>
      </c>
      <c r="D56" s="1224"/>
      <c r="E56" s="1225"/>
      <c r="F56" s="341">
        <v>2217</v>
      </c>
      <c r="G56" s="341">
        <v>2475</v>
      </c>
      <c r="H56" s="342">
        <v>3063</v>
      </c>
    </row>
    <row r="57" spans="2:8" ht="53.25" customHeight="1" x14ac:dyDescent="0.2">
      <c r="B57" s="120"/>
      <c r="C57" s="1226" t="s">
        <v>48</v>
      </c>
      <c r="D57" s="1226"/>
      <c r="E57" s="1227"/>
      <c r="F57" s="343">
        <v>15761</v>
      </c>
      <c r="G57" s="343">
        <v>18080</v>
      </c>
      <c r="H57" s="344">
        <v>19774</v>
      </c>
    </row>
    <row r="58" spans="2:8" ht="45.75" customHeight="1" x14ac:dyDescent="0.2">
      <c r="B58" s="121"/>
      <c r="C58" s="1214" t="s">
        <v>557</v>
      </c>
      <c r="D58" s="1215"/>
      <c r="E58" s="1216"/>
      <c r="F58" s="345">
        <v>11326</v>
      </c>
      <c r="G58" s="345">
        <v>13548</v>
      </c>
      <c r="H58" s="346">
        <v>14962</v>
      </c>
    </row>
    <row r="59" spans="2:8" ht="45.75" customHeight="1" x14ac:dyDescent="0.2">
      <c r="B59" s="121"/>
      <c r="C59" s="1214" t="s">
        <v>558</v>
      </c>
      <c r="D59" s="1215"/>
      <c r="E59" s="1216"/>
      <c r="F59" s="345">
        <v>1552</v>
      </c>
      <c r="G59" s="345">
        <v>1601</v>
      </c>
      <c r="H59" s="346">
        <v>1746</v>
      </c>
    </row>
    <row r="60" spans="2:8" ht="45.75" customHeight="1" x14ac:dyDescent="0.2">
      <c r="B60" s="121"/>
      <c r="C60" s="1214" t="s">
        <v>559</v>
      </c>
      <c r="D60" s="1215"/>
      <c r="E60" s="1216"/>
      <c r="F60" s="345">
        <v>681</v>
      </c>
      <c r="G60" s="345">
        <v>681</v>
      </c>
      <c r="H60" s="346">
        <v>682</v>
      </c>
    </row>
    <row r="61" spans="2:8" ht="45.75" customHeight="1" x14ac:dyDescent="0.2">
      <c r="B61" s="121"/>
      <c r="C61" s="1214" t="s">
        <v>560</v>
      </c>
      <c r="D61" s="1215"/>
      <c r="E61" s="1216"/>
      <c r="F61" s="345">
        <v>560</v>
      </c>
      <c r="G61" s="345">
        <v>590</v>
      </c>
      <c r="H61" s="346">
        <v>632</v>
      </c>
    </row>
    <row r="62" spans="2:8" ht="45.75" customHeight="1" thickBot="1" x14ac:dyDescent="0.25">
      <c r="B62" s="122"/>
      <c r="C62" s="1217" t="s">
        <v>561</v>
      </c>
      <c r="D62" s="1218"/>
      <c r="E62" s="1219"/>
      <c r="F62" s="347">
        <v>458</v>
      </c>
      <c r="G62" s="347">
        <v>468</v>
      </c>
      <c r="H62" s="348">
        <v>493</v>
      </c>
    </row>
    <row r="63" spans="2:8" ht="52.5" customHeight="1" thickBot="1" x14ac:dyDescent="0.25">
      <c r="B63" s="123"/>
      <c r="C63" s="1220" t="s">
        <v>49</v>
      </c>
      <c r="D63" s="1220"/>
      <c r="E63" s="1221"/>
      <c r="F63" s="349">
        <v>32159</v>
      </c>
      <c r="G63" s="349">
        <v>34736</v>
      </c>
      <c r="H63" s="350">
        <v>37278</v>
      </c>
    </row>
    <row r="64" spans="2:8" ht="13.2" x14ac:dyDescent="0.2"/>
  </sheetData>
  <sheetProtection algorithmName="SHA-512" hashValue="7GGEVIEK3yOSKIHQMWWglr/Imvv7UGNllmovKIPTkFy5AftXbsirA8qgJdPGe3UWKhT9Mam30WSklUMrlXVGSQ==" saltValue="DsM26cAk4LZayZoHMIHXo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1DB1F-EA3F-436A-BDB3-312BD0C3EA7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68.8</v>
      </c>
      <c r="BQ53" s="1228"/>
      <c r="BR53" s="1228"/>
      <c r="BS53" s="1228"/>
      <c r="BT53" s="1228"/>
      <c r="BU53" s="1228"/>
      <c r="BV53" s="1228"/>
      <c r="BW53" s="1228"/>
      <c r="BX53" s="1228">
        <v>69.8</v>
      </c>
      <c r="BY53" s="1228"/>
      <c r="BZ53" s="1228"/>
      <c r="CA53" s="1228"/>
      <c r="CB53" s="1228"/>
      <c r="CC53" s="1228"/>
      <c r="CD53" s="1228"/>
      <c r="CE53" s="1228"/>
      <c r="CF53" s="1228">
        <v>71.2</v>
      </c>
      <c r="CG53" s="1228"/>
      <c r="CH53" s="1228"/>
      <c r="CI53" s="1228"/>
      <c r="CJ53" s="1228"/>
      <c r="CK53" s="1228"/>
      <c r="CL53" s="1228"/>
      <c r="CM53" s="1228"/>
      <c r="CN53" s="1228">
        <v>68.400000000000006</v>
      </c>
      <c r="CO53" s="1228"/>
      <c r="CP53" s="1228"/>
      <c r="CQ53" s="1228"/>
      <c r="CR53" s="1228"/>
      <c r="CS53" s="1228"/>
      <c r="CT53" s="1228"/>
      <c r="CU53" s="1228"/>
      <c r="CV53" s="1228">
        <v>68.2</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31.5</v>
      </c>
      <c r="BQ55" s="1228"/>
      <c r="BR55" s="1228"/>
      <c r="BS55" s="1228"/>
      <c r="BT55" s="1228"/>
      <c r="BU55" s="1228"/>
      <c r="BV55" s="1228"/>
      <c r="BW55" s="1228"/>
      <c r="BX55" s="1228">
        <v>23.4</v>
      </c>
      <c r="BY55" s="1228"/>
      <c r="BZ55" s="1228"/>
      <c r="CA55" s="1228"/>
      <c r="CB55" s="1228"/>
      <c r="CC55" s="1228"/>
      <c r="CD55" s="1228"/>
      <c r="CE55" s="1228"/>
      <c r="CF55" s="1228">
        <v>18.2</v>
      </c>
      <c r="CG55" s="1228"/>
      <c r="CH55" s="1228"/>
      <c r="CI55" s="1228"/>
      <c r="CJ55" s="1228"/>
      <c r="CK55" s="1228"/>
      <c r="CL55" s="1228"/>
      <c r="CM55" s="1228"/>
      <c r="CN55" s="1228">
        <v>17.100000000000001</v>
      </c>
      <c r="CO55" s="1228"/>
      <c r="CP55" s="1228"/>
      <c r="CQ55" s="1228"/>
      <c r="CR55" s="1228"/>
      <c r="CS55" s="1228"/>
      <c r="CT55" s="1228"/>
      <c r="CU55" s="1228"/>
      <c r="CV55" s="1228">
        <v>16.600000000000001</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62.9</v>
      </c>
      <c r="BQ57" s="1228"/>
      <c r="BR57" s="1228"/>
      <c r="BS57" s="1228"/>
      <c r="BT57" s="1228"/>
      <c r="BU57" s="1228"/>
      <c r="BV57" s="1228"/>
      <c r="BW57" s="1228"/>
      <c r="BX57" s="1228">
        <v>63.9</v>
      </c>
      <c r="BY57" s="1228"/>
      <c r="BZ57" s="1228"/>
      <c r="CA57" s="1228"/>
      <c r="CB57" s="1228"/>
      <c r="CC57" s="1228"/>
      <c r="CD57" s="1228"/>
      <c r="CE57" s="1228"/>
      <c r="CF57" s="1228">
        <v>64.900000000000006</v>
      </c>
      <c r="CG57" s="1228"/>
      <c r="CH57" s="1228"/>
      <c r="CI57" s="1228"/>
      <c r="CJ57" s="1228"/>
      <c r="CK57" s="1228"/>
      <c r="CL57" s="1228"/>
      <c r="CM57" s="1228"/>
      <c r="CN57" s="1228">
        <v>65.8</v>
      </c>
      <c r="CO57" s="1228"/>
      <c r="CP57" s="1228"/>
      <c r="CQ57" s="1228"/>
      <c r="CR57" s="1228"/>
      <c r="CS57" s="1228"/>
      <c r="CT57" s="1228"/>
      <c r="CU57" s="1228"/>
      <c r="CV57" s="1228">
        <v>66.7</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-0.3</v>
      </c>
      <c r="BQ75" s="1228"/>
      <c r="BR75" s="1228"/>
      <c r="BS75" s="1228"/>
      <c r="BT75" s="1228"/>
      <c r="BU75" s="1228"/>
      <c r="BV75" s="1228"/>
      <c r="BW75" s="1228"/>
      <c r="BX75" s="1228">
        <v>-0.9</v>
      </c>
      <c r="BY75" s="1228"/>
      <c r="BZ75" s="1228"/>
      <c r="CA75" s="1228"/>
      <c r="CB75" s="1228"/>
      <c r="CC75" s="1228"/>
      <c r="CD75" s="1228"/>
      <c r="CE75" s="1228"/>
      <c r="CF75" s="1228">
        <v>-1.2</v>
      </c>
      <c r="CG75" s="1228"/>
      <c r="CH75" s="1228"/>
      <c r="CI75" s="1228"/>
      <c r="CJ75" s="1228"/>
      <c r="CK75" s="1228"/>
      <c r="CL75" s="1228"/>
      <c r="CM75" s="1228"/>
      <c r="CN75" s="1228">
        <v>-1.4</v>
      </c>
      <c r="CO75" s="1228"/>
      <c r="CP75" s="1228"/>
      <c r="CQ75" s="1228"/>
      <c r="CR75" s="1228"/>
      <c r="CS75" s="1228"/>
      <c r="CT75" s="1228"/>
      <c r="CU75" s="1228"/>
      <c r="CV75" s="1228">
        <v>-1.7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31.5</v>
      </c>
      <c r="BQ77" s="1228"/>
      <c r="BR77" s="1228"/>
      <c r="BS77" s="1228"/>
      <c r="BT77" s="1228"/>
      <c r="BU77" s="1228"/>
      <c r="BV77" s="1228"/>
      <c r="BW77" s="1228"/>
      <c r="BX77" s="1228">
        <v>23.4</v>
      </c>
      <c r="BY77" s="1228"/>
      <c r="BZ77" s="1228"/>
      <c r="CA77" s="1228"/>
      <c r="CB77" s="1228"/>
      <c r="CC77" s="1228"/>
      <c r="CD77" s="1228"/>
      <c r="CE77" s="1228"/>
      <c r="CF77" s="1228">
        <v>18.2</v>
      </c>
      <c r="CG77" s="1228"/>
      <c r="CH77" s="1228"/>
      <c r="CI77" s="1228"/>
      <c r="CJ77" s="1228"/>
      <c r="CK77" s="1228"/>
      <c r="CL77" s="1228"/>
      <c r="CM77" s="1228"/>
      <c r="CN77" s="1228">
        <v>17.100000000000001</v>
      </c>
      <c r="CO77" s="1228"/>
      <c r="CP77" s="1228"/>
      <c r="CQ77" s="1228"/>
      <c r="CR77" s="1228"/>
      <c r="CS77" s="1228"/>
      <c r="CT77" s="1228"/>
      <c r="CU77" s="1228"/>
      <c r="CV77" s="1228">
        <v>16.600000000000001</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5.4</v>
      </c>
      <c r="BQ79" s="1228"/>
      <c r="BR79" s="1228"/>
      <c r="BS79" s="1228"/>
      <c r="BT79" s="1228"/>
      <c r="BU79" s="1228"/>
      <c r="BV79" s="1228"/>
      <c r="BW79" s="1228"/>
      <c r="BX79" s="1228">
        <v>5.2</v>
      </c>
      <c r="BY79" s="1228"/>
      <c r="BZ79" s="1228"/>
      <c r="CA79" s="1228"/>
      <c r="CB79" s="1228"/>
      <c r="CC79" s="1228"/>
      <c r="CD79" s="1228"/>
      <c r="CE79" s="1228"/>
      <c r="CF79" s="1228">
        <v>5.2</v>
      </c>
      <c r="CG79" s="1228"/>
      <c r="CH79" s="1228"/>
      <c r="CI79" s="1228"/>
      <c r="CJ79" s="1228"/>
      <c r="CK79" s="1228"/>
      <c r="CL79" s="1228"/>
      <c r="CM79" s="1228"/>
      <c r="CN79" s="1228">
        <v>5.2</v>
      </c>
      <c r="CO79" s="1228"/>
      <c r="CP79" s="1228"/>
      <c r="CQ79" s="1228"/>
      <c r="CR79" s="1228"/>
      <c r="CS79" s="1228"/>
      <c r="CT79" s="1228"/>
      <c r="CU79" s="1228"/>
      <c r="CV79" s="1228">
        <v>5.2</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SB9U/7RPXyZAbS0uV7zQYuiawdY1tpEY+jZyf8geeE4Pjb5rzG5nRa3Sl1K4Q8DzzcbAicNSL/sIxpjOM159EQ==" saltValue="nIeXTfL9nsslUNivZwDM4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7AA8C-0C4B-4185-AEA5-097D6682E541}">
  <sheetPr>
    <pageSetUpPr fitToPage="1"/>
  </sheetPr>
  <dimension ref="A1:DR125"/>
  <sheetViews>
    <sheetView showGridLines="0" topLeftCell="U87"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BYVsZTGxjEUiUu7qFtXRgus8mI3Hfxc3i7mUHt9HRL7vr+T0p9lqnYVEdmEimKd6jWckxTPacjVLA2k7TbDxkA==" saltValue="iyW/Nej5+e1Iif12oDGUL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016E3-085E-4EAE-A81A-6E39ABF852E1}">
  <sheetPr>
    <pageSetUpPr fitToPage="1"/>
  </sheetPr>
  <dimension ref="A1:DR125"/>
  <sheetViews>
    <sheetView showGridLines="0" topLeftCell="U87"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AQijZ9YaRxpAmbiimF6edqm6hB9LNduUV5ENAFblcvmjQtuMX2DYH3zcJE0QDInVCQAw6J+64iJuKCVX1yXnQ==" saltValue="+OHksx3wtXOz6lT1XIgDK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42052</v>
      </c>
      <c r="E3" s="142"/>
      <c r="F3" s="143">
        <v>52191</v>
      </c>
      <c r="G3" s="144"/>
      <c r="H3" s="145"/>
    </row>
    <row r="4" spans="1:8" x14ac:dyDescent="0.2">
      <c r="A4" s="146"/>
      <c r="B4" s="147"/>
      <c r="C4" s="148"/>
      <c r="D4" s="149">
        <v>16075</v>
      </c>
      <c r="E4" s="150"/>
      <c r="F4" s="151">
        <v>26807</v>
      </c>
      <c r="G4" s="152"/>
      <c r="H4" s="153"/>
    </row>
    <row r="5" spans="1:8" x14ac:dyDescent="0.2">
      <c r="A5" s="134" t="s">
        <v>520</v>
      </c>
      <c r="B5" s="139"/>
      <c r="C5" s="140"/>
      <c r="D5" s="141">
        <v>40501</v>
      </c>
      <c r="E5" s="142"/>
      <c r="F5" s="143">
        <v>48105</v>
      </c>
      <c r="G5" s="144"/>
      <c r="H5" s="145"/>
    </row>
    <row r="6" spans="1:8" x14ac:dyDescent="0.2">
      <c r="A6" s="146"/>
      <c r="B6" s="147"/>
      <c r="C6" s="148"/>
      <c r="D6" s="149">
        <v>16775</v>
      </c>
      <c r="E6" s="150"/>
      <c r="F6" s="151">
        <v>24072</v>
      </c>
      <c r="G6" s="152"/>
      <c r="H6" s="153"/>
    </row>
    <row r="7" spans="1:8" x14ac:dyDescent="0.2">
      <c r="A7" s="134" t="s">
        <v>521</v>
      </c>
      <c r="B7" s="139"/>
      <c r="C7" s="140"/>
      <c r="D7" s="141">
        <v>48417</v>
      </c>
      <c r="E7" s="142"/>
      <c r="F7" s="143">
        <v>47446</v>
      </c>
      <c r="G7" s="144"/>
      <c r="H7" s="145"/>
    </row>
    <row r="8" spans="1:8" x14ac:dyDescent="0.2">
      <c r="A8" s="146"/>
      <c r="B8" s="147"/>
      <c r="C8" s="148"/>
      <c r="D8" s="149">
        <v>11349</v>
      </c>
      <c r="E8" s="150"/>
      <c r="F8" s="151">
        <v>24371</v>
      </c>
      <c r="G8" s="152"/>
      <c r="H8" s="153"/>
    </row>
    <row r="9" spans="1:8" x14ac:dyDescent="0.2">
      <c r="A9" s="134" t="s">
        <v>522</v>
      </c>
      <c r="B9" s="139"/>
      <c r="C9" s="140"/>
      <c r="D9" s="141">
        <v>57231</v>
      </c>
      <c r="E9" s="142"/>
      <c r="F9" s="143">
        <v>48387</v>
      </c>
      <c r="G9" s="144"/>
      <c r="H9" s="145"/>
    </row>
    <row r="10" spans="1:8" x14ac:dyDescent="0.2">
      <c r="A10" s="146"/>
      <c r="B10" s="147"/>
      <c r="C10" s="148"/>
      <c r="D10" s="149">
        <v>38439</v>
      </c>
      <c r="E10" s="150"/>
      <c r="F10" s="151">
        <v>25592</v>
      </c>
      <c r="G10" s="152"/>
      <c r="H10" s="153"/>
    </row>
    <row r="11" spans="1:8" x14ac:dyDescent="0.2">
      <c r="A11" s="134" t="s">
        <v>523</v>
      </c>
      <c r="B11" s="139"/>
      <c r="C11" s="140"/>
      <c r="D11" s="141">
        <v>52403</v>
      </c>
      <c r="E11" s="142"/>
      <c r="F11" s="143">
        <v>49684</v>
      </c>
      <c r="G11" s="144"/>
      <c r="H11" s="145"/>
    </row>
    <row r="12" spans="1:8" x14ac:dyDescent="0.2">
      <c r="A12" s="146"/>
      <c r="B12" s="147"/>
      <c r="C12" s="154"/>
      <c r="D12" s="149">
        <v>33088</v>
      </c>
      <c r="E12" s="150"/>
      <c r="F12" s="151">
        <v>28303</v>
      </c>
      <c r="G12" s="152"/>
      <c r="H12" s="153"/>
    </row>
    <row r="13" spans="1:8" x14ac:dyDescent="0.2">
      <c r="A13" s="134"/>
      <c r="B13" s="139"/>
      <c r="C13" s="140"/>
      <c r="D13" s="141">
        <v>48121</v>
      </c>
      <c r="E13" s="142"/>
      <c r="F13" s="143">
        <v>49163</v>
      </c>
      <c r="G13" s="155"/>
      <c r="H13" s="145"/>
    </row>
    <row r="14" spans="1:8" x14ac:dyDescent="0.2">
      <c r="A14" s="146"/>
      <c r="B14" s="147"/>
      <c r="C14" s="148"/>
      <c r="D14" s="149">
        <v>23145</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3.56</v>
      </c>
      <c r="C19" s="156">
        <f>ROUND(VALUE(SUBSTITUTE(実質収支比率等に係る経年分析!G$48,"▲","-")),2)</f>
        <v>2.25</v>
      </c>
      <c r="D19" s="156">
        <f>ROUND(VALUE(SUBSTITUTE(実質収支比率等に係る経年分析!H$48,"▲","-")),2)</f>
        <v>2.3199999999999998</v>
      </c>
      <c r="E19" s="156">
        <f>ROUND(VALUE(SUBSTITUTE(実質収支比率等に係る経年分析!I$48,"▲","-")),2)</f>
        <v>2.38</v>
      </c>
      <c r="F19" s="156">
        <f>ROUND(VALUE(SUBSTITUTE(実質収支比率等に係る経年分析!J$48,"▲","-")),2)</f>
        <v>2.44</v>
      </c>
    </row>
    <row r="20" spans="1:11" x14ac:dyDescent="0.2">
      <c r="A20" s="156" t="s">
        <v>53</v>
      </c>
      <c r="B20" s="156">
        <f>ROUND(VALUE(SUBSTITUTE(実質収支比率等に係る経年分析!F$47,"▲","-")),2)</f>
        <v>28.84</v>
      </c>
      <c r="C20" s="156">
        <f>ROUND(VALUE(SUBSTITUTE(実質収支比率等に係る経年分析!G$47,"▲","-")),2)</f>
        <v>27.93</v>
      </c>
      <c r="D20" s="156">
        <f>ROUND(VALUE(SUBSTITUTE(実質収支比率等に係る経年分析!H$47,"▲","-")),2)</f>
        <v>28.82</v>
      </c>
      <c r="E20" s="156">
        <f>ROUND(VALUE(SUBSTITUTE(実質収支比率等に係る経年分析!I$47,"▲","-")),2)</f>
        <v>28.15</v>
      </c>
      <c r="F20" s="156">
        <f>ROUND(VALUE(SUBSTITUTE(実質収支比率等に係る経年分析!J$47,"▲","-")),2)</f>
        <v>28.17</v>
      </c>
    </row>
    <row r="21" spans="1:11" x14ac:dyDescent="0.2">
      <c r="A21" s="156" t="s">
        <v>54</v>
      </c>
      <c r="B21" s="156">
        <f>IF(ISNUMBER(VALUE(SUBSTITUTE(実質収支比率等に係る経年分析!F$49,"▲","-"))),ROUND(VALUE(SUBSTITUTE(実質収支比率等に係る経年分析!F$49,"▲","-")),2),NA())</f>
        <v>7.47</v>
      </c>
      <c r="C21" s="156">
        <f>IF(ISNUMBER(VALUE(SUBSTITUTE(実質収支比率等に係る経年分析!G$49,"▲","-"))),ROUND(VALUE(SUBSTITUTE(実質収支比率等に係る経年分析!G$49,"▲","-")),2),NA())</f>
        <v>-0.77</v>
      </c>
      <c r="D21" s="156">
        <f>IF(ISNUMBER(VALUE(SUBSTITUTE(実質収支比率等に係る経年分析!H$49,"▲","-"))),ROUND(VALUE(SUBSTITUTE(実質収支比率等に係る経年分析!H$49,"▲","-")),2),NA())</f>
        <v>0.22</v>
      </c>
      <c r="E21" s="156">
        <f>IF(ISNUMBER(VALUE(SUBSTITUTE(実質収支比率等に係る経年分析!I$49,"▲","-"))),ROUND(VALUE(SUBSTITUTE(実質収支比率等に係る経年分析!I$49,"▲","-")),2),NA())</f>
        <v>0.12</v>
      </c>
      <c r="F21" s="156">
        <f>IF(ISNUMBER(VALUE(SUBSTITUTE(実質収支比率等に係る経年分析!J$49,"▲","-"))),ROUND(VALUE(SUBSTITUTE(実質収支比率等に係る経年分析!J$49,"▲","-")),2),NA())</f>
        <v>0.6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母子父子寡婦福祉資金貸付金特別会計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0.33</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3.55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2.4300000000000002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2.61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2.0499999999999998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12.51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11.96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7695</v>
      </c>
      <c r="E42" s="158"/>
      <c r="F42" s="158"/>
      <c r="G42" s="158">
        <f>'実質公債費比率（分子）の構造'!L$52</f>
        <v>7818</v>
      </c>
      <c r="H42" s="158"/>
      <c r="I42" s="158"/>
      <c r="J42" s="158">
        <f>'実質公債費比率（分子）の構造'!M$52</f>
        <v>7534</v>
      </c>
      <c r="K42" s="158"/>
      <c r="L42" s="158"/>
      <c r="M42" s="158">
        <f>'実質公債費比率（分子）の構造'!N$52</f>
        <v>7846</v>
      </c>
      <c r="N42" s="158"/>
      <c r="O42" s="158"/>
      <c r="P42" s="158">
        <f>'実質公債費比率（分子）の構造'!O$52</f>
        <v>7358</v>
      </c>
    </row>
    <row r="43" spans="1:16" x14ac:dyDescent="0.2">
      <c r="A43" s="158" t="s">
        <v>16</v>
      </c>
      <c r="B43" s="158">
        <f>'実質公債費比率（分子）の構造'!K$51</f>
        <v>1</v>
      </c>
      <c r="C43" s="158"/>
      <c r="D43" s="158"/>
      <c r="E43" s="158">
        <f>'実質公債費比率（分子）の構造'!L$51</f>
        <v>1</v>
      </c>
      <c r="F43" s="158"/>
      <c r="G43" s="158"/>
      <c r="H43" s="158">
        <f>'実質公債費比率（分子）の構造'!M$51</f>
        <v>2</v>
      </c>
      <c r="I43" s="158"/>
      <c r="J43" s="158"/>
      <c r="K43" s="158">
        <f>'実質公債費比率（分子）の構造'!N$51</f>
        <v>2</v>
      </c>
      <c r="L43" s="158"/>
      <c r="M43" s="158"/>
      <c r="N43" s="158">
        <f>'実質公債費比率（分子）の構造'!O$51</f>
        <v>3</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261</v>
      </c>
      <c r="C45" s="158"/>
      <c r="D45" s="158"/>
      <c r="E45" s="158">
        <f>'実質公債費比率（分子）の構造'!L$49</f>
        <v>252</v>
      </c>
      <c r="F45" s="158"/>
      <c r="G45" s="158"/>
      <c r="H45" s="158">
        <f>'実質公債費比率（分子）の構造'!M$49</f>
        <v>245</v>
      </c>
      <c r="I45" s="158"/>
      <c r="J45" s="158"/>
      <c r="K45" s="158">
        <f>'実質公債費比率（分子）の構造'!N$49</f>
        <v>194</v>
      </c>
      <c r="L45" s="158"/>
      <c r="M45" s="158"/>
      <c r="N45" s="158">
        <f>'実質公債費比率（分子）の構造'!O$49</f>
        <v>168</v>
      </c>
      <c r="O45" s="158"/>
      <c r="P45" s="158"/>
    </row>
    <row r="46" spans="1:16" x14ac:dyDescent="0.2">
      <c r="A46" s="158" t="s">
        <v>64</v>
      </c>
      <c r="B46" s="158">
        <f>'実質公債費比率（分子）の構造'!K$48</f>
        <v>1058</v>
      </c>
      <c r="C46" s="158"/>
      <c r="D46" s="158"/>
      <c r="E46" s="158">
        <f>'実質公債費比率（分子）の構造'!L$48</f>
        <v>1028</v>
      </c>
      <c r="F46" s="158"/>
      <c r="G46" s="158"/>
      <c r="H46" s="158">
        <f>'実質公債費比率（分子）の構造'!M$48</f>
        <v>991</v>
      </c>
      <c r="I46" s="158"/>
      <c r="J46" s="158"/>
      <c r="K46" s="158">
        <f>'実質公債費比率（分子）の構造'!N$48</f>
        <v>1069</v>
      </c>
      <c r="L46" s="158"/>
      <c r="M46" s="158"/>
      <c r="N46" s="158">
        <f>'実質公債費比率（分子）の構造'!O$48</f>
        <v>1071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5644</v>
      </c>
      <c r="C49" s="158"/>
      <c r="D49" s="158"/>
      <c r="E49" s="158">
        <f>'実質公債費比率（分子）の構造'!L$45</f>
        <v>6178</v>
      </c>
      <c r="F49" s="158"/>
      <c r="G49" s="158"/>
      <c r="H49" s="158">
        <f>'実質公債費比率（分子）の構造'!M$45</f>
        <v>5770</v>
      </c>
      <c r="I49" s="158"/>
      <c r="J49" s="158"/>
      <c r="K49" s="158">
        <f>'実質公債費比率（分子）の構造'!N$45</f>
        <v>5516</v>
      </c>
      <c r="L49" s="158"/>
      <c r="M49" s="158"/>
      <c r="N49" s="158">
        <f>'実質公債費比率（分子）の構造'!O$45</f>
        <v>5433</v>
      </c>
      <c r="O49" s="158"/>
      <c r="P49" s="158"/>
    </row>
    <row r="50" spans="1:16" x14ac:dyDescent="0.2">
      <c r="A50" s="158" t="s">
        <v>67</v>
      </c>
      <c r="B50" s="158" t="e">
        <f>NA()</f>
        <v>#N/A</v>
      </c>
      <c r="C50" s="158">
        <f>IF(ISNUMBER('実質公債費比率（分子）の構造'!K$53),'実質公債費比率（分子）の構造'!K$53,NA())</f>
        <v>-731</v>
      </c>
      <c r="D50" s="158" t="e">
        <f>NA()</f>
        <v>#N/A</v>
      </c>
      <c r="E50" s="158" t="e">
        <f>NA()</f>
        <v>#N/A</v>
      </c>
      <c r="F50" s="158">
        <f>IF(ISNUMBER('実質公債費比率（分子）の構造'!L$53),'実質公債費比率（分子）の構造'!L$53,NA())</f>
        <v>-359</v>
      </c>
      <c r="G50" s="158" t="e">
        <f>NA()</f>
        <v>#N/A</v>
      </c>
      <c r="H50" s="158" t="e">
        <f>NA()</f>
        <v>#N/A</v>
      </c>
      <c r="I50" s="158">
        <f>IF(ISNUMBER('実質公債費比率（分子）の構造'!M$53),'実質公債費比率（分子）の構造'!M$53,NA())</f>
        <v>-526</v>
      </c>
      <c r="J50" s="158" t="e">
        <f>NA()</f>
        <v>#N/A</v>
      </c>
      <c r="K50" s="158" t="e">
        <f>NA()</f>
        <v>#N/A</v>
      </c>
      <c r="L50" s="158">
        <f>IF(ISNUMBER('実質公債費比率（分子）の構造'!N$53),'実質公債費比率（分子）の構造'!N$53,NA())</f>
        <v>-1065</v>
      </c>
      <c r="M50" s="158" t="e">
        <f>NA()</f>
        <v>#N/A</v>
      </c>
      <c r="N50" s="158" t="e">
        <f>NA()</f>
        <v>#N/A</v>
      </c>
      <c r="O50" s="158">
        <f>IF(ISNUMBER('実質公債費比率（分子）の構造'!O$53),'実質公債費比率（分子）の構造'!O$53,NA())</f>
        <v>-683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75016</v>
      </c>
      <c r="E56" s="157"/>
      <c r="F56" s="157"/>
      <c r="G56" s="157">
        <f>'将来負担比率（分子）の構造'!J$52</f>
        <v>74389</v>
      </c>
      <c r="H56" s="157"/>
      <c r="I56" s="157"/>
      <c r="J56" s="157">
        <f>'将来負担比率（分子）の構造'!K$52</f>
        <v>71676</v>
      </c>
      <c r="K56" s="157"/>
      <c r="L56" s="157"/>
      <c r="M56" s="157">
        <f>'将来負担比率（分子）の構造'!L$52</f>
        <v>71239</v>
      </c>
      <c r="N56" s="157"/>
      <c r="O56" s="157"/>
      <c r="P56" s="157">
        <f>'将来負担比率（分子）の構造'!M$52</f>
        <v>68679</v>
      </c>
    </row>
    <row r="57" spans="1:16" x14ac:dyDescent="0.2">
      <c r="A57" s="157" t="s">
        <v>42</v>
      </c>
      <c r="B57" s="157"/>
      <c r="C57" s="157"/>
      <c r="D57" s="157">
        <f>'将来負担比率（分子）の構造'!I$51</f>
        <v>19847</v>
      </c>
      <c r="E57" s="157"/>
      <c r="F57" s="157"/>
      <c r="G57" s="157">
        <f>'将来負担比率（分子）の構造'!J$51</f>
        <v>19128</v>
      </c>
      <c r="H57" s="157"/>
      <c r="I57" s="157"/>
      <c r="J57" s="157">
        <f>'将来負担比率（分子）の構造'!K$51</f>
        <v>18541</v>
      </c>
      <c r="K57" s="157"/>
      <c r="L57" s="157"/>
      <c r="M57" s="157">
        <f>'将来負担比率（分子）の構造'!L$51</f>
        <v>18900</v>
      </c>
      <c r="N57" s="157"/>
      <c r="O57" s="157"/>
      <c r="P57" s="157">
        <f>'将来負担比率（分子）の構造'!M$51</f>
        <v>20963</v>
      </c>
    </row>
    <row r="58" spans="1:16" x14ac:dyDescent="0.2">
      <c r="A58" s="157" t="s">
        <v>41</v>
      </c>
      <c r="B58" s="157"/>
      <c r="C58" s="157"/>
      <c r="D58" s="157">
        <f>'将来負担比率（分子）の構造'!I$50</f>
        <v>26471</v>
      </c>
      <c r="E58" s="157"/>
      <c r="F58" s="157"/>
      <c r="G58" s="157">
        <f>'将来負担比率（分子）の構造'!J$50</f>
        <v>30685</v>
      </c>
      <c r="H58" s="157"/>
      <c r="I58" s="157"/>
      <c r="J58" s="157">
        <f>'将来負担比率（分子）の構造'!K$50</f>
        <v>34877</v>
      </c>
      <c r="K58" s="157"/>
      <c r="L58" s="157"/>
      <c r="M58" s="157">
        <f>'将来負担比率（分子）の構造'!L$50</f>
        <v>36939</v>
      </c>
      <c r="N58" s="157"/>
      <c r="O58" s="157"/>
      <c r="P58" s="157">
        <f>'将来負担比率（分子）の構造'!M$50</f>
        <v>39444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3</v>
      </c>
      <c r="F61" s="157"/>
      <c r="G61" s="157"/>
      <c r="H61" s="157">
        <f>'将来負担比率（分子）の構造'!K$46</f>
        <v>2</v>
      </c>
      <c r="I61" s="157"/>
      <c r="J61" s="157"/>
      <c r="K61" s="157">
        <f>'将来負担比率（分子）の構造'!L$46</f>
        <v>2</v>
      </c>
      <c r="L61" s="157"/>
      <c r="M61" s="157"/>
      <c r="N61" s="157">
        <f>'将来負担比率（分子）の構造'!M$46</f>
        <v>2</v>
      </c>
      <c r="O61" s="157"/>
      <c r="P61" s="157"/>
    </row>
    <row r="62" spans="1:16" x14ac:dyDescent="0.2">
      <c r="A62" s="157" t="s">
        <v>35</v>
      </c>
      <c r="B62" s="157">
        <f>'将来負担比率（分子）の構造'!I$45</f>
        <v>6692</v>
      </c>
      <c r="C62" s="157"/>
      <c r="D62" s="157"/>
      <c r="E62" s="157">
        <f>'将来負担比率（分子）の構造'!J$45</f>
        <v>6308</v>
      </c>
      <c r="F62" s="157"/>
      <c r="G62" s="157"/>
      <c r="H62" s="157">
        <f>'将来負担比率（分子）の構造'!K$45</f>
        <v>5909</v>
      </c>
      <c r="I62" s="157"/>
      <c r="J62" s="157"/>
      <c r="K62" s="157">
        <f>'将来負担比率（分子）の構造'!L$45</f>
        <v>5809</v>
      </c>
      <c r="L62" s="157"/>
      <c r="M62" s="157"/>
      <c r="N62" s="157">
        <f>'将来負担比率（分子）の構造'!M$45</f>
        <v>5641</v>
      </c>
      <c r="O62" s="157"/>
      <c r="P62" s="157"/>
    </row>
    <row r="63" spans="1:16" x14ac:dyDescent="0.2">
      <c r="A63" s="157" t="s">
        <v>34</v>
      </c>
      <c r="B63" s="157">
        <f>'将来負担比率（分子）の構造'!I$44</f>
        <v>1234</v>
      </c>
      <c r="C63" s="157"/>
      <c r="D63" s="157"/>
      <c r="E63" s="157">
        <f>'将来負担比率（分子）の構造'!J$44</f>
        <v>1008</v>
      </c>
      <c r="F63" s="157"/>
      <c r="G63" s="157"/>
      <c r="H63" s="157">
        <f>'将来負担比率（分子）の構造'!K$44</f>
        <v>802</v>
      </c>
      <c r="I63" s="157"/>
      <c r="J63" s="157"/>
      <c r="K63" s="157">
        <f>'将来負担比率（分子）の構造'!L$44</f>
        <v>695</v>
      </c>
      <c r="L63" s="157"/>
      <c r="M63" s="157"/>
      <c r="N63" s="157">
        <f>'将来負担比率（分子）の構造'!M$44</f>
        <v>539</v>
      </c>
      <c r="O63" s="157"/>
      <c r="P63" s="157"/>
    </row>
    <row r="64" spans="1:16" x14ac:dyDescent="0.2">
      <c r="A64" s="157" t="s">
        <v>33</v>
      </c>
      <c r="B64" s="157">
        <f>'将来負担比率（分子）の構造'!I$43</f>
        <v>13166</v>
      </c>
      <c r="C64" s="157"/>
      <c r="D64" s="157"/>
      <c r="E64" s="157">
        <f>'将来負担比率（分子）の構造'!J$43</f>
        <v>12320</v>
      </c>
      <c r="F64" s="157"/>
      <c r="G64" s="157"/>
      <c r="H64" s="157">
        <f>'将来負担比率（分子）の構造'!K$43</f>
        <v>11320</v>
      </c>
      <c r="I64" s="157"/>
      <c r="J64" s="157"/>
      <c r="K64" s="157">
        <f>'将来負担比率（分子）の構造'!L$43</f>
        <v>10906</v>
      </c>
      <c r="L64" s="157"/>
      <c r="M64" s="157"/>
      <c r="N64" s="157">
        <f>'将来負担比率（分子）の構造'!M$43</f>
        <v>12478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62031</v>
      </c>
      <c r="C66" s="157"/>
      <c r="D66" s="157"/>
      <c r="E66" s="157">
        <f>'将来負担比率（分子）の構造'!J$41</f>
        <v>59574</v>
      </c>
      <c r="F66" s="157"/>
      <c r="G66" s="157"/>
      <c r="H66" s="157">
        <f>'将来負担比率（分子）の構造'!K$41</f>
        <v>58837</v>
      </c>
      <c r="I66" s="157"/>
      <c r="J66" s="157"/>
      <c r="K66" s="157">
        <f>'将来負担比率（分子）の構造'!L$41</f>
        <v>61949</v>
      </c>
      <c r="L66" s="157"/>
      <c r="M66" s="157"/>
      <c r="N66" s="157">
        <f>'将来負担比率（分子）の構造'!M$41</f>
        <v>63191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14181</v>
      </c>
      <c r="C72" s="161">
        <f>基金残高に係る経年分析!G55</f>
        <v>14181</v>
      </c>
      <c r="D72" s="161">
        <f>基金残高に係る経年分析!H55</f>
        <v>14442</v>
      </c>
    </row>
    <row r="73" spans="1:16" x14ac:dyDescent="0.2">
      <c r="A73" s="160" t="s">
        <v>74</v>
      </c>
      <c r="B73" s="161">
        <f>基金残高に係る経年分析!F56</f>
        <v>2217</v>
      </c>
      <c r="C73" s="161">
        <f>基金残高に係る経年分析!G56</f>
        <v>2475</v>
      </c>
      <c r="D73" s="161">
        <f>基金残高に係る経年分析!H56</f>
        <v>3063</v>
      </c>
    </row>
    <row r="74" spans="1:16" x14ac:dyDescent="0.2">
      <c r="A74" s="160" t="s">
        <v>75</v>
      </c>
      <c r="B74" s="161">
        <f>基金残高に係る経年分析!F57</f>
        <v>15761</v>
      </c>
      <c r="C74" s="161">
        <f>基金残高に係る経年分析!G57</f>
        <v>18080</v>
      </c>
      <c r="D74" s="161">
        <f>基金残高に係る経年分析!H57</f>
        <v>19774</v>
      </c>
    </row>
  </sheetData>
  <sheetProtection algorithmName="SHA-512" hashValue="XyQwzSf3JgsF6LMTVqd25etOcmCZmdMQT66pLYyqOIjSlM2cZtEfESii91lHaHDBeIDbPY3c0uKSNp0WS1kINg==" saltValue="q7pnuMqQ1EME3GIm68x9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2026-03-10T01:43:41Z</cp:lastPrinted>
  <dcterms:created xsi:type="dcterms:W3CDTF">2026-02-23T07:39:25Z</dcterms:created>
  <dcterms:modified xsi:type="dcterms:W3CDTF">2026-09-29T01:22:17Z</dcterms:modified>
  <cp:category/>
</cp:coreProperties>
</file>