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9AD79A57-0476-4D2C-A1AF-EB6493682602}"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BE38" i="10"/>
  <c r="AM38" i="10"/>
  <c r="U38" i="10"/>
  <c r="C38" i="10"/>
  <c r="BE37" i="10"/>
  <c r="AM37" i="10"/>
  <c r="U37" i="10"/>
  <c r="C37" i="10"/>
  <c r="BE36" i="10"/>
  <c r="C36" i="10"/>
  <c r="BE35" i="10"/>
  <c r="C35" i="10"/>
  <c r="BE34" i="10"/>
  <c r="U34" i="10"/>
  <c r="U35" i="10" s="1"/>
  <c r="U36" i="10" s="1"/>
  <c r="C34" i="10"/>
  <c r="BW34" i="10" l="1"/>
  <c r="BW35" i="10" s="1"/>
  <c r="BW36" i="10" s="1"/>
  <c r="BW37" i="10" s="1"/>
  <c r="BW38" i="10" s="1"/>
  <c r="BW39"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alcChain>
</file>

<file path=xl/sharedStrings.xml><?xml version="1.0" encoding="utf-8"?>
<sst xmlns="http://schemas.openxmlformats.org/spreadsheetml/2006/main" count="1141" uniqueCount="579">
  <si>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</si>
  <si>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</si>
  <si>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</si>
  <si>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</si>
  <si>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</si>
  <si>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</si>
  <si>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</si>
  <si>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</si>
  <si>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</si>
  <si>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</si>
  <si>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</si>
  <si>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</si>
  <si>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</si>
  <si>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</si>
  <si>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</si>
  <si>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</si>
  <si>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</si>
  <si>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</si>
  <si>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</si>
  <si>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</si>
  <si>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</si>
  <si>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</si>
  <si>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</si>
  <si>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</si>
  <si>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</si>
  <si>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</si>
  <si>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</si>
  <si>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</si>
  <si>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</si>
  <si>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</si>
  <si>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</si>
  <si>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</si>
  <si>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</si>
  <si>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</si>
  <si>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</si>
  <si>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</si>
  <si>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</si>
  <si>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</si>
  <si>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</si>
  <si>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</si>
  <si>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</si>
  <si>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</si>
  <si>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</si>
  <si>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</si>
  <si>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</si>
  <si>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</si>
  <si>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</si>
  <si>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</si>
  <si>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</si>
  <si>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</si>
  <si>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</si>
  <si>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</si>
  <si>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</si>
  <si>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</si>
  <si>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</si>
  <si>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</si>
  <si>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</si>
  <si>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</si>
  <si>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</si>
  <si>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</si>
  <si>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</si>
  <si>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</si>
  <si>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</si>
  <si>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</si>
  <si>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</si>
  <si>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</si>
  <si>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</si>
  <si>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</si>
  <si>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</si>
  <si>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</si>
  <si>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</si>
  <si>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</si>
  <si>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</si>
  <si>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</si>
  <si>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</si>
  <si>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</si>
  <si>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</si>
  <si>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</si>
  <si>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</si>
  <si>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</si>
  <si>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</si>
  <si>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</si>
  <si>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</si>
  <si>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</si>
  <si>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</si>
  <si>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</si>
  <si>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</si>
  <si>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</si>
  <si>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</si>
  <si>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</si>
  <si>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</si>
  <si>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</si>
  <si>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</si>
  <si>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</si>
  <si>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高槻市</t>
    <phoneticPr fontId="5"/>
  </si>
  <si>
    <t>地方交付税種地</t>
    <rPh sb="0" eb="2">
      <t>チホウ</t>
    </rPh>
    <rPh sb="2" eb="5">
      <t>コウフゼイ</t>
    </rPh>
    <rPh sb="5" eb="6">
      <t>シュ</t>
    </rPh>
    <rPh sb="6" eb="7">
      <t>チ</t>
    </rPh>
    <phoneticPr fontId="5"/>
  </si>
  <si>
    <t>2-10</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</si>
  <si>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</si>
  <si>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</si>
  <si>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</si>
  <si>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</si>
  <si>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</si>
  <si>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</si>
  <si>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</si>
  <si>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</si>
  <si>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</si>
  <si>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</si>
  <si>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</si>
  <si>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</si>
  <si>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</si>
  <si>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</si>
  <si>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</si>
  <si>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</si>
  <si>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</si>
  <si>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</si>
  <si>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</si>
  <si>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</si>
  <si>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</si>
  <si>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</si>
  <si>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</si>
  <si>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</si>
  <si>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</si>
  <si>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</si>
  <si>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</si>
  <si>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</si>
  <si>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</si>
  <si>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</si>
  <si>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</si>
  <si>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</si>
  <si>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</si>
  <si>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</si>
  <si>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</si>
  <si>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</si>
  <si>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</si>
  <si>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</si>
  <si>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</si>
  <si>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</si>
  <si>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</si>
  <si>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</si>
  <si>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</si>
  <si>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</si>
  <si>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</si>
  <si>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</si>
  <si>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</si>
  <si>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</si>
  <si>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</si>
  <si>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</si>
  <si>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</si>
  <si>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</si>
  <si>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</si>
  <si>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</si>
  <si>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</si>
  <si>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</si>
  <si>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</si>
  <si>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</si>
  <si>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</si>
  <si>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</si>
  <si>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</si>
  <si>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</si>
  <si>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</si>
  <si>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</si>
  <si>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</si>
  <si>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</si>
  <si>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</si>
  <si>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</si>
  <si>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</si>
  <si>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</si>
  <si>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</si>
  <si>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</si>
  <si>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</si>
  <si>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</si>
  <si>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</si>
  <si>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</si>
  <si>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</si>
  <si>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</si>
  <si>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</si>
  <si>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</si>
  <si>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</si>
  <si>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</si>
  <si>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</si>
  <si>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</si>
  <si>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</si>
  <si>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</si>
  <si>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</si>
  <si>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</si>
  <si>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</si>
  <si>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</si>
  <si>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</si>
  <si>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</si>
  <si>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</si>
  <si>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</si>
  <si>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</si>
  <si>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</si>
  <si>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</si>
  <si>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</si>
  <si>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</si>
  <si>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</si>
  <si>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</si>
  <si>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</si>
  <si>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</si>
  <si>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</si>
  <si>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</si>
  <si>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</si>
  <si>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大阪府高槻市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</si>
  <si>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</si>
  <si>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</si>
  <si>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</si>
  <si>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</si>
  <si>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</si>
  <si>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</si>
  <si>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</si>
  <si>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</si>
  <si>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</si>
  <si>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</si>
  <si>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</si>
  <si>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</si>
  <si>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</si>
  <si>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</si>
  <si>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</si>
  <si>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</si>
  <si>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</si>
  <si>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</si>
  <si>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</si>
  <si>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</si>
  <si>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</si>
  <si>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</si>
  <si>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</si>
  <si>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</si>
  <si>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</si>
  <si>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</si>
  <si>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</si>
  <si>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</si>
  <si>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</si>
  <si>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</si>
  <si>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</si>
  <si>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</si>
  <si>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</si>
  <si>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</si>
  <si>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</si>
  <si>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</si>
  <si>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</si>
  <si>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</si>
  <si>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</si>
  <si>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</si>
  <si>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</si>
  <si>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</si>
  <si>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</si>
  <si>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</si>
  <si>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</si>
  <si>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</si>
  <si>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</si>
  <si>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</si>
  <si>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</si>
  <si>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</si>
  <si>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</si>
  <si>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</si>
  <si>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</si>
  <si>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</si>
  <si>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</si>
  <si>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</si>
  <si>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</si>
  <si>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</si>
  <si>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</si>
  <si>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</si>
  <si>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</si>
  <si>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</si>
  <si>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</si>
  <si>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</si>
  <si>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</si>
  <si>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</si>
  <si>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</si>
  <si>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</si>
  <si>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</si>
  <si>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</si>
  <si>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</si>
  <si>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</si>
  <si>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</si>
  <si>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</si>
  <si>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</si>
  <si>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</si>
  <si>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</si>
  <si>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</si>
  <si>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</si>
  <si>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</si>
  <si>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</si>
  <si>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</si>
  <si>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</si>
  <si>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</si>
  <si>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</si>
  <si>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</si>
  <si>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</si>
  <si>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</si>
  <si>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</si>
  <si>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</si>
  <si>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</si>
  <si>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</si>
  <si>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</si>
  <si>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</si>
  <si>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</si>
  <si>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</si>
  <si>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</si>
  <si>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</si>
  <si>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</si>
  <si>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</si>
  <si>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</si>
  <si>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</si>
  <si>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</si>
  <si>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</si>
  <si>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</si>
  <si>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</si>
  <si>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</si>
  <si>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</si>
  <si>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</si>
  <si>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</si>
  <si>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</si>
  <si>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</si>
  <si>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</si>
  <si>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</si>
  <si>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</si>
  <si>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</si>
  <si>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</si>
  <si>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</si>
  <si>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</si>
  <si>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交通</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</si>
  <si>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</si>
  <si>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</si>
  <si>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</si>
  <si>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</si>
  <si>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</si>
  <si>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</si>
  <si>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</si>
  <si>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</si>
  <si>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</si>
  <si>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</si>
  <si>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</si>
  <si>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</si>
  <si>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</si>
  <si>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</si>
  <si>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</si>
  <si>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</si>
  <si>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</si>
  <si>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</si>
  <si>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</si>
  <si>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</si>
  <si>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</si>
  <si>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</si>
  <si>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</si>
  <si>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</si>
  <si>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</si>
  <si>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</si>
  <si>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</si>
  <si>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</si>
  <si>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</si>
  <si>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</si>
  <si>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大阪府高槻市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</si>
  <si>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</si>
  <si>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</si>
  <si>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</si>
  <si>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</si>
  <si>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</si>
  <si>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</si>
  <si>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</si>
  <si>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</si>
  <si>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</si>
  <si>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</si>
  <si>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</si>
  <si>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</si>
  <si>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</si>
  <si>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</si>
  <si>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</si>
  <si>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</si>
  <si>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</si>
  <si>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</si>
  <si>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</si>
  <si>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</si>
  <si>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</si>
  <si>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</si>
  <si>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</si>
  <si>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</si>
  <si>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</si>
  <si>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</si>
  <si>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</si>
  <si>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</si>
  <si>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</si>
  <si>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</si>
  <si>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</si>
  <si>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</si>
  <si>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</si>
  <si>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</si>
  <si>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</si>
  <si>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</si>
  <si>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</si>
  <si>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下水道等事業会計</t>
    <phoneticPr fontId="5"/>
  </si>
  <si>
    <t>法適用企業</t>
    <phoneticPr fontId="5"/>
  </si>
  <si>
    <t>自動車運送事業会計</t>
    <phoneticPr fontId="5"/>
  </si>
  <si>
    <t>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</si>
  <si>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</si>
  <si>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</si>
  <si>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</si>
  <si>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</si>
  <si>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</si>
  <si>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</si>
  <si>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</si>
  <si>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</si>
  <si>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</si>
  <si>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</si>
  <si>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</si>
  <si>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</si>
  <si>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</si>
  <si>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</si>
  <si>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</si>
  <si>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</si>
  <si>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</si>
  <si>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</si>
  <si>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</si>
  <si>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</si>
  <si>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</si>
  <si>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</si>
  <si>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</si>
  <si>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</si>
  <si>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</si>
  <si>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</si>
  <si>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</si>
  <si>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</si>
  <si>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</si>
  <si>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</si>
  <si>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</si>
  <si>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</si>
  <si>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</si>
  <si>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</si>
  <si>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</si>
  <si>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</si>
  <si>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</si>
  <si>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</si>
  <si>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</si>
  <si>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</si>
  <si>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</si>
  <si>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</si>
  <si>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</si>
  <si>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</si>
  <si>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</si>
  <si>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</si>
  <si>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</si>
  <si>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</si>
  <si>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</si>
  <si>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</si>
  <si>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</si>
  <si>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</si>
  <si>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</si>
  <si>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</si>
  <si>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</si>
  <si>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</si>
  <si>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</si>
  <si>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</si>
  <si>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</si>
  <si>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</si>
  <si>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</si>
  <si>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</si>
  <si>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</si>
  <si>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</si>
  <si>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</si>
  <si>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</si>
  <si>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</si>
  <si>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</si>
  <si>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</si>
  <si>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</si>
  <si>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</si>
  <si>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</si>
  <si>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</si>
  <si>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</si>
  <si>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</si>
  <si>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</si>
  <si>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</si>
  <si>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</si>
  <si>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</si>
  <si>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</si>
  <si>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</si>
  <si>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</si>
  <si>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</si>
  <si>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</si>
  <si>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</si>
  <si>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</si>
  <si>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</si>
  <si>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</si>
  <si>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</si>
  <si>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</si>
  <si>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</si>
  <si>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</si>
  <si>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</si>
  <si>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</si>
  <si>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</si>
  <si>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</si>
  <si>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</si>
  <si>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</si>
  <si>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</si>
  <si>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</si>
  <si>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</si>
  <si>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</si>
  <si>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</si>
  <si>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</si>
  <si>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</si>
  <si>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</si>
  <si>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</si>
  <si>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</si>
  <si>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</si>
  <si>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</si>
  <si>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</si>
  <si>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</si>
  <si>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</si>
  <si>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</si>
  <si>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</si>
  <si>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</si>
  <si>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</si>
  <si>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</si>
  <si>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</si>
  <si>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</si>
  <si>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</si>
  <si>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</si>
  <si>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</si>
  <si>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</si>
  <si>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</si>
  <si>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</si>
  <si>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</si>
  <si>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</si>
  <si>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</si>
  <si>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</si>
  <si>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</si>
  <si>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</si>
  <si>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</si>
  <si>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</si>
  <si>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</si>
  <si>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1.39</t>
  </si>
  <si>
    <t>▲ 3.53</t>
  </si>
  <si>
    <t>水道事業会計</t>
  </si>
  <si>
    <t>自動車運送事業会計</t>
  </si>
  <si>
    <t>一般会計</t>
  </si>
  <si>
    <t>介護保険特別会計</t>
  </si>
  <si>
    <t>下水道等事業会計</t>
  </si>
  <si>
    <t>後期高齢者医療特別会計</t>
  </si>
  <si>
    <t>国民健康保険特別会計</t>
  </si>
  <si>
    <t>母子父子寡婦福祉資金貸付金特別会計</t>
  </si>
  <si>
    <t>その他会計（赤字）</t>
  </si>
  <si>
    <t>その他会計（黒字）</t>
  </si>
  <si>
    <t>R02</t>
    <phoneticPr fontId="5"/>
  </si>
  <si>
    <t>R03</t>
    <phoneticPr fontId="5"/>
  </si>
  <si>
    <t>R04</t>
    <phoneticPr fontId="5"/>
  </si>
  <si>
    <t>R05</t>
    <phoneticPr fontId="5"/>
  </si>
  <si>
    <t>R06</t>
    <phoneticPr fontId="5"/>
  </si>
  <si>
    <t>公共施設等総合管理基金</t>
    <rPh sb="0" eb="4">
      <t>コウキョウシセツ</t>
    </rPh>
    <rPh sb="4" eb="5">
      <t>トウ</t>
    </rPh>
    <rPh sb="5" eb="9">
      <t>ソウゴウカンリ</t>
    </rPh>
    <rPh sb="9" eb="11">
      <t>キキン</t>
    </rPh>
    <phoneticPr fontId="5"/>
  </si>
  <si>
    <t>福祉施設建設等基金</t>
    <rPh sb="0" eb="4">
      <t>フクシシセツ</t>
    </rPh>
    <rPh sb="4" eb="6">
      <t>ケンセツ</t>
    </rPh>
    <rPh sb="6" eb="7">
      <t>トウ</t>
    </rPh>
    <rPh sb="7" eb="9">
      <t>キキン</t>
    </rPh>
    <phoneticPr fontId="38"/>
  </si>
  <si>
    <t>緑地緑化基金</t>
    <rPh sb="0" eb="4">
      <t>リョクチリョッカ</t>
    </rPh>
    <rPh sb="4" eb="6">
      <t>キキン</t>
    </rPh>
    <phoneticPr fontId="38"/>
  </si>
  <si>
    <t>環境基金</t>
    <rPh sb="0" eb="2">
      <t>カンキョウ</t>
    </rPh>
    <rPh sb="2" eb="4">
      <t>キキン</t>
    </rPh>
    <phoneticPr fontId="38"/>
  </si>
  <si>
    <t>災害救助基金</t>
    <rPh sb="0" eb="2">
      <t>サイガイ</t>
    </rPh>
    <rPh sb="2" eb="4">
      <t>キュウジョ</t>
    </rPh>
    <rPh sb="4" eb="6">
      <t>キキン</t>
    </rPh>
    <phoneticPr fontId="2"/>
  </si>
  <si>
    <t>-</t>
    <phoneticPr fontId="2"/>
  </si>
  <si>
    <t>〇</t>
    <phoneticPr fontId="2"/>
  </si>
  <si>
    <t>高槻市土地開発公社</t>
    <rPh sb="0" eb="3">
      <t>タカツキシ</t>
    </rPh>
    <rPh sb="3" eb="9">
      <t>トチカイハツコウシャ</t>
    </rPh>
    <phoneticPr fontId="2"/>
  </si>
  <si>
    <t>高槻市都市交流協会</t>
    <rPh sb="0" eb="9">
      <t>タカツキシトシコウリュウキョウカイ</t>
    </rPh>
    <phoneticPr fontId="2"/>
  </si>
  <si>
    <t>高槻市文化スポーツ振興事業団</t>
    <rPh sb="0" eb="3">
      <t>タカツキシ</t>
    </rPh>
    <rPh sb="3" eb="5">
      <t>ブンカ</t>
    </rPh>
    <rPh sb="9" eb="14">
      <t>シンコウジギョウダン</t>
    </rPh>
    <phoneticPr fontId="2"/>
  </si>
  <si>
    <t>大阪府三島救急医療センター</t>
    <rPh sb="0" eb="3">
      <t>オオサカフ</t>
    </rPh>
    <rPh sb="3" eb="5">
      <t>ミシマ</t>
    </rPh>
    <rPh sb="5" eb="9">
      <t>キュウキュウイリョウ</t>
    </rPh>
    <phoneticPr fontId="2"/>
  </si>
  <si>
    <t>高槻都市開発株式会社</t>
    <phoneticPr fontId="2"/>
  </si>
  <si>
    <t>-</t>
    <phoneticPr fontId="38"/>
  </si>
  <si>
    <t>大阪府都市ボートレース企業団</t>
    <rPh sb="0" eb="3">
      <t>オオサカフ</t>
    </rPh>
    <rPh sb="3" eb="5">
      <t>トシ</t>
    </rPh>
    <rPh sb="11" eb="14">
      <t>キギョウダン</t>
    </rPh>
    <phoneticPr fontId="38"/>
  </si>
  <si>
    <t>淀川右岸水防事務組合（一般会計）</t>
    <rPh sb="0" eb="2">
      <t>ヨドガワ</t>
    </rPh>
    <rPh sb="2" eb="4">
      <t>ウガン</t>
    </rPh>
    <rPh sb="4" eb="6">
      <t>スイボウ</t>
    </rPh>
    <rPh sb="6" eb="10">
      <t>ジムクミアイ</t>
    </rPh>
    <rPh sb="11" eb="15">
      <t>イッパンカイケイ</t>
    </rPh>
    <phoneticPr fontId="38"/>
  </si>
  <si>
    <t>大阪府後期高齢者医療広域連合（一般会計）</t>
    <rPh sb="0" eb="3">
      <t>オオサカフ</t>
    </rPh>
    <rPh sb="3" eb="5">
      <t>コウキ</t>
    </rPh>
    <rPh sb="5" eb="8">
      <t>コウレイシャ</t>
    </rPh>
    <rPh sb="8" eb="10">
      <t>イリョウ</t>
    </rPh>
    <rPh sb="10" eb="14">
      <t>コウイキレンゴウ</t>
    </rPh>
    <rPh sb="15" eb="19">
      <t>イッパンカイケイ</t>
    </rPh>
    <phoneticPr fontId="38"/>
  </si>
  <si>
    <t>大阪府後期高齢者医療広域連合（後期高齢者医療特別会計）</t>
    <rPh sb="0" eb="3">
      <t>オオサカフ</t>
    </rPh>
    <rPh sb="3" eb="8">
      <t>コウキコウレイシャ</t>
    </rPh>
    <rPh sb="8" eb="10">
      <t>イリョウ</t>
    </rPh>
    <rPh sb="10" eb="14">
      <t>コウイキレンゴウ</t>
    </rPh>
    <rPh sb="15" eb="20">
      <t>コウキコウレイシャ</t>
    </rPh>
    <rPh sb="20" eb="22">
      <t>イリョウ</t>
    </rPh>
    <rPh sb="22" eb="26">
      <t>トクベツカイケイ</t>
    </rPh>
    <phoneticPr fontId="38"/>
  </si>
  <si>
    <t>大阪広域水道企業団（水道用水供給事業）</t>
    <rPh sb="0" eb="2">
      <t>オオサカ</t>
    </rPh>
    <rPh sb="2" eb="4">
      <t>コウイキ</t>
    </rPh>
    <rPh sb="4" eb="6">
      <t>スイドウ</t>
    </rPh>
    <rPh sb="6" eb="9">
      <t>キギョウダン</t>
    </rPh>
    <rPh sb="10" eb="14">
      <t>スイドウヨウスイ</t>
    </rPh>
    <rPh sb="14" eb="18">
      <t>キョウキュウジギョウ</t>
    </rPh>
    <phoneticPr fontId="38"/>
  </si>
  <si>
    <t>大阪広域水道企業団（工業用水道事業会計）</t>
    <rPh sb="0" eb="2">
      <t>オオサカ</t>
    </rPh>
    <rPh sb="2" eb="4">
      <t>コウイキ</t>
    </rPh>
    <rPh sb="4" eb="9">
      <t>スイドウキギョウダン</t>
    </rPh>
    <rPh sb="10" eb="12">
      <t>コウギョウ</t>
    </rPh>
    <rPh sb="12" eb="13">
      <t>ヨウ</t>
    </rPh>
    <rPh sb="13" eb="15">
      <t>スイドウ</t>
    </rPh>
    <rPh sb="15" eb="17">
      <t>ジギョウ</t>
    </rPh>
    <rPh sb="17" eb="19">
      <t>カイケイ</t>
    </rPh>
    <phoneticPr fontId="38"/>
  </si>
  <si>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</si>
  <si>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</si>
  <si>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</si>
  <si>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については、施設の老朽化が進んでいるため類似団体平均と比較して高い数値となっていたが、公営住宅の建替え等により、有形固定資産減価償却率は低下し、令和５年度から類似団体平均を下回っている。今後も、公共施設等総合管理計画に基づき、行政サービスの質と量の適正化を図りながら、計画的・効率的な維持管理を推進す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</si>
  <si>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</si>
  <si>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</si>
  <si>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</si>
  <si>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</si>
  <si>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</si>
  <si>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</si>
  <si>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ともに類似団体内平均値を大きく下回り、良好な数値で推移している。これは、基金を適正に管理することで充当可能基金を十分に確保するとともに、市債の新規発行に当たっては、普通交付税による財源措置があるものに限定して発行するなど、過度に市債へ依存しない財政運営を行ってきた結果である。
　しかしながら、今後は老朽化が進む公共施設の維持・更新に対して、多額の市債発行が見込まれることから、世代間の公平性を確保し、将来世代の負担を過重なものとしないために、継続して適正な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</si>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</sst>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80FBDD2-1C34-437A-9033-666A1C717ED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0A56-4D77-89CD-346A11C14B6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46446</c:v>
                </c:pt>
                <c:pt idx="1">
                  <c:v>44826</c:v>
                </c:pt>
                <c:pt idx="2">
                  <c:v>39172</c:v>
                </c:pt>
                <c:pt idx="3">
                  <c:v>29678</c:v>
                </c:pt>
                <c:pt idx="4">
                  <c:v>31594</c:v>
                </c:pt>
              </c:numCache>
            </c:numRef>
          </c:val>
          <c:smooth val="0"/>
          <c:extLst>
            <c:ext xmlns:c16="http://schemas.microsoft.com/office/drawing/2014/chart" uri="{C3380CC4-5D6E-409C-BE32-E72D297353CC}">
              <c16:uniqueId val="{00000001-0A56-4D77-89CD-346A11C14B6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0.88</c:v>
                </c:pt>
                <c:pt idx="1">
                  <c:v>3.46</c:v>
                </c:pt>
                <c:pt idx="2">
                  <c:v>1.41</c:v>
                </c:pt>
                <c:pt idx="3">
                  <c:v>3.59</c:v>
                </c:pt>
                <c:pt idx="4">
                  <c:v>4.6399999999999997</c:v>
                </c:pt>
              </c:numCache>
            </c:numRef>
          </c:val>
          <c:extLst>
            <c:ext xmlns:c16="http://schemas.microsoft.com/office/drawing/2014/chart" uri="{C3380CC4-5D6E-409C-BE32-E72D297353CC}">
              <c16:uniqueId val="{00000000-0213-4DBD-A09D-8D7683E82BD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20.13</c:v>
                </c:pt>
                <c:pt idx="1">
                  <c:v>22.9</c:v>
                </c:pt>
                <c:pt idx="2">
                  <c:v>21.91</c:v>
                </c:pt>
                <c:pt idx="3">
                  <c:v>22.87</c:v>
                </c:pt>
                <c:pt idx="4">
                  <c:v>24.77</c:v>
                </c:pt>
              </c:numCache>
            </c:numRef>
          </c:val>
          <c:extLst>
            <c:ext xmlns:c16="http://schemas.microsoft.com/office/drawing/2014/chart" uri="{C3380CC4-5D6E-409C-BE32-E72D297353CC}">
              <c16:uniqueId val="{00000001-0213-4DBD-A09D-8D7683E82BD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-1.39</c:v>
                </c:pt>
                <c:pt idx="1">
                  <c:v>6.47</c:v>
                </c:pt>
                <c:pt idx="2">
                  <c:v>-3.53</c:v>
                </c:pt>
                <c:pt idx="3">
                  <c:v>3.48</c:v>
                </c:pt>
                <c:pt idx="4">
                  <c:v>3.63</c:v>
                </c:pt>
              </c:numCache>
            </c:numRef>
          </c:val>
          <c:smooth val="0"/>
          <c:extLst>
            <c:ext xmlns:c16="http://schemas.microsoft.com/office/drawing/2014/chart" uri="{C3380CC4-5D6E-409C-BE32-E72D297353CC}">
              <c16:uniqueId val="{00000002-0213-4DBD-A09D-8D7683E82BD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0.91</c:v>
                </c:pt>
                <c:pt idx="2">
                  <c:v>#N/A</c:v>
                </c:pt>
                <c:pt idx="3">
                  <c:v>1.5</c:v>
                </c:pt>
                <c:pt idx="4">
                  <c:v>0</c:v>
                </c:pt>
                <c:pt idx="5">
                  <c:v>0</c:v>
                </c:pt>
                <c:pt idx="6">
                  <c:v>0</c:v>
                </c:pt>
                <c:pt idx="7">
                  <c:v>0</c:v>
                </c:pt>
                <c:pt idx="8">
                  <c:v>0</c:v>
                </c:pt>
                <c:pt idx="9">
                  <c:v>0</c:v>
                </c:pt>
              </c:numCache>
            </c:numRef>
          </c:val>
          <c:extLst>
            <c:ext xmlns:c16="http://schemas.microsoft.com/office/drawing/2014/chart" uri="{C3380CC4-5D6E-409C-BE32-E72D297353CC}">
              <c16:uniqueId val="{00000000-B336-428E-B0D1-724B74A43B1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336-428E-B0D1-724B74A43B17}"/>
            </c:ext>
          </c:extLst>
        </c:ser>
        <c:ser>
          <c:idx val="2"/>
          <c:order val="2"/>
          <c:tx>
            <c:strRef>
              <c:f>データシート!$A$29</c:f>
              <c:strCache>
                <c:ptCount val="1"/>
                <c:pt idx="0">
                  <c:v>母子父子寡婦福祉資金貸付金特別会計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B336-428E-B0D1-724B74A43B17}"/>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1.1399999999999999</c:v>
                </c:pt>
                <c:pt idx="2">
                  <c:v>#N/A</c:v>
                </c:pt>
                <c:pt idx="3">
                  <c:v>0.73</c:v>
                </c:pt>
                <c:pt idx="4">
                  <c:v>#N/A</c:v>
                </c:pt>
                <c:pt idx="5">
                  <c:v>0.83</c:v>
                </c:pt>
                <c:pt idx="6">
                  <c:v>#N/A</c:v>
                </c:pt>
                <c:pt idx="7">
                  <c:v>0.33</c:v>
                </c:pt>
                <c:pt idx="8">
                  <c:v>#N/A</c:v>
                </c:pt>
                <c:pt idx="9">
                  <c:v>0.18</c:v>
                </c:pt>
              </c:numCache>
            </c:numRef>
          </c:val>
          <c:extLst>
            <c:ext xmlns:c16="http://schemas.microsoft.com/office/drawing/2014/chart" uri="{C3380CC4-5D6E-409C-BE32-E72D297353CC}">
              <c16:uniqueId val="{00000003-B336-428E-B0D1-724B74A43B1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0.26</c:v>
                </c:pt>
                <c:pt idx="2">
                  <c:v>#N/A</c:v>
                </c:pt>
                <c:pt idx="3">
                  <c:v>0.28000000000000003</c:v>
                </c:pt>
                <c:pt idx="4">
                  <c:v>#N/A</c:v>
                </c:pt>
                <c:pt idx="5">
                  <c:v>0.35</c:v>
                </c:pt>
                <c:pt idx="6">
                  <c:v>#N/A</c:v>
                </c:pt>
                <c:pt idx="7">
                  <c:v>0.35</c:v>
                </c:pt>
                <c:pt idx="8">
                  <c:v>#N/A</c:v>
                </c:pt>
                <c:pt idx="9">
                  <c:v>0.41</c:v>
                </c:pt>
              </c:numCache>
            </c:numRef>
          </c:val>
          <c:extLst>
            <c:ext xmlns:c16="http://schemas.microsoft.com/office/drawing/2014/chart" uri="{C3380CC4-5D6E-409C-BE32-E72D297353CC}">
              <c16:uniqueId val="{00000004-B336-428E-B0D1-724B74A43B17}"/>
            </c:ext>
          </c:extLst>
        </c:ser>
        <c:ser>
          <c:idx val="5"/>
          <c:order val="5"/>
          <c:tx>
            <c:strRef>
              <c:f>データシート!$A$32</c:f>
              <c:strCache>
                <c:ptCount val="1"/>
                <c:pt idx="0">
                  <c:v>下水道等事業会計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1.32</c:v>
                </c:pt>
                <c:pt idx="2">
                  <c:v>#N/A</c:v>
                </c:pt>
                <c:pt idx="3">
                  <c:v>1.48</c:v>
                </c:pt>
                <c:pt idx="4">
                  <c:v>#N/A</c:v>
                </c:pt>
                <c:pt idx="5">
                  <c:v>1.66</c:v>
                </c:pt>
                <c:pt idx="6">
                  <c:v>#N/A</c:v>
                </c:pt>
                <c:pt idx="7">
                  <c:v>1.19</c:v>
                </c:pt>
                <c:pt idx="8">
                  <c:v>#N/A</c:v>
                </c:pt>
                <c:pt idx="9">
                  <c:v>1.47</c:v>
                </c:pt>
              </c:numCache>
            </c:numRef>
          </c:val>
          <c:extLst>
            <c:ext xmlns:c16="http://schemas.microsoft.com/office/drawing/2014/chart" uri="{C3380CC4-5D6E-409C-BE32-E72D297353CC}">
              <c16:uniqueId val="{00000005-B336-428E-B0D1-724B74A43B17}"/>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2.35</c:v>
                </c:pt>
                <c:pt idx="2">
                  <c:v>#N/A</c:v>
                </c:pt>
                <c:pt idx="3">
                  <c:v>1.26</c:v>
                </c:pt>
                <c:pt idx="4">
                  <c:v>#N/A</c:v>
                </c:pt>
                <c:pt idx="5">
                  <c:v>1.1599999999999999</c:v>
                </c:pt>
                <c:pt idx="6">
                  <c:v>#N/A</c:v>
                </c:pt>
                <c:pt idx="7">
                  <c:v>1</c:v>
                </c:pt>
                <c:pt idx="8">
                  <c:v>#N/A</c:v>
                </c:pt>
                <c:pt idx="9">
                  <c:v>1.76</c:v>
                </c:pt>
              </c:numCache>
            </c:numRef>
          </c:val>
          <c:extLst>
            <c:ext xmlns:c16="http://schemas.microsoft.com/office/drawing/2014/chart" uri="{C3380CC4-5D6E-409C-BE32-E72D297353CC}">
              <c16:uniqueId val="{00000006-B336-428E-B0D1-724B74A43B1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0.88</c:v>
                </c:pt>
                <c:pt idx="2">
                  <c:v>#N/A</c:v>
                </c:pt>
                <c:pt idx="3">
                  <c:v>3.45</c:v>
                </c:pt>
                <c:pt idx="4">
                  <c:v>#N/A</c:v>
                </c:pt>
                <c:pt idx="5">
                  <c:v>1.41</c:v>
                </c:pt>
                <c:pt idx="6">
                  <c:v>#N/A</c:v>
                </c:pt>
                <c:pt idx="7">
                  <c:v>3.58</c:v>
                </c:pt>
                <c:pt idx="8">
                  <c:v>#N/A</c:v>
                </c:pt>
                <c:pt idx="9">
                  <c:v>4.63</c:v>
                </c:pt>
              </c:numCache>
            </c:numRef>
          </c:val>
          <c:extLst>
            <c:ext xmlns:c16="http://schemas.microsoft.com/office/drawing/2014/chart" uri="{C3380CC4-5D6E-409C-BE32-E72D297353CC}">
              <c16:uniqueId val="{00000007-B336-428E-B0D1-724B74A43B17}"/>
            </c:ext>
          </c:extLst>
        </c:ser>
        <c:ser>
          <c:idx val="8"/>
          <c:order val="8"/>
          <c:tx>
            <c:strRef>
              <c:f>データシート!$A$35</c:f>
              <c:strCache>
                <c:ptCount val="1"/>
                <c:pt idx="0">
                  <c:v>自動車運送事業会計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6.68</c:v>
                </c:pt>
                <c:pt idx="2">
                  <c:v>#N/A</c:v>
                </c:pt>
                <c:pt idx="3">
                  <c:v>5.35</c:v>
                </c:pt>
                <c:pt idx="4">
                  <c:v>#N/A</c:v>
                </c:pt>
                <c:pt idx="5">
                  <c:v>5.59</c:v>
                </c:pt>
                <c:pt idx="6">
                  <c:v>#N/A</c:v>
                </c:pt>
                <c:pt idx="7">
                  <c:v>5.0599999999999996</c:v>
                </c:pt>
                <c:pt idx="8">
                  <c:v>#N/A</c:v>
                </c:pt>
                <c:pt idx="9">
                  <c:v>4.72</c:v>
                </c:pt>
              </c:numCache>
            </c:numRef>
          </c:val>
          <c:extLst>
            <c:ext xmlns:c16="http://schemas.microsoft.com/office/drawing/2014/chart" uri="{C3380CC4-5D6E-409C-BE32-E72D297353CC}">
              <c16:uniqueId val="{00000008-B336-428E-B0D1-724B74A43B1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8.52</c:v>
                </c:pt>
                <c:pt idx="2">
                  <c:v>#N/A</c:v>
                </c:pt>
                <c:pt idx="3">
                  <c:v>8.11</c:v>
                </c:pt>
                <c:pt idx="4">
                  <c:v>#N/A</c:v>
                </c:pt>
                <c:pt idx="5">
                  <c:v>8.34</c:v>
                </c:pt>
                <c:pt idx="6">
                  <c:v>#N/A</c:v>
                </c:pt>
                <c:pt idx="7">
                  <c:v>7.7</c:v>
                </c:pt>
                <c:pt idx="8">
                  <c:v>#N/A</c:v>
                </c:pt>
                <c:pt idx="9">
                  <c:v>6.26</c:v>
                </c:pt>
              </c:numCache>
            </c:numRef>
          </c:val>
          <c:extLst>
            <c:ext xmlns:c16="http://schemas.microsoft.com/office/drawing/2014/chart" uri="{C3380CC4-5D6E-409C-BE32-E72D297353CC}">
              <c16:uniqueId val="{00000009-B336-428E-B0D1-724B74A43B1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10557</c:v>
                </c:pt>
                <c:pt idx="5">
                  <c:v>11355</c:v>
                </c:pt>
                <c:pt idx="8">
                  <c:v>11561</c:v>
                </c:pt>
                <c:pt idx="11">
                  <c:v>11682</c:v>
                </c:pt>
                <c:pt idx="14">
                  <c:v>11034</c:v>
                </c:pt>
              </c:numCache>
            </c:numRef>
          </c:val>
          <c:extLst>
            <c:ext xmlns:c16="http://schemas.microsoft.com/office/drawing/2014/chart" uri="{C3380CC4-5D6E-409C-BE32-E72D297353CC}">
              <c16:uniqueId val="{00000000-C12A-481B-8641-9C6C1DEE2B3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12A-481B-8641-9C6C1DEE2B3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621</c:v>
                </c:pt>
                <c:pt idx="3">
                  <c:v>99</c:v>
                </c:pt>
                <c:pt idx="6">
                  <c:v>368</c:v>
                </c:pt>
                <c:pt idx="9">
                  <c:v>1219</c:v>
                </c:pt>
                <c:pt idx="12">
                  <c:v>394</c:v>
                </c:pt>
              </c:numCache>
            </c:numRef>
          </c:val>
          <c:extLst>
            <c:ext xmlns:c16="http://schemas.microsoft.com/office/drawing/2014/chart" uri="{C3380CC4-5D6E-409C-BE32-E72D297353CC}">
              <c16:uniqueId val="{00000002-C12A-481B-8641-9C6C1DEE2B3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12A-481B-8641-9C6C1DEE2B3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2018</c:v>
                </c:pt>
                <c:pt idx="3">
                  <c:v>1704</c:v>
                </c:pt>
                <c:pt idx="6">
                  <c:v>1632</c:v>
                </c:pt>
                <c:pt idx="9">
                  <c:v>1185</c:v>
                </c:pt>
                <c:pt idx="12">
                  <c:v>1164</c:v>
                </c:pt>
              </c:numCache>
            </c:numRef>
          </c:val>
          <c:extLst>
            <c:ext xmlns:c16="http://schemas.microsoft.com/office/drawing/2014/chart" uri="{C3380CC4-5D6E-409C-BE32-E72D297353CC}">
              <c16:uniqueId val="{00000004-C12A-481B-8641-9C6C1DEE2B3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12A-481B-8641-9C6C1DEE2B3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12A-481B-8641-9C6C1DEE2B3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8195</c:v>
                </c:pt>
                <c:pt idx="3">
                  <c:v>8071</c:v>
                </c:pt>
                <c:pt idx="6">
                  <c:v>8156</c:v>
                </c:pt>
                <c:pt idx="9">
                  <c:v>7793</c:v>
                </c:pt>
                <c:pt idx="12">
                  <c:v>6806</c:v>
                </c:pt>
              </c:numCache>
            </c:numRef>
          </c:val>
          <c:extLst>
            <c:ext xmlns:c16="http://schemas.microsoft.com/office/drawing/2014/chart" uri="{C3380CC4-5D6E-409C-BE32-E72D297353CC}">
              <c16:uniqueId val="{00000007-C12A-481B-8641-9C6C1DEE2B3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277</c:v>
                </c:pt>
                <c:pt idx="2">
                  <c:v>#N/A</c:v>
                </c:pt>
                <c:pt idx="3">
                  <c:v>#N/A</c:v>
                </c:pt>
                <c:pt idx="4">
                  <c:v>-1481</c:v>
                </c:pt>
                <c:pt idx="5">
                  <c:v>#N/A</c:v>
                </c:pt>
                <c:pt idx="6">
                  <c:v>#N/A</c:v>
                </c:pt>
                <c:pt idx="7">
                  <c:v>-1405</c:v>
                </c:pt>
                <c:pt idx="8">
                  <c:v>#N/A</c:v>
                </c:pt>
                <c:pt idx="9">
                  <c:v>#N/A</c:v>
                </c:pt>
                <c:pt idx="10">
                  <c:v>-1485</c:v>
                </c:pt>
                <c:pt idx="11">
                  <c:v>#N/A</c:v>
                </c:pt>
                <c:pt idx="12">
                  <c:v>#N/A</c:v>
                </c:pt>
                <c:pt idx="13">
                  <c:v>-2670</c:v>
                </c:pt>
                <c:pt idx="14">
                  <c:v>#N/A</c:v>
                </c:pt>
              </c:numCache>
            </c:numRef>
          </c:val>
          <c:smooth val="0"/>
          <c:extLst>
            <c:ext xmlns:c16="http://schemas.microsoft.com/office/drawing/2014/chart" uri="{C3380CC4-5D6E-409C-BE32-E72D297353CC}">
              <c16:uniqueId val="{00000008-C12A-481B-8641-9C6C1DEE2B3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95989</c:v>
                </c:pt>
                <c:pt idx="5">
                  <c:v>96027</c:v>
                </c:pt>
                <c:pt idx="8">
                  <c:v>93170</c:v>
                </c:pt>
                <c:pt idx="11">
                  <c:v>88425</c:v>
                </c:pt>
                <c:pt idx="14">
                  <c:v>83326</c:v>
                </c:pt>
              </c:numCache>
            </c:numRef>
          </c:val>
          <c:extLst>
            <c:ext xmlns:c16="http://schemas.microsoft.com/office/drawing/2014/chart" uri="{C3380CC4-5D6E-409C-BE32-E72D297353CC}">
              <c16:uniqueId val="{00000000-E1E1-4083-90C9-A84FFD99032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18128</c:v>
                </c:pt>
                <c:pt idx="5">
                  <c:v>22740</c:v>
                </c:pt>
                <c:pt idx="8">
                  <c:v>20023</c:v>
                </c:pt>
                <c:pt idx="11">
                  <c:v>18098</c:v>
                </c:pt>
                <c:pt idx="14">
                  <c:v>16294</c:v>
                </c:pt>
              </c:numCache>
            </c:numRef>
          </c:val>
          <c:extLst>
            <c:ext xmlns:c16="http://schemas.microsoft.com/office/drawing/2014/chart" uri="{C3380CC4-5D6E-409C-BE32-E72D297353CC}">
              <c16:uniqueId val="{00000001-E1E1-4083-90C9-A84FFD99032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37810</c:v>
                </c:pt>
                <c:pt idx="5">
                  <c:v>41707</c:v>
                </c:pt>
                <c:pt idx="8">
                  <c:v>45373</c:v>
                </c:pt>
                <c:pt idx="11">
                  <c:v>47633</c:v>
                </c:pt>
                <c:pt idx="14">
                  <c:v>52219</c:v>
                </c:pt>
              </c:numCache>
            </c:numRef>
          </c:val>
          <c:extLst>
            <c:ext xmlns:c16="http://schemas.microsoft.com/office/drawing/2014/chart" uri="{C3380CC4-5D6E-409C-BE32-E72D297353CC}">
              <c16:uniqueId val="{00000002-E1E1-4083-90C9-A84FFD99032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1E1-4083-90C9-A84FFD99032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1E1-4083-90C9-A84FFD99032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173</c:v>
                </c:pt>
                <c:pt idx="3">
                  <c:v>0</c:v>
                </c:pt>
                <c:pt idx="6">
                  <c:v>0</c:v>
                </c:pt>
                <c:pt idx="9">
                  <c:v>0</c:v>
                </c:pt>
                <c:pt idx="12">
                  <c:v>0</c:v>
                </c:pt>
              </c:numCache>
            </c:numRef>
          </c:val>
          <c:extLst>
            <c:ext xmlns:c16="http://schemas.microsoft.com/office/drawing/2014/chart" uri="{C3380CC4-5D6E-409C-BE32-E72D297353CC}">
              <c16:uniqueId val="{00000005-E1E1-4083-90C9-A84FFD99032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9298</c:v>
                </c:pt>
                <c:pt idx="3">
                  <c:v>9733</c:v>
                </c:pt>
                <c:pt idx="6">
                  <c:v>9403</c:v>
                </c:pt>
                <c:pt idx="9">
                  <c:v>10094</c:v>
                </c:pt>
                <c:pt idx="12">
                  <c:v>10501</c:v>
                </c:pt>
              </c:numCache>
            </c:numRef>
          </c:val>
          <c:extLst>
            <c:ext xmlns:c16="http://schemas.microsoft.com/office/drawing/2014/chart" uri="{C3380CC4-5D6E-409C-BE32-E72D297353CC}">
              <c16:uniqueId val="{00000006-E1E1-4083-90C9-A84FFD99032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E1E1-4083-90C9-A84FFD99032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16629</c:v>
                </c:pt>
                <c:pt idx="3">
                  <c:v>14320</c:v>
                </c:pt>
                <c:pt idx="6">
                  <c:v>12640</c:v>
                </c:pt>
                <c:pt idx="9">
                  <c:v>10807</c:v>
                </c:pt>
                <c:pt idx="12">
                  <c:v>9720</c:v>
                </c:pt>
              </c:numCache>
            </c:numRef>
          </c:val>
          <c:extLst>
            <c:ext xmlns:c16="http://schemas.microsoft.com/office/drawing/2014/chart" uri="{C3380CC4-5D6E-409C-BE32-E72D297353CC}">
              <c16:uniqueId val="{00000008-E1E1-4083-90C9-A84FFD99032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700</c:v>
                </c:pt>
                <c:pt idx="3">
                  <c:v>129</c:v>
                </c:pt>
                <c:pt idx="6">
                  <c:v>59</c:v>
                </c:pt>
                <c:pt idx="9">
                  <c:v>106</c:v>
                </c:pt>
                <c:pt idx="12">
                  <c:v>666</c:v>
                </c:pt>
              </c:numCache>
            </c:numRef>
          </c:val>
          <c:extLst>
            <c:ext xmlns:c16="http://schemas.microsoft.com/office/drawing/2014/chart" uri="{C3380CC4-5D6E-409C-BE32-E72D297353CC}">
              <c16:uniqueId val="{00000009-E1E1-4083-90C9-A84FFD99032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47537</c:v>
                </c:pt>
                <c:pt idx="3">
                  <c:v>45985</c:v>
                </c:pt>
                <c:pt idx="6">
                  <c:v>42219</c:v>
                </c:pt>
                <c:pt idx="9">
                  <c:v>37254</c:v>
                </c:pt>
                <c:pt idx="12">
                  <c:v>33822</c:v>
                </c:pt>
              </c:numCache>
            </c:numRef>
          </c:val>
          <c:extLst>
            <c:ext xmlns:c16="http://schemas.microsoft.com/office/drawing/2014/chart" uri="{C3380CC4-5D6E-409C-BE32-E72D297353CC}">
              <c16:uniqueId val="{0000000A-E1E1-4083-90C9-A84FFD99032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1E1-4083-90C9-A84FFD99032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15983</c:v>
                </c:pt>
                <c:pt idx="1">
                  <c:v>16932</c:v>
                </c:pt>
                <c:pt idx="2">
                  <c:v>18827</c:v>
                </c:pt>
              </c:numCache>
            </c:numRef>
          </c:val>
          <c:extLst>
            <c:ext xmlns:c16="http://schemas.microsoft.com/office/drawing/2014/chart" uri="{C3380CC4-5D6E-409C-BE32-E72D297353CC}">
              <c16:uniqueId val="{00000000-4F01-4288-B57B-D65694C0E39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2531</c:v>
                </c:pt>
                <c:pt idx="1">
                  <c:v>2531</c:v>
                </c:pt>
                <c:pt idx="2">
                  <c:v>2532</c:v>
                </c:pt>
              </c:numCache>
            </c:numRef>
          </c:val>
          <c:extLst>
            <c:ext xmlns:c16="http://schemas.microsoft.com/office/drawing/2014/chart" uri="{C3380CC4-5D6E-409C-BE32-E72D297353CC}">
              <c16:uniqueId val="{00000001-4F01-4288-B57B-D65694C0E39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19934</c:v>
                </c:pt>
                <c:pt idx="1">
                  <c:v>21594</c:v>
                </c:pt>
                <c:pt idx="2">
                  <c:v>24853</c:v>
                </c:pt>
              </c:numCache>
            </c:numRef>
          </c:val>
          <c:extLst>
            <c:ext xmlns:c16="http://schemas.microsoft.com/office/drawing/2014/chart" uri="{C3380CC4-5D6E-409C-BE32-E72D297353CC}">
              <c16:uniqueId val="{00000002-4F01-4288-B57B-D65694C0E39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{795A448E-1747-43AD-9325-4F79C0435221}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0B0-460A-8E45-A5F365CAE81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{5EC79BF9-F66A-4D69-9310-22E77CB77911}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B0-460A-8E45-A5F365CAE81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{A1EB6144-1807-4BF9-8CFB-0478B81C2929}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B0-460A-8E45-A5F365CAE81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{BA64AA20-13A8-4F9D-9FD2-94BF562A242C}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B0-460A-8E45-A5F365CAE81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{DCF039F6-F6CC-4534-B1CB-29EA59AF7C11}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B0-460A-8E45-A5F365CAE81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{B878E4B2-539F-41AB-B9B3-374D4D39CDA5}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0B0-460A-8E45-A5F365CAE81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{236AEED0-68B8-4070-AB96-6395B1C94F89}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0B0-460A-8E45-A5F365CAE81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{FBAD2F93-EFF0-4C38-B2D1-25DC13E9B8AD}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0B0-460A-8E45-A5F365CAE81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{A74ED940-F29F-46DA-8AFA-0E11E1E44F01}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0B0-460A-8E45-A5F365CAE81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67.099999999999994</c:v>
                </c:pt>
                <c:pt idx="8">
                  <c:v>69</c:v>
                </c:pt>
                <c:pt idx="16">
                  <c:v>67.400000000000006</c:v>
                </c:pt>
                <c:pt idx="24">
                  <c:v>64.8</c:v>
                </c:pt>
                <c:pt idx="32">
                  <c:v>65.599999999999994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0B0-460A-8E45-A5F365CAE81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{0CB125EA-2DAE-4A8A-B35E-74201723AADC}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0B0-460A-8E45-A5F365CAE81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{49561EDA-3C49-4E86-97E4-A1D753752FCE}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B0-460A-8E45-A5F365CAE81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{BFE75B0A-7DF4-48BB-8675-46456230A38E}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B0-460A-8E45-A5F365CAE81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{43D673CD-F92F-4668-B2ED-17698CAF5724}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B0-460A-8E45-A5F365CAE81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{E10FA9D2-D042-480E-B117-54DCDBD8FBD4}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B0-460A-8E45-A5F365CAE81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{6FAFA174-56E3-47D1-8094-EA80DA925996}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0B0-460A-8E45-A5F365CAE81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{3D61DAB3-28A1-499B-AA62-20F012860F65}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0B0-460A-8E45-A5F365CAE81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{A6CB5F27-AFD3-41DE-AF7F-BF3B27553733}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0B0-460A-8E45-A5F365CAE81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{CD693E8D-A448-4B66-96D9-8C7339099059}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0B0-460A-8E45-A5F365CAE81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D0B0-460A-8E45-A5F365CAE81F}"/>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{6D6A91FF-0F00-4E8A-9682-DF164CEA1BCB}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85E-4A48-9236-7E22C302E5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{E2BC9B4A-3019-4A85-ABC5-77491A890A6B}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85E-4A48-9236-7E22C302E5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{91EE28A4-20B4-4FBE-B7C8-48F15D01DB50}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85E-4A48-9236-7E22C302E5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{55A61312-CBA4-439A-B9DE-C380F93FDC6D}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85E-4A48-9236-7E22C302E5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{66872211-3294-4855-9242-FFAD3FAC1BCE}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85E-4A48-9236-7E22C302E57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{3C51F8AC-DB23-418E-992C-B3B10FB37D25}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85E-4A48-9236-7E22C302E57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{50473C28-2CA7-4F2F-AB44-2238D72B7D5D}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85E-4A48-9236-7E22C302E57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{A921623B-FF4D-47D8-9244-7A970B9D32F7}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85E-4A48-9236-7E22C302E57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{7D3C6287-15C0-468A-8F96-F28B360CC13D}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85E-4A48-9236-7E22C302E5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-0.4</c:v>
                </c:pt>
                <c:pt idx="8">
                  <c:v>-0.8</c:v>
                </c:pt>
                <c:pt idx="16">
                  <c:v>-1.3</c:v>
                </c:pt>
                <c:pt idx="24">
                  <c:v>-2.2000000000000002</c:v>
                </c:pt>
                <c:pt idx="32">
                  <c:v>-2.7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85E-4A48-9236-7E22C302E57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{1D339CF3-E71B-43D7-85EC-15B587228566}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85E-4A48-9236-7E22C302E57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{E51A96D8-B8E2-4C3D-A3A2-EA2EB845837F}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85E-4A48-9236-7E22C302E5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{9F3D95DA-FC44-4989-A335-1BB073924A69}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85E-4A48-9236-7E22C302E5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{1DCA29DA-1970-4D59-B949-0B728B6C3BC7}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85E-4A48-9236-7E22C302E5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{92AF28CF-2052-4F2D-95DF-9410EAE58433}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85E-4A48-9236-7E22C302E57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{7228DFFC-869F-42D2-A512-14E6F9A3B5AB}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85E-4A48-9236-7E22C302E57C}"/>
                </c:ext>
              </c:extLst>
            </c:dLbl>
            <c:dLbl>
              <c:idx val="16"/>
              <c:layout>
                <c:manualLayout>
                  <c:x val="-4.4905057365901106E-2"/>
                  <c:y val="-5.04071492225190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{9887BF6C-29CC-44B1-86AB-0AD6F80FB2F8}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85E-4A48-9236-7E22C302E57C}"/>
                </c:ext>
              </c:extLst>
            </c:dLbl>
            <c:dLbl>
              <c:idx val="24"/>
              <c:layout>
                <c:manualLayout>
                  <c:x val="-1.8235628084249993E-2"/>
                  <c:y val="-5.59932927234406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{A5F34F6F-2247-44CD-B70B-2CF652237161}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85E-4A48-9236-7E22C302E57C}"/>
                </c:ext>
              </c:extLst>
            </c:dLbl>
            <c:dLbl>
              <c:idx val="32"/>
              <c:layout>
                <c:manualLayout>
                  <c:x val="-3.1570342725075584E-2"/>
                  <c:y val="-8.08493280736375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{292FE07D-247D-489E-A9E6-43FEF085ED67}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85E-4A48-9236-7E22C302E5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885E-4A48-9236-7E22C302E57C}"/>
            </c:ext>
          </c:extLst>
        </c:ser>
        <c:dLbls>
          <c:showLegendKey val="0"/>
          <c:showVal val="1"/>
          <c:showCatName val="0"/>
          <c:showSerName val="0"/>
          <c:showPercent val="0"/>
          <c:showBubbleSize val="0"/>
        </c:dLbls>
        <c:axId val="84219776"/>
        <c:axId val="84234240"/>
      </c:scatterChart>
      <c:valAx>
        <c:axId val="84219776"/>
        <c:scaling>
          <c:orientation val="maxMin"/>
          <c:max val="5.5"/>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大阪府高槻市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345,589
340,828
105.29
147,996,919
142,756,451
3,523,157
76,008,074
33,422,251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　前年度と比較し、基準財政収入額</a:t>
          </a:r>
          <a:r>
            <a:rPr kumimoji="1"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は</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個人市民税が定額減税の影響により減収となったものの、その減収分が定額減税減収補てん特例交付金で補填されたほか、法人市民税や固定資産税の増などにより、</a:t>
          </a:r>
          <a:r>
            <a:rPr kumimoji="1" lang="en-US" altLang="ja-JP" sz="1000">
              <a:solidFill>
                <a:schemeClr val="tx1"/>
              </a:solidFill>
              <a:effectLst/>
              <a:latin typeface="ＭＳ Ｐゴシック" panose="020B0600070205080204" pitchFamily="50" charset="-128"/>
              <a:ea typeface="ＭＳ Ｐゴシック" panose="020B0600070205080204" pitchFamily="50" charset="-128"/>
              <a:cs typeface="+mn-cs"/>
            </a:rPr>
            <a:t>10</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000">
              <a:solidFill>
                <a:schemeClr val="tx1"/>
              </a:solidFill>
              <a:effectLst/>
              <a:latin typeface="ＭＳ Ｐゴシック" panose="020B0600070205080204" pitchFamily="50" charset="-128"/>
              <a:ea typeface="ＭＳ Ｐゴシック" panose="020B0600070205080204" pitchFamily="50" charset="-128"/>
              <a:cs typeface="+mn-cs"/>
            </a:rPr>
            <a:t>7,652</a:t>
          </a:r>
          <a:r>
            <a:rPr kumimoji="1"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万</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円増加した</a:t>
          </a:r>
          <a:r>
            <a:rPr kumimoji="1"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。また、</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基準財政需要額</a:t>
          </a:r>
          <a:r>
            <a:rPr kumimoji="1"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は</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a:t>
          </a:r>
          <a:r>
            <a:rPr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臨時財政対策債</a:t>
          </a:r>
          <a:r>
            <a:rPr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の</a:t>
          </a:r>
          <a:r>
            <a:rPr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振替</a:t>
          </a:r>
          <a:r>
            <a:rPr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額の</a:t>
          </a:r>
          <a:r>
            <a:rPr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減少</a:t>
          </a:r>
          <a:r>
            <a:rPr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や</a:t>
          </a:r>
          <a:r>
            <a:rPr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a:t>
          </a:r>
          <a:r>
            <a:rPr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高齢者保健福祉費など</a:t>
          </a:r>
          <a:r>
            <a:rPr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社会保障関係費</a:t>
          </a:r>
          <a:r>
            <a:rPr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の増加のほか、</a:t>
          </a:r>
          <a:r>
            <a:rPr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給与改定費</a:t>
          </a:r>
          <a:r>
            <a:rPr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などの</a:t>
          </a:r>
          <a:r>
            <a:rPr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創設</a:t>
          </a:r>
          <a:r>
            <a:rPr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に</a:t>
          </a:r>
          <a:r>
            <a:rPr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より</a:t>
          </a:r>
          <a:r>
            <a:rPr kumimoji="1" lang="en-US" altLang="ja-JP" sz="1000">
              <a:solidFill>
                <a:schemeClr val="tx1"/>
              </a:solidFill>
              <a:effectLst/>
              <a:latin typeface="ＭＳ Ｐゴシック" panose="020B0600070205080204" pitchFamily="50" charset="-128"/>
              <a:ea typeface="ＭＳ Ｐゴシック" panose="020B0600070205080204" pitchFamily="50" charset="-128"/>
              <a:cs typeface="+mn-cs"/>
            </a:rPr>
            <a:t>25</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1000">
              <a:solidFill>
                <a:schemeClr val="tx1"/>
              </a:solidFill>
              <a:effectLst/>
              <a:latin typeface="ＭＳ Ｐゴシック" panose="020B0600070205080204" pitchFamily="50" charset="-128"/>
              <a:ea typeface="ＭＳ Ｐゴシック" panose="020B0600070205080204" pitchFamily="50" charset="-128"/>
              <a:cs typeface="+mn-cs"/>
            </a:rPr>
            <a:t>5,322</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万円増加したことから、</a:t>
          </a:r>
          <a:r>
            <a:rPr kumimoji="1" lang="en-US" altLang="ja-JP" sz="1000">
              <a:solidFill>
                <a:schemeClr val="tx1"/>
              </a:solidFill>
              <a:effectLst/>
              <a:latin typeface="ＭＳ Ｐゴシック" panose="020B0600070205080204" pitchFamily="50" charset="-128"/>
              <a:ea typeface="ＭＳ Ｐゴシック" panose="020B0600070205080204" pitchFamily="50" charset="-128"/>
              <a:cs typeface="+mn-cs"/>
            </a:rPr>
            <a:t>0.01</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ポイント低下した。</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今後</a:t>
          </a:r>
          <a:r>
            <a:rPr kumimoji="1"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生産年齢人口の減少や社会保障関係費の増加が見込まれることから、本市の魅力を高める施策を展開するとともに、行政サービス提供の効率化を図り、健全財政の</a:t>
          </a:r>
          <a:r>
            <a:rPr kumimoji="1" lang="ja-JP" altLang="en-US" sz="1000">
              <a:solidFill>
                <a:schemeClr val="tx1"/>
              </a:solidFill>
              <a:effectLst/>
              <a:latin typeface="ＭＳ Ｐゴシック" panose="020B0600070205080204" pitchFamily="50" charset="-128"/>
              <a:ea typeface="ＭＳ Ｐゴシック" panose="020B0600070205080204" pitchFamily="50" charset="-128"/>
              <a:cs typeface="+mn-cs"/>
            </a:rPr>
            <a:t>堅持</a:t>
          </a:r>
          <a:r>
            <a:rPr kumimoji="1" lang="ja-JP" altLang="ja-JP" sz="1000">
              <a:solidFill>
                <a:schemeClr val="tx1"/>
              </a:solidFill>
              <a:effectLst/>
              <a:latin typeface="ＭＳ Ｐゴシック" panose="020B0600070205080204" pitchFamily="50" charset="-128"/>
              <a:ea typeface="ＭＳ Ｐゴシック" panose="020B0600070205080204" pitchFamily="50" charset="-128"/>
              <a:cs typeface="+mn-cs"/>
            </a:rPr>
            <a:t>に努める。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42635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2630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162378</xdr:rowOff>
    </xdr:from>
    <xdr:to>
      <xdr:col>19</xdr:col>
      <xdr:colOff>133350</xdr:colOff>
      <xdr:row>42</xdr:row>
      <xdr:rowOff>25400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918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145143</xdr:rowOff>
    </xdr:from>
    <xdr:to>
      <xdr:col>15</xdr:col>
      <xdr:colOff>82550</xdr:colOff>
      <xdr:row>41</xdr:row>
      <xdr:rowOff>162378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745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110672</xdr:rowOff>
    </xdr:from>
    <xdr:to>
      <xdr:col>11</xdr:col>
      <xdr:colOff>31750</xdr:colOff>
      <xdr:row>41</xdr:row>
      <xdr:rowOff>145143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4012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135362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64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111578</xdr:rowOff>
    </xdr:from>
    <xdr:to>
      <xdr:col>15</xdr:col>
      <xdr:colOff>133350</xdr:colOff>
      <xdr:row>42</xdr:row>
      <xdr:rowOff>41728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94343</xdr:rowOff>
    </xdr:from>
    <xdr:to>
      <xdr:col>11</xdr:col>
      <xdr:colOff>82550</xdr:colOff>
      <xdr:row>42</xdr:row>
      <xdr:rowOff>24493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34670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59872</xdr:rowOff>
    </xdr:from>
    <xdr:to>
      <xdr:col>7</xdr:col>
      <xdr:colOff>31750</xdr:colOff>
      <xdr:row>41</xdr:row>
      <xdr:rowOff>161472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前年度と比較し、経常一般財源は、</a:t>
          </a:r>
          <a:r>
            <a:rPr kumimoji="1" lang="ja-JP" altLang="en-US" sz="900">
              <a:solidFill>
                <a:schemeClr val="tx1"/>
              </a:solidFill>
              <a:effectLst/>
              <a:latin typeface="ＭＳ Ｐゴシック" panose="020B0600070205080204" pitchFamily="50" charset="-128"/>
              <a:ea typeface="ＭＳ Ｐゴシック" panose="020B0600070205080204" pitchFamily="50" charset="-128"/>
              <a:cs typeface="+mn-cs"/>
            </a:rPr>
            <a:t>普通交付税や地方特例交付金など</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が増加したことなどから、全体で</a:t>
          </a:r>
          <a:r>
            <a:rPr kumimoji="1" lang="en-US" altLang="ja-JP" sz="900">
              <a:solidFill>
                <a:schemeClr val="tx1"/>
              </a:solidFill>
              <a:effectLst/>
              <a:latin typeface="ＭＳ Ｐゴシック" panose="020B0600070205080204" pitchFamily="50" charset="-128"/>
              <a:ea typeface="ＭＳ Ｐゴシック" panose="020B0600070205080204" pitchFamily="50" charset="-128"/>
              <a:cs typeface="+mn-cs"/>
            </a:rPr>
            <a:t>36</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900">
              <a:solidFill>
                <a:schemeClr val="tx1"/>
              </a:solidFill>
              <a:effectLst/>
              <a:latin typeface="ＭＳ Ｐゴシック" panose="020B0600070205080204" pitchFamily="50" charset="-128"/>
              <a:ea typeface="ＭＳ Ｐゴシック" panose="020B0600070205080204" pitchFamily="50" charset="-128"/>
              <a:cs typeface="+mn-cs"/>
            </a:rPr>
            <a:t>5,872</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万円の増加となった。一方、経常経費に充当する一般財源</a:t>
          </a:r>
          <a:r>
            <a:rPr kumimoji="1" lang="ja-JP" altLang="en-US" sz="900">
              <a:solidFill>
                <a:schemeClr val="tx1"/>
              </a:solidFill>
              <a:effectLst/>
              <a:latin typeface="ＭＳ Ｐゴシック" panose="020B0600070205080204" pitchFamily="50" charset="-128"/>
              <a:ea typeface="ＭＳ Ｐゴシック" panose="020B0600070205080204" pitchFamily="50" charset="-128"/>
              <a:cs typeface="+mn-cs"/>
            </a:rPr>
            <a:t>は</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tx1"/>
              </a:solidFill>
              <a:effectLst/>
              <a:latin typeface="ＭＳ Ｐゴシック" panose="020B0600070205080204" pitchFamily="50" charset="-128"/>
              <a:ea typeface="ＭＳ Ｐゴシック" panose="020B0600070205080204" pitchFamily="50" charset="-128"/>
              <a:cs typeface="+mn-cs"/>
            </a:rPr>
            <a:t>公債費が減少したものの人件費が</a:t>
          </a:r>
          <a:r>
            <a:rPr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人事院勧告や、会計年度任用職員の勤勉手当の支給の影響などにより増加し</a:t>
          </a:r>
          <a:r>
            <a:rPr lang="ja-JP" altLang="en-US" sz="900">
              <a:solidFill>
                <a:schemeClr val="tx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また、物価高騰等による物件費の増加や高齢化の進行などに伴う扶助費</a:t>
          </a:r>
          <a:r>
            <a:rPr lang="ja-JP" altLang="en-US" sz="900">
              <a:solidFill>
                <a:schemeClr val="tx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繰出金の増加、小学校給食費無償化の通年化による補助費等の増加などにより、</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全体で</a:t>
          </a:r>
          <a:r>
            <a:rPr kumimoji="1" lang="en-US" altLang="ja-JP" sz="900">
              <a:solidFill>
                <a:schemeClr val="tx1"/>
              </a:solidFill>
              <a:effectLst/>
              <a:latin typeface="ＭＳ Ｐゴシック" panose="020B0600070205080204" pitchFamily="50" charset="-128"/>
              <a:ea typeface="ＭＳ Ｐゴシック" panose="020B0600070205080204" pitchFamily="50" charset="-128"/>
              <a:cs typeface="+mn-cs"/>
            </a:rPr>
            <a:t>30</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億</a:t>
          </a:r>
          <a:r>
            <a:rPr kumimoji="1" lang="en-US" altLang="ja-JP" sz="900">
              <a:solidFill>
                <a:schemeClr val="tx1"/>
              </a:solidFill>
              <a:effectLst/>
              <a:latin typeface="ＭＳ Ｐゴシック" panose="020B0600070205080204" pitchFamily="50" charset="-128"/>
              <a:ea typeface="ＭＳ Ｐゴシック" panose="020B0600070205080204" pitchFamily="50" charset="-128"/>
              <a:cs typeface="+mn-cs"/>
            </a:rPr>
            <a:t>468</a:t>
          </a:r>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万円の増加となった。</a:t>
          </a:r>
          <a:endParaRPr lang="ja-JP" altLang="ja-JP" sz="9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900">
              <a:solidFill>
                <a:schemeClr val="tx1"/>
              </a:solidFill>
              <a:effectLst/>
              <a:latin typeface="ＭＳ Ｐゴシック" panose="020B0600070205080204" pitchFamily="50" charset="-128"/>
              <a:ea typeface="ＭＳ Ｐゴシック" panose="020B0600070205080204" pitchFamily="50" charset="-128"/>
              <a:cs typeface="+mn-cs"/>
            </a:rPr>
            <a:t>　今後も、社会保障関係費や老朽化が進む公共施設の維持・更新に係る経費の増加が見込まれることから、市税等の経常一般財源の確保や経常的な一般財源が充当される公債費の縮減など、財政構造の弾力性の確保に努める。</a:t>
          </a:r>
          <a:endParaRPr lang="ja-JP" altLang="ja-JP" sz="9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105198</xdr:rowOff>
    </xdr:from>
    <xdr:to>
      <xdr:col>23</xdr:col>
      <xdr:colOff>133350</xdr:colOff>
      <xdr:row>65</xdr:row>
      <xdr:rowOff>121285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249448"/>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81069</xdr:rowOff>
    </xdr:from>
    <xdr:to>
      <xdr:col>19</xdr:col>
      <xdr:colOff>133350</xdr:colOff>
      <xdr:row>65</xdr:row>
      <xdr:rowOff>121285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22531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48895</xdr:rowOff>
    </xdr:from>
    <xdr:to>
      <xdr:col>15</xdr:col>
      <xdr:colOff>82550</xdr:colOff>
      <xdr:row>65</xdr:row>
      <xdr:rowOff>81069</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193145"/>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48895</xdr:rowOff>
    </xdr:from>
    <xdr:to>
      <xdr:col>11</xdr:col>
      <xdr:colOff>31750</xdr:colOff>
      <xdr:row>65</xdr:row>
      <xdr:rowOff>141394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93145"/>
          <a:ext cx="8890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54398</xdr:rowOff>
    </xdr:from>
    <xdr:to>
      <xdr:col>23</xdr:col>
      <xdr:colOff>184150</xdr:colOff>
      <xdr:row>65</xdr:row>
      <xdr:rowOff>155998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9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70925</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70485</xdr:rowOff>
    </xdr:from>
    <xdr:to>
      <xdr:col>19</xdr:col>
      <xdr:colOff>184150</xdr:colOff>
      <xdr:row>66</xdr:row>
      <xdr:rowOff>635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10812</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83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30269</xdr:rowOff>
    </xdr:from>
    <xdr:to>
      <xdr:col>15</xdr:col>
      <xdr:colOff>133350</xdr:colOff>
      <xdr:row>65</xdr:row>
      <xdr:rowOff>131869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17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142046</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43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169545</xdr:rowOff>
    </xdr:from>
    <xdr:to>
      <xdr:col>11</xdr:col>
      <xdr:colOff>82550</xdr:colOff>
      <xdr:row>65</xdr:row>
      <xdr:rowOff>99695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1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84472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2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90594</xdr:rowOff>
    </xdr:from>
    <xdr:to>
      <xdr:col>7</xdr:col>
      <xdr:colOff>31750</xdr:colOff>
      <xdr:row>66</xdr:row>
      <xdr:rowOff>20744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30921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00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[124,477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人口が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1,383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人減少し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、人事院勧告に伴う増加や</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会計年度任用職員に係る勤勉手当の支給に伴う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増加などにより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人件費・物件費等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決算額が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8,137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人当たりの金額が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4,766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した。他市に先駆けて行財政改革に取り組み、歳出削減を推進し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てきた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結果、類似団体内平均値と比較して低い水準で推移している。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今後も引き続き、事業の見直しや経費の縮減を図り、適正な財政運営に努める。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138122</xdr:rowOff>
    </xdr:from>
    <xdr:to>
      <xdr:col>23</xdr:col>
      <xdr:colOff>133350</xdr:colOff>
      <xdr:row>83</xdr:row>
      <xdr:rowOff>62508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97022"/>
          <a:ext cx="838200" cy="9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138122</xdr:rowOff>
    </xdr:from>
    <xdr:to>
      <xdr:col>19</xdr:col>
      <xdr:colOff>133350</xdr:colOff>
      <xdr:row>83</xdr:row>
      <xdr:rowOff>11534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97022"/>
          <a:ext cx="889000" cy="4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11534</xdr:rowOff>
    </xdr:from>
    <xdr:to>
      <xdr:col>15</xdr:col>
      <xdr:colOff>82550</xdr:colOff>
      <xdr:row>83</xdr:row>
      <xdr:rowOff>28566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241884"/>
          <a:ext cx="889000" cy="1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137002</xdr:rowOff>
    </xdr:from>
    <xdr:to>
      <xdr:col>11</xdr:col>
      <xdr:colOff>31750</xdr:colOff>
      <xdr:row>83</xdr:row>
      <xdr:rowOff>28566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24452"/>
          <a:ext cx="889000" cy="23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11708</xdr:rowOff>
    </xdr:from>
    <xdr:to>
      <xdr:col>23</xdr:col>
      <xdr:colOff>184150</xdr:colOff>
      <xdr:row>83</xdr:row>
      <xdr:rowOff>113308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4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28235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8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87322</xdr:rowOff>
    </xdr:from>
    <xdr:to>
      <xdr:col>19</xdr:col>
      <xdr:colOff>184150</xdr:colOff>
      <xdr:row>83</xdr:row>
      <xdr:rowOff>17472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4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27649</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150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132184</xdr:rowOff>
    </xdr:from>
    <xdr:to>
      <xdr:col>15</xdr:col>
      <xdr:colOff>133350</xdr:colOff>
      <xdr:row>83</xdr:row>
      <xdr:rowOff>62334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9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72511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59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149216</xdr:rowOff>
    </xdr:from>
    <xdr:to>
      <xdr:col>11</xdr:col>
      <xdr:colOff>82550</xdr:colOff>
      <xdr:row>83</xdr:row>
      <xdr:rowOff>79366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0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89543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76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86202</xdr:rowOff>
    </xdr:from>
    <xdr:to>
      <xdr:col>7</xdr:col>
      <xdr:colOff>31750</xdr:colOff>
      <xdr:row>82</xdr:row>
      <xdr:rowOff>16352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7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26529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42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これまでに国の給与制度の総合的見直しを踏まえて給与表の見直しを実施しており、ラスパイレス指数は類似団体内平均値を下回る数字で推移している。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今後も、より一層給与の適正化に努め、人件費の縮減を図る。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84</xdr:row>
      <xdr:rowOff>97631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363700"/>
          <a:ext cx="838200" cy="13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97631</xdr:rowOff>
    </xdr:from>
    <xdr:to>
      <xdr:col>77</xdr:col>
      <xdr:colOff>44450</xdr:colOff>
      <xdr:row>85</xdr:row>
      <xdr:rowOff>16669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499431"/>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16669</xdr:rowOff>
    </xdr:from>
    <xdr:to>
      <xdr:col>72</xdr:col>
      <xdr:colOff>203200</xdr:colOff>
      <xdr:row>85</xdr:row>
      <xdr:rowOff>167481</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589919"/>
          <a:ext cx="8890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167481</xdr:rowOff>
    </xdr:from>
    <xdr:to>
      <xdr:col>68</xdr:col>
      <xdr:colOff>152400</xdr:colOff>
      <xdr:row>86</xdr:row>
      <xdr:rowOff>26194</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740731"/>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46831</xdr:rowOff>
    </xdr:from>
    <xdr:to>
      <xdr:col>77</xdr:col>
      <xdr:colOff>95250</xdr:colOff>
      <xdr:row>84</xdr:row>
      <xdr:rowOff>148431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44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158608</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217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137319</xdr:rowOff>
    </xdr:from>
    <xdr:to>
      <xdr:col>73</xdr:col>
      <xdr:colOff>44450</xdr:colOff>
      <xdr:row>85</xdr:row>
      <xdr:rowOff>67469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539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77646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30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116681</xdr:rowOff>
    </xdr:from>
    <xdr:to>
      <xdr:col>68</xdr:col>
      <xdr:colOff>203200</xdr:colOff>
      <xdr:row>86</xdr:row>
      <xdr:rowOff>46831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68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57008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458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146844</xdr:rowOff>
    </xdr:from>
    <xdr:to>
      <xdr:col>64</xdr:col>
      <xdr:colOff>152400</xdr:colOff>
      <xdr:row>86</xdr:row>
      <xdr:rowOff>76994</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2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87171</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488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職員数が前年度から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減少したものの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1,383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人減少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ことから、人口</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人当たり職員数</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は前年度から変動はなかった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。他市に先駆け職員定数の適正化などの行財政改革に取り組ん</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できた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結果、類似団体内平均値を下回る数字で推移している。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今後も、増加・多様化する行財政需要に対応していくため、業務の効率化や外部化（アウトソーシング）など、効果・効率的な実施手法を検討し、適正な職員数の維持に努める。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162378</xdr:rowOff>
    </xdr:from>
    <xdr:to>
      <xdr:col>81</xdr:col>
      <xdr:colOff>44450</xdr:colOff>
      <xdr:row>59</xdr:row>
      <xdr:rowOff>162378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2779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138249</xdr:rowOff>
    </xdr:from>
    <xdr:to>
      <xdr:col>77</xdr:col>
      <xdr:colOff>44450</xdr:colOff>
      <xdr:row>59</xdr:row>
      <xdr:rowOff>162378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253799"/>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110672</xdr:rowOff>
    </xdr:from>
    <xdr:to>
      <xdr:col>72</xdr:col>
      <xdr:colOff>203200</xdr:colOff>
      <xdr:row>59</xdr:row>
      <xdr:rowOff>138249</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226222"/>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103777</xdr:rowOff>
    </xdr:from>
    <xdr:to>
      <xdr:col>68</xdr:col>
      <xdr:colOff>152400</xdr:colOff>
      <xdr:row>59</xdr:row>
      <xdr:rowOff>110672</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219327"/>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111578</xdr:rowOff>
    </xdr:from>
    <xdr:to>
      <xdr:col>81</xdr:col>
      <xdr:colOff>95250</xdr:colOff>
      <xdr:row>60</xdr:row>
      <xdr:rowOff>41728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128105</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07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111578</xdr:rowOff>
    </xdr:from>
    <xdr:to>
      <xdr:col>77</xdr:col>
      <xdr:colOff>95250</xdr:colOff>
      <xdr:row>60</xdr:row>
      <xdr:rowOff>41728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51905</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99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87449</xdr:rowOff>
    </xdr:from>
    <xdr:to>
      <xdr:col>73</xdr:col>
      <xdr:colOff>44450</xdr:colOff>
      <xdr:row>60</xdr:row>
      <xdr:rowOff>17599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20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27776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971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59872</xdr:rowOff>
    </xdr:from>
    <xdr:to>
      <xdr:col>68</xdr:col>
      <xdr:colOff>203200</xdr:colOff>
      <xdr:row>59</xdr:row>
      <xdr:rowOff>161472</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17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199</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52977</xdr:rowOff>
    </xdr:from>
    <xdr:to>
      <xdr:col>64</xdr:col>
      <xdr:colOff>152400</xdr:colOff>
      <xdr:row>59</xdr:row>
      <xdr:rowOff>154577</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16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164754</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937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普通交付税による財源措置がある市債に限定して発行するなど、新規の市債発行を抑制することで過度に市債へ依存しない財政運営を行ってきた結果、類似団体内平均値を大きく下回る良好な数字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今後も、引き続き市債の適正管理に努める。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22013</xdr:rowOff>
    </xdr:from>
    <xdr:to>
      <xdr:col>81</xdr:col>
      <xdr:colOff>44450</xdr:colOff>
      <xdr:row>37</xdr:row>
      <xdr:rowOff>62230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636566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62230</xdr:rowOff>
    </xdr:from>
    <xdr:to>
      <xdr:col>77</xdr:col>
      <xdr:colOff>44450</xdr:colOff>
      <xdr:row>37</xdr:row>
      <xdr:rowOff>134620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64058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134620</xdr:rowOff>
    </xdr:from>
    <xdr:to>
      <xdr:col>72</xdr:col>
      <xdr:colOff>203200</xdr:colOff>
      <xdr:row>38</xdr:row>
      <xdr:rowOff>3387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47827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3387</xdr:rowOff>
    </xdr:from>
    <xdr:to>
      <xdr:col>68</xdr:col>
      <xdr:colOff>152400</xdr:colOff>
      <xdr:row>38</xdr:row>
      <xdr:rowOff>35560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51848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142663</xdr:rowOff>
    </xdr:from>
    <xdr:to>
      <xdr:col>81</xdr:col>
      <xdr:colOff>95250</xdr:colOff>
      <xdr:row>37</xdr:row>
      <xdr:rowOff>72813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63940</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23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11430</xdr:rowOff>
    </xdr:from>
    <xdr:to>
      <xdr:col>77</xdr:col>
      <xdr:colOff>95250</xdr:colOff>
      <xdr:row>37</xdr:row>
      <xdr:rowOff>113030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123207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12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83820</xdr:rowOff>
    </xdr:from>
    <xdr:to>
      <xdr:col>73</xdr:col>
      <xdr:colOff>44450</xdr:colOff>
      <xdr:row>38</xdr:row>
      <xdr:rowOff>13970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24147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19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124037</xdr:rowOff>
    </xdr:from>
    <xdr:to>
      <xdr:col>68</xdr:col>
      <xdr:colOff>203200</xdr:colOff>
      <xdr:row>38</xdr:row>
      <xdr:rowOff>54187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46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64364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23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156210</xdr:rowOff>
    </xdr:from>
    <xdr:to>
      <xdr:col>64</xdr:col>
      <xdr:colOff>152400</xdr:colOff>
      <xdr:row>38</xdr:row>
      <xdr:rowOff>86360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96537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額が充当可能財源等を下回っているため、数値が算出されていないが、非常に良好な状況で推移している。これは、普通交付税による財源措置がある市債以外の新規発行を抑制することで、過度に市債へ依存しない財政運営を行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てきた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ことや、基金の適正管理に努め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てきた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結果である。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老朽化が進む公共施設の維持・更新などの市債発行を伴う普通建設事業が今後見込まれるが、普通交付税による財源措置のあるものに限定して発行し、世代間公平にも留意しつつ、引き続き市債・基金の適正管理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大阪府高槻市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345,589
340,828
105.29
147,996,919
142,756,451
3,523,157
76,008,074
33,422,251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人事院勧告に伴う増加や定年引上げ影響などによる退職手当の増などにより、前年度と比較し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し、類似団体内平均値を上回る数字で推移している。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今後も引き続き、事務の効率化や適正な職員配置などにより、人件費の抑制に努める。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38</xdr:row>
      <xdr:rowOff>5080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3636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37</xdr:row>
      <xdr:rowOff>115570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36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37</xdr:row>
      <xdr:rowOff>153670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592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153670</xdr:rowOff>
    </xdr:from>
    <xdr:to>
      <xdr:col>11</xdr:col>
      <xdr:colOff>9525</xdr:colOff>
      <xdr:row>38</xdr:row>
      <xdr:rowOff>111760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973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125730</xdr:rowOff>
    </xdr:from>
    <xdr:to>
      <xdr:col>24</xdr:col>
      <xdr:colOff>76200</xdr:colOff>
      <xdr:row>38</xdr:row>
      <xdr:rowOff>55880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97807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102870</xdr:rowOff>
    </xdr:from>
    <xdr:to>
      <xdr:col>11</xdr:col>
      <xdr:colOff>60325</xdr:colOff>
      <xdr:row>38</xdr:row>
      <xdr:rowOff>33020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17797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60960</xdr:rowOff>
    </xdr:from>
    <xdr:to>
      <xdr:col>6</xdr:col>
      <xdr:colOff>171450</xdr:colOff>
      <xdr:row>38</xdr:row>
      <xdr:rowOff>162560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147337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物価高騰の影響による</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施設管理費の</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ワクチン定期接種移行に伴う費用の増加</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物件費合計は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5,925</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万円増加し、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今後も引き続き、行財政改革の取り組みを通じて、健全な財政運営に努める。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138430</xdr:rowOff>
    </xdr:from>
    <xdr:to>
      <xdr:col>82</xdr:col>
      <xdr:colOff>107950</xdr:colOff>
      <xdr:row>17</xdr:row>
      <xdr:rowOff>146050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0530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138430</xdr:rowOff>
    </xdr:from>
    <xdr:to>
      <xdr:col>78</xdr:col>
      <xdr:colOff>69850</xdr:colOff>
      <xdr:row>17</xdr:row>
      <xdr:rowOff>138430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053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100330</xdr:rowOff>
    </xdr:from>
    <xdr:to>
      <xdr:col>73</xdr:col>
      <xdr:colOff>180975</xdr:colOff>
      <xdr:row>17</xdr:row>
      <xdr:rowOff>138430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14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85090</xdr:rowOff>
    </xdr:from>
    <xdr:to>
      <xdr:col>69</xdr:col>
      <xdr:colOff>92075</xdr:colOff>
      <xdr:row>17</xdr:row>
      <xdr:rowOff>100330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9997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95250</xdr:rowOff>
    </xdr:from>
    <xdr:to>
      <xdr:col>82</xdr:col>
      <xdr:colOff>158750</xdr:colOff>
      <xdr:row>18</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111777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87630</xdr:rowOff>
    </xdr:from>
    <xdr:to>
      <xdr:col>78</xdr:col>
      <xdr:colOff>120650</xdr:colOff>
      <xdr:row>18</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87630</xdr:rowOff>
    </xdr:from>
    <xdr:to>
      <xdr:col>74</xdr:col>
      <xdr:colOff>31750</xdr:colOff>
      <xdr:row>18</xdr:row>
      <xdr:rowOff>17780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2557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49530</xdr:rowOff>
    </xdr:from>
    <xdr:to>
      <xdr:col>69</xdr:col>
      <xdr:colOff>142875</xdr:colOff>
      <xdr:row>17</xdr:row>
      <xdr:rowOff>151130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135907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34290</xdr:rowOff>
    </xdr:from>
    <xdr:to>
      <xdr:col>65</xdr:col>
      <xdr:colOff>53975</xdr:colOff>
      <xdr:row>17</xdr:row>
      <xdr:rowOff>135890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120667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3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1,695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万円増加し、経常収支比率においては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している。本市は全国平均と比較して高齢化率が高いため、今後も社会保障関係費が高水準で推移することが予想されるため、その動向を注視していく。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38100</xdr:rowOff>
    </xdr:from>
    <xdr:to>
      <xdr:col>24</xdr:col>
      <xdr:colOff>25400</xdr:colOff>
      <xdr:row>58</xdr:row>
      <xdr:rowOff>76200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982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95250</xdr:rowOff>
    </xdr:from>
    <xdr:to>
      <xdr:col>19</xdr:col>
      <xdr:colOff>187325</xdr:colOff>
      <xdr:row>58</xdr:row>
      <xdr:rowOff>76200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67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82550</xdr:rowOff>
    </xdr:from>
    <xdr:to>
      <xdr:col>15</xdr:col>
      <xdr:colOff>98425</xdr:colOff>
      <xdr:row>57</xdr:row>
      <xdr:rowOff>95250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55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57150</xdr:rowOff>
    </xdr:from>
    <xdr:to>
      <xdr:col>11</xdr:col>
      <xdr:colOff>9525</xdr:colOff>
      <xdr:row>57</xdr:row>
      <xdr:rowOff>82550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829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158750</xdr:rowOff>
    </xdr:from>
    <xdr:to>
      <xdr:col>24</xdr:col>
      <xdr:colOff>76200</xdr:colOff>
      <xdr:row>58</xdr:row>
      <xdr:rowOff>88900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130827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25400</xdr:rowOff>
    </xdr:from>
    <xdr:to>
      <xdr:col>20</xdr:col>
      <xdr:colOff>38100</xdr:colOff>
      <xdr:row>58</xdr:row>
      <xdr:rowOff>127000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111777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44450</xdr:rowOff>
    </xdr:from>
    <xdr:to>
      <xdr:col>15</xdr:col>
      <xdr:colOff>149225</xdr:colOff>
      <xdr:row>57</xdr:row>
      <xdr:rowOff>146050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130827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31750</xdr:rowOff>
    </xdr:from>
    <xdr:to>
      <xdr:col>11</xdr:col>
      <xdr:colOff>60325</xdr:colOff>
      <xdr:row>57</xdr:row>
      <xdr:rowOff>133350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118127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6350</xdr:rowOff>
    </xdr:from>
    <xdr:to>
      <xdr:col>6</xdr:col>
      <xdr:colOff>171450</xdr:colOff>
      <xdr:row>57</xdr:row>
      <xdr:rowOff>107950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118127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前年度から変動はなかった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依然として類似団体内平均値を上回った数字で推移している。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全国平均より高齢化率が高く、特に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以上の後期高齢者数の増加に伴う介護保険特別会計等の繰出金の増加により、今後も高水準で推移することが予想されるため、健康増進事業・介護予防事業の推進や行財政改革の取組などにより、適正な財政運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19050</xdr:rowOff>
    </xdr:from>
    <xdr:to>
      <xdr:col>82</xdr:col>
      <xdr:colOff>107950</xdr:colOff>
      <xdr:row>61</xdr:row>
      <xdr:rowOff>19050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47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19050</xdr:rowOff>
    </xdr:from>
    <xdr:to>
      <xdr:col>78</xdr:col>
      <xdr:colOff>69850</xdr:colOff>
      <xdr:row>61</xdr:row>
      <xdr:rowOff>31750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477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19050</xdr:rowOff>
    </xdr:from>
    <xdr:to>
      <xdr:col>73</xdr:col>
      <xdr:colOff>180975</xdr:colOff>
      <xdr:row>61</xdr:row>
      <xdr:rowOff>31750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477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139700</xdr:rowOff>
    </xdr:from>
    <xdr:to>
      <xdr:col>69</xdr:col>
      <xdr:colOff>92075</xdr:colOff>
      <xdr:row>61</xdr:row>
      <xdr:rowOff>19050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426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139700</xdr:rowOff>
    </xdr:from>
    <xdr:to>
      <xdr:col>82</xdr:col>
      <xdr:colOff>158750</xdr:colOff>
      <xdr:row>61</xdr:row>
      <xdr:rowOff>69850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48277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139700</xdr:rowOff>
    </xdr:from>
    <xdr:to>
      <xdr:col>78</xdr:col>
      <xdr:colOff>120650</xdr:colOff>
      <xdr:row>61</xdr:row>
      <xdr:rowOff>69850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54627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51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152400</xdr:rowOff>
    </xdr:from>
    <xdr:to>
      <xdr:col>74</xdr:col>
      <xdr:colOff>31750</xdr:colOff>
      <xdr:row>61</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67327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139700</xdr:rowOff>
    </xdr:from>
    <xdr:to>
      <xdr:col>69</xdr:col>
      <xdr:colOff>142875</xdr:colOff>
      <xdr:row>61</xdr:row>
      <xdr:rowOff>69850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54627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88900</xdr:rowOff>
    </xdr:from>
    <xdr:to>
      <xdr:col>65</xdr:col>
      <xdr:colOff>53975</xdr:colOff>
      <xdr:row>61</xdr:row>
      <xdr:rowOff>19050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小学校給食費無償化の通年化などにより、補助費等合計は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2,737</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万円の増加し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ポイント上昇したが、類似団体内平均値を下回る数字で推移している。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今後も引き続き、行財政改革の取り組みを通じて、健全な財政運営に努める。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117856</xdr:rowOff>
    </xdr:from>
    <xdr:to>
      <xdr:col>82</xdr:col>
      <xdr:colOff>107950</xdr:colOff>
      <xdr:row>34</xdr:row>
      <xdr:rowOff>136144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9471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44704</xdr:rowOff>
    </xdr:from>
    <xdr:to>
      <xdr:col>78</xdr:col>
      <xdr:colOff>69850</xdr:colOff>
      <xdr:row>34</xdr:row>
      <xdr:rowOff>117856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740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161290</xdr:rowOff>
    </xdr:from>
    <xdr:to>
      <xdr:col>73</xdr:col>
      <xdr:colOff>180975</xdr:colOff>
      <xdr:row>34</xdr:row>
      <xdr:rowOff>44704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81914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161290</xdr:rowOff>
    </xdr:from>
    <xdr:to>
      <xdr:col>69</xdr:col>
      <xdr:colOff>92075</xdr:colOff>
      <xdr:row>34</xdr:row>
      <xdr:rowOff>35560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819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85344</xdr:rowOff>
    </xdr:from>
    <xdr:to>
      <xdr:col>82</xdr:col>
      <xdr:colOff>158750</xdr:colOff>
      <xdr:row>35</xdr:row>
      <xdr:rowOff>15494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101871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75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67056</xdr:rowOff>
    </xdr:from>
    <xdr:to>
      <xdr:col>78</xdr:col>
      <xdr:colOff>120650</xdr:colOff>
      <xdr:row>34</xdr:row>
      <xdr:rowOff>168656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7383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665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165354</xdr:rowOff>
    </xdr:from>
    <xdr:to>
      <xdr:col>74</xdr:col>
      <xdr:colOff>31750</xdr:colOff>
      <xdr:row>34</xdr:row>
      <xdr:rowOff>95504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105681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92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110490</xdr:rowOff>
    </xdr:from>
    <xdr:to>
      <xdr:col>69</xdr:col>
      <xdr:colOff>142875</xdr:colOff>
      <xdr:row>34</xdr:row>
      <xdr:rowOff>40640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50817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3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8,311</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万円減少し、経常収支比率においては</a:t>
          </a:r>
          <a:r>
            <a:rPr kumimoji="1" lang="en-US" altLang="ja-JP" sz="95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類似団体内平均値を大きく下回る良好な数字で推移しており、新規の市債発行を抑制することで過度に市債へ依存しない財政運営を行ってきた結果である。</a:t>
          </a:r>
          <a:endParaRPr lang="ja-JP" altLang="ja-JP" sz="950">
            <a:effectLst/>
            <a:latin typeface="ＭＳ Ｐゴシック" panose="020B0600070205080204" pitchFamily="50" charset="-128"/>
            <a:ea typeface="ＭＳ Ｐゴシック" panose="020B0600070205080204" pitchFamily="50" charset="-128"/>
          </a:endParaRPr>
        </a:p>
        <a:p>
          <a:r>
            <a:rPr kumimoji="1" lang="ja-JP" altLang="ja-JP" sz="950">
              <a:solidFill>
                <a:schemeClr val="dk1"/>
              </a:solidFill>
              <a:effectLst/>
              <a:latin typeface="ＭＳ Ｐゴシック" panose="020B0600070205080204" pitchFamily="50" charset="-128"/>
              <a:ea typeface="ＭＳ Ｐゴシック" panose="020B0600070205080204" pitchFamily="50" charset="-128"/>
              <a:cs typeface="+mn-cs"/>
            </a:rPr>
            <a:t>　今後、老朽化が進む公共施設の維持・更新などの市債発行を伴う普通建設事業が見込まれるものの、世代間公平に留意しつつ、普通交付税による財源措置のあるものに限定して発行し、引き続き市債の適正管理に努める。</a:t>
          </a:r>
          <a:endParaRPr lang="ja-JP" altLang="ja-JP" sz="9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66040</xdr:rowOff>
    </xdr:from>
    <xdr:to>
      <xdr:col>24</xdr:col>
      <xdr:colOff>25400</xdr:colOff>
      <xdr:row>75</xdr:row>
      <xdr:rowOff>8890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75334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8890</xdr:rowOff>
    </xdr:from>
    <xdr:to>
      <xdr:col>19</xdr:col>
      <xdr:colOff>187325</xdr:colOff>
      <xdr:row>75</xdr:row>
      <xdr:rowOff>54610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8676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54610</xdr:rowOff>
    </xdr:from>
    <xdr:to>
      <xdr:col>15</xdr:col>
      <xdr:colOff>98425</xdr:colOff>
      <xdr:row>75</xdr:row>
      <xdr:rowOff>54610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913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54610</xdr:rowOff>
    </xdr:from>
    <xdr:to>
      <xdr:col>11</xdr:col>
      <xdr:colOff>9525</xdr:colOff>
      <xdr:row>75</xdr:row>
      <xdr:rowOff>123190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29133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15240</xdr:rowOff>
    </xdr:from>
    <xdr:to>
      <xdr:col>24</xdr:col>
      <xdr:colOff>76200</xdr:colOff>
      <xdr:row>74</xdr:row>
      <xdr:rowOff>116840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31767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129540</xdr:rowOff>
    </xdr:from>
    <xdr:to>
      <xdr:col>20</xdr:col>
      <xdr:colOff>38100</xdr:colOff>
      <xdr:row>75</xdr:row>
      <xdr:rowOff>59690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69867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58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3810</xdr:rowOff>
    </xdr:from>
    <xdr:to>
      <xdr:col>15</xdr:col>
      <xdr:colOff>149225</xdr:colOff>
      <xdr:row>75</xdr:row>
      <xdr:rowOff>105410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115587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3810</xdr:rowOff>
    </xdr:from>
    <xdr:to>
      <xdr:col>11</xdr:col>
      <xdr:colOff>60325</xdr:colOff>
      <xdr:row>75</xdr:row>
      <xdr:rowOff>105410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115587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72390</xdr:rowOff>
    </xdr:from>
    <xdr:to>
      <xdr:col>6</xdr:col>
      <xdr:colOff>171450</xdr:colOff>
      <xdr:row>76</xdr:row>
      <xdr:rowOff>2539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12717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前年度と比較し、</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ポイント増加した、依然として類似団体内平均値を上回る数字で推移している。社会保障関係費などの扶助費の増加や小学校給食費無償化の通年化などにより</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補助費等が増加したことが大きく影響している。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全国平均より高齢化率が高く、特に</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75</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歳以上の後期高齢者数の増加が見込まれることから、今後も高水準で推移することが予想されるため、健康増進事業・介護予防事業の推進や行財政改革の取組などにより、適正な財政運営に努める。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146050</xdr:rowOff>
    </xdr:from>
    <xdr:to>
      <xdr:col>82</xdr:col>
      <xdr:colOff>107950</xdr:colOff>
      <xdr:row>78</xdr:row>
      <xdr:rowOff>16511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347700"/>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85089</xdr:rowOff>
    </xdr:from>
    <xdr:to>
      <xdr:col>78</xdr:col>
      <xdr:colOff>69850</xdr:colOff>
      <xdr:row>77</xdr:row>
      <xdr:rowOff>146050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28673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54611</xdr:rowOff>
    </xdr:from>
    <xdr:to>
      <xdr:col>73</xdr:col>
      <xdr:colOff>180975</xdr:colOff>
      <xdr:row>77</xdr:row>
      <xdr:rowOff>85089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2562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54611</xdr:rowOff>
    </xdr:from>
    <xdr:to>
      <xdr:col>69</xdr:col>
      <xdr:colOff>92075</xdr:colOff>
      <xdr:row>77</xdr:row>
      <xdr:rowOff>107950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2562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137161</xdr:rowOff>
    </xdr:from>
    <xdr:to>
      <xdr:col>82</xdr:col>
      <xdr:colOff>158750</xdr:colOff>
      <xdr:row>78</xdr:row>
      <xdr:rowOff>67311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3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109238</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31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95250</xdr:rowOff>
    </xdr:from>
    <xdr:to>
      <xdr:col>78</xdr:col>
      <xdr:colOff>120650</xdr:colOff>
      <xdr:row>78</xdr:row>
      <xdr:rowOff>25400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10177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34289</xdr:rowOff>
    </xdr:from>
    <xdr:to>
      <xdr:col>74</xdr:col>
      <xdr:colOff>31750</xdr:colOff>
      <xdr:row>77</xdr:row>
      <xdr:rowOff>135889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120666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3811</xdr:rowOff>
    </xdr:from>
    <xdr:to>
      <xdr:col>69</xdr:col>
      <xdr:colOff>142875</xdr:colOff>
      <xdr:row>77</xdr:row>
      <xdr:rowOff>105411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90188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57150</xdr:rowOff>
    </xdr:from>
    <xdr:to>
      <xdr:col>65</xdr:col>
      <xdr:colOff>53975</xdr:colOff>
      <xdr:row>77</xdr:row>
      <xdr:rowOff>158750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143527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大阪府高槻市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130277</xdr:rowOff>
    </xdr:from>
    <xdr:to>
      <xdr:col>29</xdr:col>
      <xdr:colOff>127000</xdr:colOff>
      <xdr:row>17</xdr:row>
      <xdr:rowOff>135496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21102"/>
          <a:ext cx="647700" cy="1766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135496</xdr:rowOff>
    </xdr:from>
    <xdr:to>
      <xdr:col>26</xdr:col>
      <xdr:colOff>50800</xdr:colOff>
      <xdr:row>18</xdr:row>
      <xdr:rowOff>2375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97771"/>
          <a:ext cx="698500" cy="38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166929</xdr:rowOff>
    </xdr:from>
    <xdr:to>
      <xdr:col>22</xdr:col>
      <xdr:colOff>114300</xdr:colOff>
      <xdr:row>18</xdr:row>
      <xdr:rowOff>2375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29204"/>
          <a:ext cx="698500" cy="6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166929</xdr:rowOff>
    </xdr:from>
    <xdr:to>
      <xdr:col>18</xdr:col>
      <xdr:colOff>177800</xdr:colOff>
      <xdr:row>18</xdr:row>
      <xdr:rowOff>20320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29204"/>
          <a:ext cx="698500" cy="248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79477</xdr:rowOff>
    </xdr:from>
    <xdr:to>
      <xdr:col>29</xdr:col>
      <xdr:colOff>177800</xdr:colOff>
      <xdr:row>17</xdr:row>
      <xdr:rowOff>9627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70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51554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42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84696</xdr:rowOff>
    </xdr:from>
    <xdr:to>
      <xdr:col>26</xdr:col>
      <xdr:colOff>101600</xdr:colOff>
      <xdr:row>18</xdr:row>
      <xdr:rowOff>14846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46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171073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33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123025</xdr:rowOff>
    </xdr:from>
    <xdr:to>
      <xdr:col>22</xdr:col>
      <xdr:colOff>165100</xdr:colOff>
      <xdr:row>18</xdr:row>
      <xdr:rowOff>53175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85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37952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116129</xdr:rowOff>
    </xdr:from>
    <xdr:to>
      <xdr:col>19</xdr:col>
      <xdr:colOff>38100</xdr:colOff>
      <xdr:row>18</xdr:row>
      <xdr:rowOff>46279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784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31056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6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140970</xdr:rowOff>
    </xdr:from>
    <xdr:to>
      <xdr:col>15</xdr:col>
      <xdr:colOff>101600</xdr:colOff>
      <xdr:row>18</xdr:row>
      <xdr:rowOff>71120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03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55897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89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12437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8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213868</xdr:rowOff>
    </xdr:from>
    <xdr:to>
      <xdr:col>29</xdr:col>
      <xdr:colOff>127000</xdr:colOff>
      <xdr:row>38</xdr:row>
      <xdr:rowOff>2260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338568"/>
          <a:ext cx="647700" cy="131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204419</xdr:rowOff>
    </xdr:from>
    <xdr:to>
      <xdr:col>26</xdr:col>
      <xdr:colOff>50800</xdr:colOff>
      <xdr:row>37</xdr:row>
      <xdr:rowOff>213868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329119"/>
          <a:ext cx="698500" cy="94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204419</xdr:rowOff>
    </xdr:from>
    <xdr:to>
      <xdr:col>22</xdr:col>
      <xdr:colOff>114300</xdr:colOff>
      <xdr:row>37</xdr:row>
      <xdr:rowOff>212001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329119"/>
          <a:ext cx="698500" cy="75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20739</xdr:rowOff>
    </xdr:from>
    <xdr:to>
      <xdr:col>18</xdr:col>
      <xdr:colOff>177800</xdr:colOff>
      <xdr:row>37</xdr:row>
      <xdr:rowOff>212001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145439"/>
          <a:ext cx="698500" cy="1912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294360</xdr:rowOff>
    </xdr:from>
    <xdr:to>
      <xdr:col>29</xdr:col>
      <xdr:colOff>177800</xdr:colOff>
      <xdr:row>38</xdr:row>
      <xdr:rowOff>53060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419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202937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32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163068</xdr:rowOff>
    </xdr:from>
    <xdr:to>
      <xdr:col>26</xdr:col>
      <xdr:colOff>101600</xdr:colOff>
      <xdr:row>37</xdr:row>
      <xdr:rowOff>264668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287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249445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7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153619</xdr:rowOff>
    </xdr:from>
    <xdr:to>
      <xdr:col>22</xdr:col>
      <xdr:colOff>165100</xdr:colOff>
      <xdr:row>37</xdr:row>
      <xdr:rowOff>255219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78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239996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161201</xdr:rowOff>
    </xdr:from>
    <xdr:to>
      <xdr:col>19</xdr:col>
      <xdr:colOff>38100</xdr:colOff>
      <xdr:row>37</xdr:row>
      <xdr:rowOff>262801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859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247578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72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141389</xdr:rowOff>
    </xdr:from>
    <xdr:to>
      <xdr:col>15</xdr:col>
      <xdr:colOff>101600</xdr:colOff>
      <xdr:row>37</xdr:row>
      <xdr:rowOff>71539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94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56316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大阪府高槻市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345,589
340,828
105.29
147,996,919
142,756,451
3,523,157
76,008,074
33,422,251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110178</xdr:rowOff>
    </xdr:from>
    <xdr:to>
      <xdr:col>24</xdr:col>
      <xdr:colOff>63500</xdr:colOff>
      <xdr:row>37</xdr:row>
      <xdr:rowOff>123110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82378"/>
          <a:ext cx="838200" cy="18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123110</xdr:rowOff>
    </xdr:from>
    <xdr:to>
      <xdr:col>19</xdr:col>
      <xdr:colOff>177800</xdr:colOff>
      <xdr:row>37</xdr:row>
      <xdr:rowOff>123273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66760"/>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101948</xdr:rowOff>
    </xdr:from>
    <xdr:to>
      <xdr:col>15</xdr:col>
      <xdr:colOff>50800</xdr:colOff>
      <xdr:row>37</xdr:row>
      <xdr:rowOff>123273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45598"/>
          <a:ext cx="889000" cy="2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101948</xdr:rowOff>
    </xdr:from>
    <xdr:to>
      <xdr:col>10</xdr:col>
      <xdr:colOff>114300</xdr:colOff>
      <xdr:row>37</xdr:row>
      <xdr:rowOff>144566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45598"/>
          <a:ext cx="889000" cy="42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59378</xdr:rowOff>
    </xdr:from>
    <xdr:to>
      <xdr:col>24</xdr:col>
      <xdr:colOff>114300</xdr:colOff>
      <xdr:row>36</xdr:row>
      <xdr:rowOff>160978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3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37805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1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72310</xdr:rowOff>
    </xdr:from>
    <xdr:to>
      <xdr:col>20</xdr:col>
      <xdr:colOff>38100</xdr:colOff>
      <xdr:row>38</xdr:row>
      <xdr:rowOff>2460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1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165037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0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72473</xdr:rowOff>
    </xdr:from>
    <xdr:to>
      <xdr:col>15</xdr:col>
      <xdr:colOff>101600</xdr:colOff>
      <xdr:row>38</xdr:row>
      <xdr:rowOff>2623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1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165200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0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51148</xdr:rowOff>
    </xdr:from>
    <xdr:to>
      <xdr:col>10</xdr:col>
      <xdr:colOff>165100</xdr:colOff>
      <xdr:row>37</xdr:row>
      <xdr:rowOff>152748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9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143875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8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93766</xdr:rowOff>
    </xdr:from>
    <xdr:to>
      <xdr:col>6</xdr:col>
      <xdr:colOff>38100</xdr:colOff>
      <xdr:row>38</xdr:row>
      <xdr:rowOff>23916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3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15043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3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82779</xdr:rowOff>
    </xdr:from>
    <xdr:to>
      <xdr:col>24</xdr:col>
      <xdr:colOff>63500</xdr:colOff>
      <xdr:row>57</xdr:row>
      <xdr:rowOff>88865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855429"/>
          <a:ext cx="838200" cy="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161331</xdr:rowOff>
    </xdr:from>
    <xdr:to>
      <xdr:col>19</xdr:col>
      <xdr:colOff>177800</xdr:colOff>
      <xdr:row>57</xdr:row>
      <xdr:rowOff>88865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762531"/>
          <a:ext cx="889000" cy="9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151673</xdr:rowOff>
    </xdr:from>
    <xdr:to>
      <xdr:col>15</xdr:col>
      <xdr:colOff>50800</xdr:colOff>
      <xdr:row>56</xdr:row>
      <xdr:rowOff>161331</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2019300" y="9752873"/>
          <a:ext cx="889000" cy="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151673</xdr:rowOff>
    </xdr:from>
    <xdr:to>
      <xdr:col>10</xdr:col>
      <xdr:colOff>114300</xdr:colOff>
      <xdr:row>58</xdr:row>
      <xdr:rowOff>84636</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752873"/>
          <a:ext cx="889000" cy="27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31979</xdr:rowOff>
    </xdr:from>
    <xdr:to>
      <xdr:col>24</xdr:col>
      <xdr:colOff>114300</xdr:colOff>
      <xdr:row>57</xdr:row>
      <xdr:rowOff>133579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80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10406</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783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38065</xdr:rowOff>
    </xdr:from>
    <xdr:to>
      <xdr:col>20</xdr:col>
      <xdr:colOff>38100</xdr:colOff>
      <xdr:row>57</xdr:row>
      <xdr:rowOff>139665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81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130792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903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110531</xdr:rowOff>
    </xdr:from>
    <xdr:to>
      <xdr:col>15</xdr:col>
      <xdr:colOff>101600</xdr:colOff>
      <xdr:row>57</xdr:row>
      <xdr:rowOff>40681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71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31808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80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100873</xdr:rowOff>
    </xdr:from>
    <xdr:to>
      <xdr:col>10</xdr:col>
      <xdr:colOff>165100</xdr:colOff>
      <xdr:row>57</xdr:row>
      <xdr:rowOff>31023</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70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22150</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79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33836</xdr:rowOff>
    </xdr:from>
    <xdr:to>
      <xdr:col>6</xdr:col>
      <xdr:colOff>38100</xdr:colOff>
      <xdr:row>58</xdr:row>
      <xdr:rowOff>135436</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97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126563</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1007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16073</xdr:rowOff>
    </xdr:from>
    <xdr:to>
      <xdr:col>24</xdr:col>
      <xdr:colOff>63500</xdr:colOff>
      <xdr:row>77</xdr:row>
      <xdr:rowOff>18497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17723"/>
          <a:ext cx="838200" cy="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18497</xdr:rowOff>
    </xdr:from>
    <xdr:to>
      <xdr:col>19</xdr:col>
      <xdr:colOff>177800</xdr:colOff>
      <xdr:row>77</xdr:row>
      <xdr:rowOff>28691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220147"/>
          <a:ext cx="889000" cy="1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15342</xdr:rowOff>
    </xdr:from>
    <xdr:to>
      <xdr:col>15</xdr:col>
      <xdr:colOff>50800</xdr:colOff>
      <xdr:row>77</xdr:row>
      <xdr:rowOff>28691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216992"/>
          <a:ext cx="889000" cy="1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15342</xdr:rowOff>
    </xdr:from>
    <xdr:to>
      <xdr:col>10</xdr:col>
      <xdr:colOff>114300</xdr:colOff>
      <xdr:row>77</xdr:row>
      <xdr:rowOff>85156</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216992"/>
          <a:ext cx="889000" cy="6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136723</xdr:rowOff>
    </xdr:from>
    <xdr:to>
      <xdr:col>24</xdr:col>
      <xdr:colOff>114300</xdr:colOff>
      <xdr:row>77</xdr:row>
      <xdr:rowOff>66873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16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159600</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18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139147</xdr:rowOff>
    </xdr:from>
    <xdr:to>
      <xdr:col>20</xdr:col>
      <xdr:colOff>38100</xdr:colOff>
      <xdr:row>77</xdr:row>
      <xdr:rowOff>69297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6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85824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4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149341</xdr:rowOff>
    </xdr:from>
    <xdr:to>
      <xdr:col>15</xdr:col>
      <xdr:colOff>101600</xdr:colOff>
      <xdr:row>77</xdr:row>
      <xdr:rowOff>79491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7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96019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54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135992</xdr:rowOff>
    </xdr:from>
    <xdr:to>
      <xdr:col>10</xdr:col>
      <xdr:colOff>165100</xdr:colOff>
      <xdr:row>77</xdr:row>
      <xdr:rowOff>66142</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6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82669</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941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34356</xdr:rowOff>
    </xdr:from>
    <xdr:to>
      <xdr:col>6</xdr:col>
      <xdr:colOff>38100</xdr:colOff>
      <xdr:row>77</xdr:row>
      <xdr:rowOff>135956</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3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152483</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01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41708</xdr:rowOff>
    </xdr:from>
    <xdr:to>
      <xdr:col>24</xdr:col>
      <xdr:colOff>63500</xdr:colOff>
      <xdr:row>96</xdr:row>
      <xdr:rowOff>132614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500908"/>
          <a:ext cx="838200" cy="9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132614</xdr:rowOff>
    </xdr:from>
    <xdr:to>
      <xdr:col>19</xdr:col>
      <xdr:colOff>177800</xdr:colOff>
      <xdr:row>97</xdr:row>
      <xdr:rowOff>38147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591814"/>
          <a:ext cx="889000" cy="7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104997</xdr:rowOff>
    </xdr:from>
    <xdr:to>
      <xdr:col>15</xdr:col>
      <xdr:colOff>50800</xdr:colOff>
      <xdr:row>97</xdr:row>
      <xdr:rowOff>38147</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564197"/>
          <a:ext cx="889000" cy="10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104997</xdr:rowOff>
    </xdr:from>
    <xdr:to>
      <xdr:col>10</xdr:col>
      <xdr:colOff>114300</xdr:colOff>
      <xdr:row>98</xdr:row>
      <xdr:rowOff>66134</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564197"/>
          <a:ext cx="889000" cy="30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162358</xdr:rowOff>
    </xdr:from>
    <xdr:to>
      <xdr:col>24</xdr:col>
      <xdr:colOff>114300</xdr:colOff>
      <xdr:row>96</xdr:row>
      <xdr:rowOff>92508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45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140785</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428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81814</xdr:rowOff>
    </xdr:from>
    <xdr:to>
      <xdr:col>20</xdr:col>
      <xdr:colOff>38100</xdr:colOff>
      <xdr:row>97</xdr:row>
      <xdr:rowOff>11964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54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3091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633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158797</xdr:rowOff>
    </xdr:from>
    <xdr:to>
      <xdr:col>15</xdr:col>
      <xdr:colOff>101600</xdr:colOff>
      <xdr:row>97</xdr:row>
      <xdr:rowOff>88947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61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80074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710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54197</xdr:rowOff>
    </xdr:from>
    <xdr:to>
      <xdr:col>10</xdr:col>
      <xdr:colOff>165100</xdr:colOff>
      <xdr:row>96</xdr:row>
      <xdr:rowOff>155797</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51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146924</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606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15334</xdr:rowOff>
    </xdr:from>
    <xdr:to>
      <xdr:col>6</xdr:col>
      <xdr:colOff>38100</xdr:colOff>
      <xdr:row>98</xdr:row>
      <xdr:rowOff>116934</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1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108061</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910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66603</xdr:rowOff>
    </xdr:from>
    <xdr:to>
      <xdr:col>55</xdr:col>
      <xdr:colOff>0</xdr:colOff>
      <xdr:row>37</xdr:row>
      <xdr:rowOff>68420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9639300" y="6410253"/>
          <a:ext cx="838200" cy="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146884</xdr:rowOff>
    </xdr:from>
    <xdr:to>
      <xdr:col>50</xdr:col>
      <xdr:colOff>114300</xdr:colOff>
      <xdr:row>37</xdr:row>
      <xdr:rowOff>68420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319084"/>
          <a:ext cx="889000" cy="9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146884</xdr:rowOff>
    </xdr:from>
    <xdr:to>
      <xdr:col>45</xdr:col>
      <xdr:colOff>177800</xdr:colOff>
      <xdr:row>37</xdr:row>
      <xdr:rowOff>102155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319084"/>
          <a:ext cx="889000" cy="12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47737</xdr:rowOff>
    </xdr:from>
    <xdr:to>
      <xdr:col>41</xdr:col>
      <xdr:colOff>50800</xdr:colOff>
      <xdr:row>37</xdr:row>
      <xdr:rowOff>102155</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62687"/>
          <a:ext cx="889000" cy="108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15803</xdr:rowOff>
    </xdr:from>
    <xdr:to>
      <xdr:col>55</xdr:col>
      <xdr:colOff>50800</xdr:colOff>
      <xdr:row>37</xdr:row>
      <xdr:rowOff>117403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35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165680</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3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17620</xdr:rowOff>
    </xdr:from>
    <xdr:to>
      <xdr:col>50</xdr:col>
      <xdr:colOff>165100</xdr:colOff>
      <xdr:row>37</xdr:row>
      <xdr:rowOff>119220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6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110347</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453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96084</xdr:rowOff>
    </xdr:from>
    <xdr:to>
      <xdr:col>46</xdr:col>
      <xdr:colOff>38100</xdr:colOff>
      <xdr:row>37</xdr:row>
      <xdr:rowOff>26234</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26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42761</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04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51355</xdr:rowOff>
    </xdr:from>
    <xdr:to>
      <xdr:col>41</xdr:col>
      <xdr:colOff>101600</xdr:colOff>
      <xdr:row>37</xdr:row>
      <xdr:rowOff>152955</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39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144082</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48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168387</xdr:rowOff>
    </xdr:from>
    <xdr:to>
      <xdr:col>36</xdr:col>
      <xdr:colOff>165100</xdr:colOff>
      <xdr:row>31</xdr:row>
      <xdr:rowOff>98537</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31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89664</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404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166484</xdr:rowOff>
    </xdr:from>
    <xdr:to>
      <xdr:col>55</xdr:col>
      <xdr:colOff>0</xdr:colOff>
      <xdr:row>58</xdr:row>
      <xdr:rowOff>31534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939134"/>
          <a:ext cx="838200" cy="3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22123</xdr:rowOff>
    </xdr:from>
    <xdr:to>
      <xdr:col>50</xdr:col>
      <xdr:colOff>114300</xdr:colOff>
      <xdr:row>58</xdr:row>
      <xdr:rowOff>31534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794773"/>
          <a:ext cx="889000" cy="18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85865</xdr:rowOff>
    </xdr:from>
    <xdr:to>
      <xdr:col>45</xdr:col>
      <xdr:colOff>177800</xdr:colOff>
      <xdr:row>57</xdr:row>
      <xdr:rowOff>22123</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687065"/>
          <a:ext cx="889000" cy="10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55004</xdr:rowOff>
    </xdr:from>
    <xdr:to>
      <xdr:col>41</xdr:col>
      <xdr:colOff>50800</xdr:colOff>
      <xdr:row>56</xdr:row>
      <xdr:rowOff>85865</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656204"/>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115684</xdr:rowOff>
    </xdr:from>
    <xdr:to>
      <xdr:col>55</xdr:col>
      <xdr:colOff>50800</xdr:colOff>
      <xdr:row>58</xdr:row>
      <xdr:rowOff>45834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88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94111</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86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152184</xdr:rowOff>
    </xdr:from>
    <xdr:to>
      <xdr:col>50</xdr:col>
      <xdr:colOff>165100</xdr:colOff>
      <xdr:row>58</xdr:row>
      <xdr:rowOff>82334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924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73461</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10017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142773</xdr:rowOff>
    </xdr:from>
    <xdr:to>
      <xdr:col>46</xdr:col>
      <xdr:colOff>38100</xdr:colOff>
      <xdr:row>57</xdr:row>
      <xdr:rowOff>72923</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74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64050</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83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35065</xdr:rowOff>
    </xdr:from>
    <xdr:to>
      <xdr:col>41</xdr:col>
      <xdr:colOff>101600</xdr:colOff>
      <xdr:row>56</xdr:row>
      <xdr:rowOff>136665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63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127792</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72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4204</xdr:rowOff>
    </xdr:from>
    <xdr:to>
      <xdr:col>36</xdr:col>
      <xdr:colOff>165100</xdr:colOff>
      <xdr:row>56</xdr:row>
      <xdr:rowOff>105804</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60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96931</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6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21934</xdr:rowOff>
    </xdr:from>
    <xdr:to>
      <xdr:col>55</xdr:col>
      <xdr:colOff>0</xdr:colOff>
      <xdr:row>79</xdr:row>
      <xdr:rowOff>26200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3566484"/>
          <a:ext cx="838200" cy="4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28524</xdr:rowOff>
    </xdr:from>
    <xdr:to>
      <xdr:col>50</xdr:col>
      <xdr:colOff>114300</xdr:colOff>
      <xdr:row>79</xdr:row>
      <xdr:rowOff>21934</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401624"/>
          <a:ext cx="889000" cy="16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28524</xdr:rowOff>
    </xdr:from>
    <xdr:to>
      <xdr:col>45</xdr:col>
      <xdr:colOff>177800</xdr:colOff>
      <xdr:row>78</xdr:row>
      <xdr:rowOff>166979</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3401624"/>
          <a:ext cx="889000" cy="13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113030</xdr:rowOff>
    </xdr:from>
    <xdr:to>
      <xdr:col>41</xdr:col>
      <xdr:colOff>50800</xdr:colOff>
      <xdr:row>78</xdr:row>
      <xdr:rowOff>166979</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3314680"/>
          <a:ext cx="889000" cy="22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146850</xdr:rowOff>
    </xdr:from>
    <xdr:to>
      <xdr:col>55</xdr:col>
      <xdr:colOff>50800</xdr:colOff>
      <xdr:row>79</xdr:row>
      <xdr:rowOff>77000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51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61777</xdr:rowOff>
    </xdr:from>
    <xdr:ext cx="378565"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434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142584</xdr:rowOff>
    </xdr:from>
    <xdr:to>
      <xdr:col>50</xdr:col>
      <xdr:colOff>165100</xdr:colOff>
      <xdr:row>79</xdr:row>
      <xdr:rowOff>72734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51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63861</xdr:rowOff>
    </xdr:from>
    <xdr:ext cx="378565"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50017" y="13608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149174</xdr:rowOff>
    </xdr:from>
    <xdr:to>
      <xdr:col>46</xdr:col>
      <xdr:colOff>38100</xdr:colOff>
      <xdr:row>78</xdr:row>
      <xdr:rowOff>79324</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35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70451</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443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116179</xdr:rowOff>
    </xdr:from>
    <xdr:to>
      <xdr:col>41</xdr:col>
      <xdr:colOff>101600</xdr:colOff>
      <xdr:row>79</xdr:row>
      <xdr:rowOff>46329</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48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37456</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58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62230</xdr:rowOff>
    </xdr:from>
    <xdr:to>
      <xdr:col>36</xdr:col>
      <xdr:colOff>165100</xdr:colOff>
      <xdr:row>77</xdr:row>
      <xdr:rowOff>163830</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26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154957</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35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120289</xdr:rowOff>
    </xdr:from>
    <xdr:to>
      <xdr:col>55</xdr:col>
      <xdr:colOff>0</xdr:colOff>
      <xdr:row>96</xdr:row>
      <xdr:rowOff>130975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579489"/>
          <a:ext cx="838200" cy="10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64624</xdr:rowOff>
    </xdr:from>
    <xdr:to>
      <xdr:col>50</xdr:col>
      <xdr:colOff>114300</xdr:colOff>
      <xdr:row>96</xdr:row>
      <xdr:rowOff>130975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523824"/>
          <a:ext cx="889000" cy="6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35992</xdr:rowOff>
    </xdr:from>
    <xdr:to>
      <xdr:col>45</xdr:col>
      <xdr:colOff>177800</xdr:colOff>
      <xdr:row>96</xdr:row>
      <xdr:rowOff>64624</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323742"/>
          <a:ext cx="889000" cy="20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35992</xdr:rowOff>
    </xdr:from>
    <xdr:to>
      <xdr:col>41</xdr:col>
      <xdr:colOff>50800</xdr:colOff>
      <xdr:row>96</xdr:row>
      <xdr:rowOff>60110</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6323742"/>
          <a:ext cx="889000" cy="195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69489</xdr:rowOff>
    </xdr:from>
    <xdr:to>
      <xdr:col>55</xdr:col>
      <xdr:colOff>50800</xdr:colOff>
      <xdr:row>96</xdr:row>
      <xdr:rowOff>171089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52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47916</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50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80175</xdr:rowOff>
    </xdr:from>
    <xdr:to>
      <xdr:col>50</xdr:col>
      <xdr:colOff>165100</xdr:colOff>
      <xdr:row>97</xdr:row>
      <xdr:rowOff>10325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3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1452</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3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13824</xdr:rowOff>
    </xdr:from>
    <xdr:to>
      <xdr:col>46</xdr:col>
      <xdr:colOff>38100</xdr:colOff>
      <xdr:row>96</xdr:row>
      <xdr:rowOff>115424</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47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106551</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56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156642</xdr:rowOff>
    </xdr:from>
    <xdr:to>
      <xdr:col>41</xdr:col>
      <xdr:colOff>101600</xdr:colOff>
      <xdr:row>95</xdr:row>
      <xdr:rowOff>86792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27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103319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048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9310</xdr:rowOff>
    </xdr:from>
    <xdr:to>
      <xdr:col>36</xdr:col>
      <xdr:colOff>165100</xdr:colOff>
      <xdr:row>96</xdr:row>
      <xdr:rowOff>110910</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46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102037</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561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55009</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41559"/>
          <a:ext cx="889000" cy="4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55009</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2814300" y="6741559"/>
          <a:ext cx="889000" cy="4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4209</xdr:rowOff>
    </xdr:from>
    <xdr:to>
      <xdr:col>72</xdr:col>
      <xdr:colOff>38100</xdr:colOff>
      <xdr:row>39</xdr:row>
      <xdr:rowOff>105809</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69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96936</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14017" y="67834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83441</xdr:rowOff>
    </xdr:from>
    <xdr:to>
      <xdr:col>85</xdr:col>
      <xdr:colOff>127000</xdr:colOff>
      <xdr:row>78</xdr:row>
      <xdr:rowOff>146718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456541"/>
          <a:ext cx="838200" cy="6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61816</xdr:rowOff>
    </xdr:from>
    <xdr:to>
      <xdr:col>81</xdr:col>
      <xdr:colOff>50800</xdr:colOff>
      <xdr:row>78</xdr:row>
      <xdr:rowOff>83441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434916"/>
          <a:ext cx="889000" cy="2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61816</xdr:rowOff>
    </xdr:from>
    <xdr:to>
      <xdr:col>76</xdr:col>
      <xdr:colOff>114300</xdr:colOff>
      <xdr:row>78</xdr:row>
      <xdr:rowOff>69656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434916"/>
          <a:ext cx="889000" cy="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63074</xdr:rowOff>
    </xdr:from>
    <xdr:to>
      <xdr:col>71</xdr:col>
      <xdr:colOff>177800</xdr:colOff>
      <xdr:row>78</xdr:row>
      <xdr:rowOff>69656</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436174"/>
          <a:ext cx="889000" cy="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95918</xdr:rowOff>
    </xdr:from>
    <xdr:to>
      <xdr:col>85</xdr:col>
      <xdr:colOff>177800</xdr:colOff>
      <xdr:row>79</xdr:row>
      <xdr:rowOff>26068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46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10845</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3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32641</xdr:rowOff>
    </xdr:from>
    <xdr:to>
      <xdr:col>81</xdr:col>
      <xdr:colOff>101600</xdr:colOff>
      <xdr:row>78</xdr:row>
      <xdr:rowOff>134241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40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125368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498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11016</xdr:rowOff>
    </xdr:from>
    <xdr:to>
      <xdr:col>76</xdr:col>
      <xdr:colOff>165100</xdr:colOff>
      <xdr:row>78</xdr:row>
      <xdr:rowOff>112616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38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103743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47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18856</xdr:rowOff>
    </xdr:from>
    <xdr:to>
      <xdr:col>72</xdr:col>
      <xdr:colOff>38100</xdr:colOff>
      <xdr:row>78</xdr:row>
      <xdr:rowOff>120456</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39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111583</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48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12274</xdr:rowOff>
    </xdr:from>
    <xdr:to>
      <xdr:col>67</xdr:col>
      <xdr:colOff>101600</xdr:colOff>
      <xdr:row>78</xdr:row>
      <xdr:rowOff>113874</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38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105001</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47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73044</xdr:rowOff>
    </xdr:from>
    <xdr:to>
      <xdr:col>85</xdr:col>
      <xdr:colOff>127000</xdr:colOff>
      <xdr:row>98</xdr:row>
      <xdr:rowOff>70853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703694"/>
          <a:ext cx="838200" cy="16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21095</xdr:rowOff>
    </xdr:from>
    <xdr:to>
      <xdr:col>81</xdr:col>
      <xdr:colOff>50800</xdr:colOff>
      <xdr:row>98</xdr:row>
      <xdr:rowOff>70853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651745"/>
          <a:ext cx="889000" cy="22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21095</xdr:rowOff>
    </xdr:from>
    <xdr:to>
      <xdr:col>76</xdr:col>
      <xdr:colOff>114300</xdr:colOff>
      <xdr:row>97</xdr:row>
      <xdr:rowOff>43441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651745"/>
          <a:ext cx="889000" cy="2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43441</xdr:rowOff>
    </xdr:from>
    <xdr:to>
      <xdr:col>71</xdr:col>
      <xdr:colOff>177800</xdr:colOff>
      <xdr:row>98</xdr:row>
      <xdr:rowOff>19780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74091"/>
          <a:ext cx="889000" cy="14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22244</xdr:rowOff>
    </xdr:from>
    <xdr:to>
      <xdr:col>85</xdr:col>
      <xdr:colOff>177800</xdr:colOff>
      <xdr:row>97</xdr:row>
      <xdr:rowOff>123844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65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45121</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50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20053</xdr:rowOff>
    </xdr:from>
    <xdr:to>
      <xdr:col>81</xdr:col>
      <xdr:colOff>101600</xdr:colOff>
      <xdr:row>98</xdr:row>
      <xdr:rowOff>121653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2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112780</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1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141745</xdr:rowOff>
    </xdr:from>
    <xdr:to>
      <xdr:col>76</xdr:col>
      <xdr:colOff>165100</xdr:colOff>
      <xdr:row>97</xdr:row>
      <xdr:rowOff>71895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88422</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37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164091</xdr:rowOff>
    </xdr:from>
    <xdr:to>
      <xdr:col>72</xdr:col>
      <xdr:colOff>38100</xdr:colOff>
      <xdr:row>97</xdr:row>
      <xdr:rowOff>94241</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2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110768</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39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140430</xdr:rowOff>
    </xdr:from>
    <xdr:to>
      <xdr:col>67</xdr:col>
      <xdr:colOff>101600</xdr:colOff>
      <xdr:row>98</xdr:row>
      <xdr:rowOff>70580</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7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87107</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54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106781</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278981"/>
          <a:ext cx="889000" cy="37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106781</xdr:rowOff>
    </xdr:from>
    <xdr:to>
      <xdr:col>107</xdr:col>
      <xdr:colOff>50800</xdr:colOff>
      <xdr:row>36</xdr:row>
      <xdr:rowOff>129870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278981"/>
          <a:ext cx="889000" cy="2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65176</xdr:rowOff>
    </xdr:from>
    <xdr:to>
      <xdr:col>102</xdr:col>
      <xdr:colOff>114300</xdr:colOff>
      <xdr:row>36</xdr:row>
      <xdr:rowOff>129870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237376"/>
          <a:ext cx="889000" cy="64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55981</xdr:rowOff>
    </xdr:from>
    <xdr:to>
      <xdr:col>107</xdr:col>
      <xdr:colOff>101600</xdr:colOff>
      <xdr:row>36</xdr:row>
      <xdr:rowOff>157581</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22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148708</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320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79070</xdr:rowOff>
    </xdr:from>
    <xdr:to>
      <xdr:col>102</xdr:col>
      <xdr:colOff>165100</xdr:colOff>
      <xdr:row>37</xdr:row>
      <xdr:rowOff>9220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2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347</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34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14376</xdr:rowOff>
    </xdr:from>
    <xdr:to>
      <xdr:col>98</xdr:col>
      <xdr:colOff>38100</xdr:colOff>
      <xdr:row>36</xdr:row>
      <xdr:rowOff>115976</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1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107103</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27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26886</xdr:rowOff>
    </xdr:from>
    <xdr:to>
      <xdr:col>116</xdr:col>
      <xdr:colOff>63500</xdr:colOff>
      <xdr:row>59</xdr:row>
      <xdr:rowOff>27439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142436"/>
          <a:ext cx="838200" cy="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26771</xdr:rowOff>
    </xdr:from>
    <xdr:to>
      <xdr:col>111</xdr:col>
      <xdr:colOff>177800</xdr:colOff>
      <xdr:row>59</xdr:row>
      <xdr:rowOff>26886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142321"/>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15837</xdr:rowOff>
    </xdr:from>
    <xdr:to>
      <xdr:col>107</xdr:col>
      <xdr:colOff>50800</xdr:colOff>
      <xdr:row>59</xdr:row>
      <xdr:rowOff>26771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31387"/>
          <a:ext cx="889000" cy="1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14999</xdr:rowOff>
    </xdr:from>
    <xdr:to>
      <xdr:col>102</xdr:col>
      <xdr:colOff>114300</xdr:colOff>
      <xdr:row>59</xdr:row>
      <xdr:rowOff>15837</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130549"/>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148089</xdr:rowOff>
    </xdr:from>
    <xdr:to>
      <xdr:col>116</xdr:col>
      <xdr:colOff>114300</xdr:colOff>
      <xdr:row>59</xdr:row>
      <xdr:rowOff>78239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09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63016</xdr:rowOff>
    </xdr:from>
    <xdr:ext cx="378565"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07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147536</xdr:rowOff>
    </xdr:from>
    <xdr:to>
      <xdr:col>112</xdr:col>
      <xdr:colOff>38100</xdr:colOff>
      <xdr:row>59</xdr:row>
      <xdr:rowOff>77686</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09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68813</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4017" y="10184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147421</xdr:rowOff>
    </xdr:from>
    <xdr:to>
      <xdr:col>107</xdr:col>
      <xdr:colOff>101600</xdr:colOff>
      <xdr:row>59</xdr:row>
      <xdr:rowOff>77571</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09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68698</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84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136487</xdr:rowOff>
    </xdr:from>
    <xdr:to>
      <xdr:col>102</xdr:col>
      <xdr:colOff>165100</xdr:colOff>
      <xdr:row>59</xdr:row>
      <xdr:rowOff>66637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8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57764</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10173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135649</xdr:rowOff>
    </xdr:from>
    <xdr:to>
      <xdr:col>98</xdr:col>
      <xdr:colOff>38100</xdr:colOff>
      <xdr:row>59</xdr:row>
      <xdr:rowOff>65799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56926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17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79349</xdr:rowOff>
    </xdr:from>
    <xdr:to>
      <xdr:col>116</xdr:col>
      <xdr:colOff>63500</xdr:colOff>
      <xdr:row>74</xdr:row>
      <xdr:rowOff>143205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66649"/>
          <a:ext cx="838200" cy="6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143205</xdr:rowOff>
    </xdr:from>
    <xdr:to>
      <xdr:col>111</xdr:col>
      <xdr:colOff>177800</xdr:colOff>
      <xdr:row>75</xdr:row>
      <xdr:rowOff>18580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830505"/>
          <a:ext cx="889000" cy="4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18580</xdr:rowOff>
    </xdr:from>
    <xdr:to>
      <xdr:col>107</xdr:col>
      <xdr:colOff>50800</xdr:colOff>
      <xdr:row>75</xdr:row>
      <xdr:rowOff>140995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77330"/>
          <a:ext cx="889000" cy="12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140995</xdr:rowOff>
    </xdr:from>
    <xdr:to>
      <xdr:col>102</xdr:col>
      <xdr:colOff>114300</xdr:colOff>
      <xdr:row>76</xdr:row>
      <xdr:rowOff>20828</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999745"/>
          <a:ext cx="889000" cy="51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28549</xdr:rowOff>
    </xdr:from>
    <xdr:to>
      <xdr:col>116</xdr:col>
      <xdr:colOff>114300</xdr:colOff>
      <xdr:row>74</xdr:row>
      <xdr:rowOff>130149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71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51426</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6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92405</xdr:rowOff>
    </xdr:from>
    <xdr:to>
      <xdr:col>112</xdr:col>
      <xdr:colOff>38100</xdr:colOff>
      <xdr:row>75</xdr:row>
      <xdr:rowOff>22555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7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39082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55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139230</xdr:rowOff>
    </xdr:from>
    <xdr:to>
      <xdr:col>107</xdr:col>
      <xdr:colOff>101600</xdr:colOff>
      <xdr:row>75</xdr:row>
      <xdr:rowOff>69380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2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85907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60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90195</xdr:rowOff>
    </xdr:from>
    <xdr:to>
      <xdr:col>102</xdr:col>
      <xdr:colOff>165100</xdr:colOff>
      <xdr:row>76</xdr:row>
      <xdr:rowOff>20346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9489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11473</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041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141478</xdr:rowOff>
    </xdr:from>
    <xdr:to>
      <xdr:col>98</xdr:col>
      <xdr:colOff>38100</xdr:colOff>
      <xdr:row>76</xdr:row>
      <xdr:rowOff>71628</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300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62755</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09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扶助費は、</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施設・地域型保育給付や障がい者自立支援給付、制度改正に伴い児童手当が増加したほか、物価高騰対策として実施した住民税非課税世帯等への低所得者支援及び調整給付などの影響により増加した。また、</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人件費は、</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事院勧告に伴う増加や定年引上げ影響などによる退職手当の増などにより増加した。積立金は、今後の公共施設の長寿命化対策やインフラ整備等の財源として備えるため、公共施設等総合管理基金に積み立てたほか、普通交付税のうち、臨時財政対策債償還基金費の創設による追加交付分や、一般会計の前年度決算剰余金を財政調整基金へ積み立てたことなどにより増加し、歳出決算総額は、住民一人当たり</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413,082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p>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は、普通交付税による財源措置のあるものに限定して発行し、新規の市債発行を抑制することで過度に市債へ依存しない財政運営を行ってきた結果、類似団体内平均値を大きく下回る良好な数字で推移している。今後、市債発行を伴う普通建設事業の増加が見込まれるものの、世代間公平に留意しつつ、普通交付税による財源措置のあるものに限定して発行するなど、引き続き市債の適正管理に努め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今後も生産年齢人口の減少や社会保障関係費の増加が見込まれることから、行財政改革の取組を継続することで、引き続き適正な財政運営に努める。</a:t>
          </a:r>
        </a:p>
        <a:p>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大阪府高槻市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345,589
340,828
105.29
147,996,919
142,756,451
3,523,157
76,008,074
33,422,251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107696</xdr:rowOff>
    </xdr:from>
    <xdr:to>
      <xdr:col>24</xdr:col>
      <xdr:colOff>63500</xdr:colOff>
      <xdr:row>35</xdr:row>
      <xdr:rowOff>135128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0844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135128</xdr:rowOff>
    </xdr:from>
    <xdr:to>
      <xdr:col>19</xdr:col>
      <xdr:colOff>177800</xdr:colOff>
      <xdr:row>36</xdr:row>
      <xdr:rowOff>29972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35878"/>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128270</xdr:rowOff>
    </xdr:from>
    <xdr:to>
      <xdr:col>15</xdr:col>
      <xdr:colOff>50800</xdr:colOff>
      <xdr:row>36</xdr:row>
      <xdr:rowOff>29972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2902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110744</xdr:rowOff>
    </xdr:from>
    <xdr:to>
      <xdr:col>10</xdr:col>
      <xdr:colOff>114300</xdr:colOff>
      <xdr:row>35</xdr:row>
      <xdr:rowOff>128270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11494"/>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56896</xdr:rowOff>
    </xdr:from>
    <xdr:to>
      <xdr:col>24</xdr:col>
      <xdr:colOff>114300</xdr:colOff>
      <xdr:row>35</xdr:row>
      <xdr:rowOff>158496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5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35323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84328</xdr:rowOff>
    </xdr:from>
    <xdr:to>
      <xdr:col>20</xdr:col>
      <xdr:colOff>38100</xdr:colOff>
      <xdr:row>36</xdr:row>
      <xdr:rowOff>14478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5605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77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150622</xdr:rowOff>
    </xdr:from>
    <xdr:to>
      <xdr:col>15</xdr:col>
      <xdr:colOff>101600</xdr:colOff>
      <xdr:row>36</xdr:row>
      <xdr:rowOff>80772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5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71899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4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77470</xdr:rowOff>
    </xdr:from>
    <xdr:to>
      <xdr:col>10</xdr:col>
      <xdr:colOff>165100</xdr:colOff>
      <xdr:row>36</xdr:row>
      <xdr:rowOff>7620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170197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7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59944</xdr:rowOff>
    </xdr:from>
    <xdr:to>
      <xdr:col>6</xdr:col>
      <xdr:colOff>38100</xdr:colOff>
      <xdr:row>35</xdr:row>
      <xdr:rowOff>161544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6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152671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5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40475</xdr:rowOff>
    </xdr:from>
    <xdr:to>
      <xdr:col>24</xdr:col>
      <xdr:colOff>63500</xdr:colOff>
      <xdr:row>59</xdr:row>
      <xdr:rowOff>12205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84575"/>
          <a:ext cx="838200" cy="1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55511</xdr:rowOff>
    </xdr:from>
    <xdr:to>
      <xdr:col>19</xdr:col>
      <xdr:colOff>177800</xdr:colOff>
      <xdr:row>59</xdr:row>
      <xdr:rowOff>12205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28161"/>
          <a:ext cx="889000" cy="29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97066</xdr:rowOff>
    </xdr:from>
    <xdr:to>
      <xdr:col>15</xdr:col>
      <xdr:colOff>50800</xdr:colOff>
      <xdr:row>57</xdr:row>
      <xdr:rowOff>55511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698266"/>
          <a:ext cx="889000" cy="12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95021</xdr:rowOff>
    </xdr:from>
    <xdr:to>
      <xdr:col>10</xdr:col>
      <xdr:colOff>114300</xdr:colOff>
      <xdr:row>56</xdr:row>
      <xdr:rowOff>97066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67521"/>
          <a:ext cx="889000" cy="103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161125</xdr:rowOff>
    </xdr:from>
    <xdr:to>
      <xdr:col>24</xdr:col>
      <xdr:colOff>114300</xdr:colOff>
      <xdr:row>58</xdr:row>
      <xdr:rowOff>91275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3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139552</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12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132855</xdr:rowOff>
    </xdr:from>
    <xdr:to>
      <xdr:col>20</xdr:col>
      <xdr:colOff>38100</xdr:colOff>
      <xdr:row>59</xdr:row>
      <xdr:rowOff>63005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7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54132</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6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4711</xdr:rowOff>
    </xdr:from>
    <xdr:to>
      <xdr:col>15</xdr:col>
      <xdr:colOff>101600</xdr:colOff>
      <xdr:row>57</xdr:row>
      <xdr:rowOff>106311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7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122838</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5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46266</xdr:rowOff>
    </xdr:from>
    <xdr:to>
      <xdr:col>10</xdr:col>
      <xdr:colOff>165100</xdr:colOff>
      <xdr:row>56</xdr:row>
      <xdr:rowOff>147866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4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164393</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42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44221</xdr:rowOff>
    </xdr:from>
    <xdr:to>
      <xdr:col>6</xdr:col>
      <xdr:colOff>38100</xdr:colOff>
      <xdr:row>50</xdr:row>
      <xdr:rowOff>145821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1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162348</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3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61908</xdr:rowOff>
    </xdr:from>
    <xdr:to>
      <xdr:col>24</xdr:col>
      <xdr:colOff>63500</xdr:colOff>
      <xdr:row>76</xdr:row>
      <xdr:rowOff>170904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092108"/>
          <a:ext cx="838200" cy="10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170904</xdr:rowOff>
    </xdr:from>
    <xdr:to>
      <xdr:col>19</xdr:col>
      <xdr:colOff>177800</xdr:colOff>
      <xdr:row>77</xdr:row>
      <xdr:rowOff>90185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201104"/>
          <a:ext cx="889000" cy="9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47628</xdr:rowOff>
    </xdr:from>
    <xdr:to>
      <xdr:col>15</xdr:col>
      <xdr:colOff>50800</xdr:colOff>
      <xdr:row>77</xdr:row>
      <xdr:rowOff>90185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249278"/>
          <a:ext cx="889000" cy="42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47628</xdr:rowOff>
    </xdr:from>
    <xdr:to>
      <xdr:col>10</xdr:col>
      <xdr:colOff>114300</xdr:colOff>
      <xdr:row>78</xdr:row>
      <xdr:rowOff>102172</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249278"/>
          <a:ext cx="889000" cy="225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11108</xdr:rowOff>
    </xdr:from>
    <xdr:to>
      <xdr:col>24</xdr:col>
      <xdr:colOff>114300</xdr:colOff>
      <xdr:row>76</xdr:row>
      <xdr:rowOff>112708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04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33984</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892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120104</xdr:rowOff>
    </xdr:from>
    <xdr:to>
      <xdr:col>20</xdr:col>
      <xdr:colOff>38100</xdr:colOff>
      <xdr:row>77</xdr:row>
      <xdr:rowOff>50254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15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41381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243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39385</xdr:rowOff>
    </xdr:from>
    <xdr:to>
      <xdr:col>15</xdr:col>
      <xdr:colOff>101600</xdr:colOff>
      <xdr:row>77</xdr:row>
      <xdr:rowOff>140985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24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132112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333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168278</xdr:rowOff>
    </xdr:from>
    <xdr:to>
      <xdr:col>10</xdr:col>
      <xdr:colOff>165100</xdr:colOff>
      <xdr:row>77</xdr:row>
      <xdr:rowOff>98428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19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89555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291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51372</xdr:rowOff>
    </xdr:from>
    <xdr:to>
      <xdr:col>6</xdr:col>
      <xdr:colOff>38100</xdr:colOff>
      <xdr:row>78</xdr:row>
      <xdr:rowOff>152972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42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144099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51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129710</xdr:rowOff>
    </xdr:from>
    <xdr:to>
      <xdr:col>24</xdr:col>
      <xdr:colOff>63500</xdr:colOff>
      <xdr:row>97</xdr:row>
      <xdr:rowOff>53084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588910"/>
          <a:ext cx="838200" cy="94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95763</xdr:rowOff>
    </xdr:from>
    <xdr:to>
      <xdr:col>19</xdr:col>
      <xdr:colOff>177800</xdr:colOff>
      <xdr:row>96</xdr:row>
      <xdr:rowOff>129710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212063"/>
          <a:ext cx="889000" cy="37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95763</xdr:rowOff>
    </xdr:from>
    <xdr:to>
      <xdr:col>15</xdr:col>
      <xdr:colOff>50800</xdr:colOff>
      <xdr:row>95</xdr:row>
      <xdr:rowOff>37698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212063"/>
          <a:ext cx="889000" cy="11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37698</xdr:rowOff>
    </xdr:from>
    <xdr:to>
      <xdr:col>10</xdr:col>
      <xdr:colOff>114300</xdr:colOff>
      <xdr:row>97</xdr:row>
      <xdr:rowOff>91945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325448"/>
          <a:ext cx="889000" cy="39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2284</xdr:rowOff>
    </xdr:from>
    <xdr:to>
      <xdr:col>24</xdr:col>
      <xdr:colOff>114300</xdr:colOff>
      <xdr:row>97</xdr:row>
      <xdr:rowOff>103884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6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88661</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4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78910</xdr:rowOff>
    </xdr:from>
    <xdr:to>
      <xdr:col>20</xdr:col>
      <xdr:colOff>38100</xdr:colOff>
      <xdr:row>97</xdr:row>
      <xdr:rowOff>9060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3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187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3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44963</xdr:rowOff>
    </xdr:from>
    <xdr:to>
      <xdr:col>15</xdr:col>
      <xdr:colOff>101600</xdr:colOff>
      <xdr:row>94</xdr:row>
      <xdr:rowOff>146563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163090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59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158348</xdr:rowOff>
    </xdr:from>
    <xdr:to>
      <xdr:col>10</xdr:col>
      <xdr:colOff>165100</xdr:colOff>
      <xdr:row>95</xdr:row>
      <xdr:rowOff>88498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27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105025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04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41145</xdr:rowOff>
    </xdr:from>
    <xdr:to>
      <xdr:col>6</xdr:col>
      <xdr:colOff>38100</xdr:colOff>
      <xdr:row>97</xdr:row>
      <xdr:rowOff>142745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7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133872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6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35001</xdr:rowOff>
    </xdr:from>
    <xdr:to>
      <xdr:col>55</xdr:col>
      <xdr:colOff>0</xdr:colOff>
      <xdr:row>38</xdr:row>
      <xdr:rowOff>35001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55010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35001</xdr:rowOff>
    </xdr:from>
    <xdr:to>
      <xdr:col>50</xdr:col>
      <xdr:colOff>114300</xdr:colOff>
      <xdr:row>38</xdr:row>
      <xdr:rowOff>38202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550101"/>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35001</xdr:rowOff>
    </xdr:from>
    <xdr:to>
      <xdr:col>45</xdr:col>
      <xdr:colOff>177800</xdr:colOff>
      <xdr:row>38</xdr:row>
      <xdr:rowOff>38202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550101"/>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35001</xdr:rowOff>
    </xdr:from>
    <xdr:to>
      <xdr:col>41</xdr:col>
      <xdr:colOff>50800</xdr:colOff>
      <xdr:row>38</xdr:row>
      <xdr:rowOff>40030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550101"/>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155651</xdr:rowOff>
    </xdr:from>
    <xdr:to>
      <xdr:col>55</xdr:col>
      <xdr:colOff>50800</xdr:colOff>
      <xdr:row>38</xdr:row>
      <xdr:rowOff>85801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9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70578</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142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155651</xdr:rowOff>
    </xdr:from>
    <xdr:to>
      <xdr:col>50</xdr:col>
      <xdr:colOff>165100</xdr:colOff>
      <xdr:row>38</xdr:row>
      <xdr:rowOff>85801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9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76928</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5920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158852</xdr:rowOff>
    </xdr:from>
    <xdr:to>
      <xdr:col>46</xdr:col>
      <xdr:colOff>38100</xdr:colOff>
      <xdr:row>38</xdr:row>
      <xdr:rowOff>89002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0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80129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595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155651</xdr:rowOff>
    </xdr:from>
    <xdr:to>
      <xdr:col>41</xdr:col>
      <xdr:colOff>101600</xdr:colOff>
      <xdr:row>38</xdr:row>
      <xdr:rowOff>85801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9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76928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5920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160680</xdr:rowOff>
    </xdr:from>
    <xdr:to>
      <xdr:col>36</xdr:col>
      <xdr:colOff>165100</xdr:colOff>
      <xdr:row>38</xdr:row>
      <xdr:rowOff>90830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81957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597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27915</xdr:rowOff>
    </xdr:from>
    <xdr:to>
      <xdr:col>55</xdr:col>
      <xdr:colOff>0</xdr:colOff>
      <xdr:row>58</xdr:row>
      <xdr:rowOff>47422</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972015"/>
          <a:ext cx="8382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27915</xdr:rowOff>
    </xdr:from>
    <xdr:to>
      <xdr:col>50</xdr:col>
      <xdr:colOff>114300</xdr:colOff>
      <xdr:row>58</xdr:row>
      <xdr:rowOff>70434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972015"/>
          <a:ext cx="889000" cy="4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30353</xdr:rowOff>
    </xdr:from>
    <xdr:to>
      <xdr:col>45</xdr:col>
      <xdr:colOff>177800</xdr:colOff>
      <xdr:row>58</xdr:row>
      <xdr:rowOff>70434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974453"/>
          <a:ext cx="889000" cy="4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30353</xdr:rowOff>
    </xdr:from>
    <xdr:to>
      <xdr:col>41</xdr:col>
      <xdr:colOff>50800</xdr:colOff>
      <xdr:row>58</xdr:row>
      <xdr:rowOff>42621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974453"/>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168072</xdr:rowOff>
    </xdr:from>
    <xdr:to>
      <xdr:col>55</xdr:col>
      <xdr:colOff>50800</xdr:colOff>
      <xdr:row>58</xdr:row>
      <xdr:rowOff>98222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4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146499</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19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148565</xdr:rowOff>
    </xdr:from>
    <xdr:to>
      <xdr:col>50</xdr:col>
      <xdr:colOff>165100</xdr:colOff>
      <xdr:row>58</xdr:row>
      <xdr:rowOff>78715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2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69842</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1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19634</xdr:rowOff>
    </xdr:from>
    <xdr:to>
      <xdr:col>46</xdr:col>
      <xdr:colOff>38100</xdr:colOff>
      <xdr:row>58</xdr:row>
      <xdr:rowOff>121234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6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112361</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056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151003</xdr:rowOff>
    </xdr:from>
    <xdr:to>
      <xdr:col>41</xdr:col>
      <xdr:colOff>101600</xdr:colOff>
      <xdr:row>58</xdr:row>
      <xdr:rowOff>81153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2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72280</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01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163271</xdr:rowOff>
    </xdr:from>
    <xdr:to>
      <xdr:col>36</xdr:col>
      <xdr:colOff>165100</xdr:colOff>
      <xdr:row>58</xdr:row>
      <xdr:rowOff>93421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3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84548</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02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67977</xdr:rowOff>
    </xdr:from>
    <xdr:to>
      <xdr:col>55</xdr:col>
      <xdr:colOff>0</xdr:colOff>
      <xdr:row>78</xdr:row>
      <xdr:rowOff>82493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41077"/>
          <a:ext cx="838200" cy="1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141376</xdr:rowOff>
    </xdr:from>
    <xdr:to>
      <xdr:col>50</xdr:col>
      <xdr:colOff>114300</xdr:colOff>
      <xdr:row>78</xdr:row>
      <xdr:rowOff>82493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43026"/>
          <a:ext cx="889000" cy="11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141376</xdr:rowOff>
    </xdr:from>
    <xdr:to>
      <xdr:col>45</xdr:col>
      <xdr:colOff>177800</xdr:colOff>
      <xdr:row>78</xdr:row>
      <xdr:rowOff>53212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43026"/>
          <a:ext cx="889000" cy="8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38869</xdr:rowOff>
    </xdr:from>
    <xdr:to>
      <xdr:col>41</xdr:col>
      <xdr:colOff>50800</xdr:colOff>
      <xdr:row>78</xdr:row>
      <xdr:rowOff>53212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11969"/>
          <a:ext cx="889000" cy="1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17177</xdr:rowOff>
    </xdr:from>
    <xdr:to>
      <xdr:col>55</xdr:col>
      <xdr:colOff>50800</xdr:colOff>
      <xdr:row>78</xdr:row>
      <xdr:rowOff>118777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167054</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6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31693</xdr:rowOff>
    </xdr:from>
    <xdr:to>
      <xdr:col>50</xdr:col>
      <xdr:colOff>165100</xdr:colOff>
      <xdr:row>78</xdr:row>
      <xdr:rowOff>133293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0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124420</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9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90576</xdr:rowOff>
    </xdr:from>
    <xdr:to>
      <xdr:col>46</xdr:col>
      <xdr:colOff>38100</xdr:colOff>
      <xdr:row>78</xdr:row>
      <xdr:rowOff>20726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9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11853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38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2412</xdr:rowOff>
    </xdr:from>
    <xdr:to>
      <xdr:col>41</xdr:col>
      <xdr:colOff>101600</xdr:colOff>
      <xdr:row>78</xdr:row>
      <xdr:rowOff>104012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7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95139</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6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159519</xdr:rowOff>
    </xdr:from>
    <xdr:to>
      <xdr:col>36</xdr:col>
      <xdr:colOff>165100</xdr:colOff>
      <xdr:row>78</xdr:row>
      <xdr:rowOff>89669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6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80796</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5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79730</xdr:rowOff>
    </xdr:from>
    <xdr:to>
      <xdr:col>55</xdr:col>
      <xdr:colOff>0</xdr:colOff>
      <xdr:row>98</xdr:row>
      <xdr:rowOff>153893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81830"/>
          <a:ext cx="838200" cy="7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70796</xdr:rowOff>
    </xdr:from>
    <xdr:to>
      <xdr:col>50</xdr:col>
      <xdr:colOff>114300</xdr:colOff>
      <xdr:row>98</xdr:row>
      <xdr:rowOff>153893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872896"/>
          <a:ext cx="889000" cy="83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70796</xdr:rowOff>
    </xdr:from>
    <xdr:to>
      <xdr:col>45</xdr:col>
      <xdr:colOff>177800</xdr:colOff>
      <xdr:row>98</xdr:row>
      <xdr:rowOff>152749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72896"/>
          <a:ext cx="889000" cy="81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2539</xdr:rowOff>
    </xdr:from>
    <xdr:to>
      <xdr:col>41</xdr:col>
      <xdr:colOff>50800</xdr:colOff>
      <xdr:row>98</xdr:row>
      <xdr:rowOff>152749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04639"/>
          <a:ext cx="889000" cy="15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28930</xdr:rowOff>
    </xdr:from>
    <xdr:to>
      <xdr:col>55</xdr:col>
      <xdr:colOff>50800</xdr:colOff>
      <xdr:row>98</xdr:row>
      <xdr:rowOff>130530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3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115307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4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103093</xdr:rowOff>
    </xdr:from>
    <xdr:to>
      <xdr:col>50</xdr:col>
      <xdr:colOff>165100</xdr:colOff>
      <xdr:row>99</xdr:row>
      <xdr:rowOff>33243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90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24370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9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19996</xdr:rowOff>
    </xdr:from>
    <xdr:to>
      <xdr:col>46</xdr:col>
      <xdr:colOff>38100</xdr:colOff>
      <xdr:row>98</xdr:row>
      <xdr:rowOff>121596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2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112723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1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101949</xdr:rowOff>
    </xdr:from>
    <xdr:to>
      <xdr:col>41</xdr:col>
      <xdr:colOff>101600</xdr:colOff>
      <xdr:row>99</xdr:row>
      <xdr:rowOff>32099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90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23226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9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123189</xdr:rowOff>
    </xdr:from>
    <xdr:to>
      <xdr:col>36</xdr:col>
      <xdr:colOff>165100</xdr:colOff>
      <xdr:row>98</xdr:row>
      <xdr:rowOff>53339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5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44466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4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85925</xdr:rowOff>
    </xdr:from>
    <xdr:to>
      <xdr:col>85</xdr:col>
      <xdr:colOff>127000</xdr:colOff>
      <xdr:row>38</xdr:row>
      <xdr:rowOff>126964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429575"/>
          <a:ext cx="838200" cy="21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126964</xdr:rowOff>
    </xdr:from>
    <xdr:to>
      <xdr:col>81</xdr:col>
      <xdr:colOff>50800</xdr:colOff>
      <xdr:row>39</xdr:row>
      <xdr:rowOff>7983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642064"/>
          <a:ext cx="889000" cy="5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163649</xdr:rowOff>
    </xdr:from>
    <xdr:to>
      <xdr:col>76</xdr:col>
      <xdr:colOff>114300</xdr:colOff>
      <xdr:row>39</xdr:row>
      <xdr:rowOff>7983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678749"/>
          <a:ext cx="88900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163649</xdr:rowOff>
    </xdr:from>
    <xdr:to>
      <xdr:col>71</xdr:col>
      <xdr:colOff>177800</xdr:colOff>
      <xdr:row>39</xdr:row>
      <xdr:rowOff>10704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678749"/>
          <a:ext cx="8890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35125</xdr:rowOff>
    </xdr:from>
    <xdr:to>
      <xdr:col>85</xdr:col>
      <xdr:colOff>177800</xdr:colOff>
      <xdr:row>37</xdr:row>
      <xdr:rowOff>136725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7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13552</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5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76164</xdr:rowOff>
    </xdr:from>
    <xdr:to>
      <xdr:col>81</xdr:col>
      <xdr:colOff>101600</xdr:colOff>
      <xdr:row>39</xdr:row>
      <xdr:rowOff>6314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9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168891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68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128633</xdr:rowOff>
    </xdr:from>
    <xdr:to>
      <xdr:col>76</xdr:col>
      <xdr:colOff>165100</xdr:colOff>
      <xdr:row>39</xdr:row>
      <xdr:rowOff>58783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64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49910</xdr:rowOff>
    </xdr:from>
    <xdr:ext cx="469744"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57428" y="673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112849</xdr:rowOff>
    </xdr:from>
    <xdr:to>
      <xdr:col>72</xdr:col>
      <xdr:colOff>38100</xdr:colOff>
      <xdr:row>39</xdr:row>
      <xdr:rowOff>42999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2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34126</xdr:rowOff>
    </xdr:from>
    <xdr:ext cx="469744"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68428" y="672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131354</xdr:rowOff>
    </xdr:from>
    <xdr:to>
      <xdr:col>67</xdr:col>
      <xdr:colOff>101600</xdr:colOff>
      <xdr:row>39</xdr:row>
      <xdr:rowOff>61504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64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52631</xdr:rowOff>
    </xdr:from>
    <xdr:ext cx="469744"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79428" y="673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105239</xdr:rowOff>
    </xdr:from>
    <xdr:to>
      <xdr:col>85</xdr:col>
      <xdr:colOff>127000</xdr:colOff>
      <xdr:row>56</xdr:row>
      <xdr:rowOff>135985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706439"/>
          <a:ext cx="838200" cy="3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105239</xdr:rowOff>
    </xdr:from>
    <xdr:to>
      <xdr:col>81</xdr:col>
      <xdr:colOff>50800</xdr:colOff>
      <xdr:row>58</xdr:row>
      <xdr:rowOff>79721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706439"/>
          <a:ext cx="889000" cy="31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79721</xdr:rowOff>
    </xdr:from>
    <xdr:to>
      <xdr:col>76</xdr:col>
      <xdr:colOff>114300</xdr:colOff>
      <xdr:row>58</xdr:row>
      <xdr:rowOff>130413</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10023821"/>
          <a:ext cx="889000" cy="5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22285</xdr:rowOff>
    </xdr:from>
    <xdr:to>
      <xdr:col>71</xdr:col>
      <xdr:colOff>177800</xdr:colOff>
      <xdr:row>58</xdr:row>
      <xdr:rowOff>130413</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794935"/>
          <a:ext cx="889000" cy="27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85185</xdr:rowOff>
    </xdr:from>
    <xdr:to>
      <xdr:col>85</xdr:col>
      <xdr:colOff>177800</xdr:colOff>
      <xdr:row>57</xdr:row>
      <xdr:rowOff>15335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68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63612</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66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54439</xdr:rowOff>
    </xdr:from>
    <xdr:to>
      <xdr:col>81</xdr:col>
      <xdr:colOff>101600</xdr:colOff>
      <xdr:row>56</xdr:row>
      <xdr:rowOff>156039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65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147166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74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28921</xdr:rowOff>
    </xdr:from>
    <xdr:to>
      <xdr:col>76</xdr:col>
      <xdr:colOff>165100</xdr:colOff>
      <xdr:row>58</xdr:row>
      <xdr:rowOff>130521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973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121648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1006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79613</xdr:rowOff>
    </xdr:from>
    <xdr:to>
      <xdr:col>72</xdr:col>
      <xdr:colOff>38100</xdr:colOff>
      <xdr:row>59</xdr:row>
      <xdr:rowOff>9763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100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890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1011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142935</xdr:rowOff>
    </xdr:from>
    <xdr:to>
      <xdr:col>67</xdr:col>
      <xdr:colOff>101600</xdr:colOff>
      <xdr:row>57</xdr:row>
      <xdr:rowOff>73085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74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64212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83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55009</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599559"/>
          <a:ext cx="889000" cy="4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55009</xdr:rowOff>
    </xdr:from>
    <xdr:to>
      <xdr:col>71</xdr:col>
      <xdr:colOff>177800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599559"/>
          <a:ext cx="889000" cy="4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4209</xdr:rowOff>
    </xdr:from>
    <xdr:to>
      <xdr:col>72</xdr:col>
      <xdr:colOff>38100</xdr:colOff>
      <xdr:row>79</xdr:row>
      <xdr:rowOff>105809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4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96936</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17" y="136414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83441</xdr:rowOff>
    </xdr:from>
    <xdr:to>
      <xdr:col>85</xdr:col>
      <xdr:colOff>127000</xdr:colOff>
      <xdr:row>98</xdr:row>
      <xdr:rowOff>146718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885541"/>
          <a:ext cx="838200" cy="6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61816</xdr:rowOff>
    </xdr:from>
    <xdr:to>
      <xdr:col>81</xdr:col>
      <xdr:colOff>50800</xdr:colOff>
      <xdr:row>98</xdr:row>
      <xdr:rowOff>83441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863916"/>
          <a:ext cx="889000" cy="2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61816</xdr:rowOff>
    </xdr:from>
    <xdr:to>
      <xdr:col>76</xdr:col>
      <xdr:colOff>114300</xdr:colOff>
      <xdr:row>98</xdr:row>
      <xdr:rowOff>69656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63916"/>
          <a:ext cx="889000" cy="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63074</xdr:rowOff>
    </xdr:from>
    <xdr:to>
      <xdr:col>71</xdr:col>
      <xdr:colOff>177800</xdr:colOff>
      <xdr:row>98</xdr:row>
      <xdr:rowOff>69656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865174"/>
          <a:ext cx="889000" cy="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95918</xdr:rowOff>
    </xdr:from>
    <xdr:to>
      <xdr:col>85</xdr:col>
      <xdr:colOff>177800</xdr:colOff>
      <xdr:row>99</xdr:row>
      <xdr:rowOff>26068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89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10845</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812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32641</xdr:rowOff>
    </xdr:from>
    <xdr:to>
      <xdr:col>81</xdr:col>
      <xdr:colOff>101600</xdr:colOff>
      <xdr:row>98</xdr:row>
      <xdr:rowOff>134241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83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125368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92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11016</xdr:rowOff>
    </xdr:from>
    <xdr:to>
      <xdr:col>76</xdr:col>
      <xdr:colOff>165100</xdr:colOff>
      <xdr:row>98</xdr:row>
      <xdr:rowOff>112616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81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103743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90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18856</xdr:rowOff>
    </xdr:from>
    <xdr:to>
      <xdr:col>72</xdr:col>
      <xdr:colOff>38100</xdr:colOff>
      <xdr:row>98</xdr:row>
      <xdr:rowOff>120456</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82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111583</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91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12274</xdr:rowOff>
    </xdr:from>
    <xdr:to>
      <xdr:col>67</xdr:col>
      <xdr:colOff>101600</xdr:colOff>
      <xdr:row>98</xdr:row>
      <xdr:rowOff>113874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8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105001</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90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61785</xdr:rowOff>
    </xdr:from>
    <xdr:to>
      <xdr:col>116</xdr:col>
      <xdr:colOff>63500</xdr:colOff>
      <xdr:row>35</xdr:row>
      <xdr:rowOff>88265</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1323300" y="6062535"/>
          <a:ext cx="838200" cy="26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67136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582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81597</xdr:rowOff>
    </xdr:from>
    <xdr:to>
      <xdr:col>111</xdr:col>
      <xdr:colOff>177800</xdr:colOff>
      <xdr:row>35</xdr:row>
      <xdr:rowOff>88265</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082347"/>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37990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724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81597</xdr:rowOff>
    </xdr:from>
    <xdr:to>
      <xdr:col>107</xdr:col>
      <xdr:colOff>50800</xdr:colOff>
      <xdr:row>35</xdr:row>
      <xdr:rowOff>117411</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9545300" y="6082347"/>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64850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57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117411</xdr:rowOff>
    </xdr:from>
    <xdr:to>
      <xdr:col>102</xdr:col>
      <xdr:colOff>114300</xdr:colOff>
      <xdr:row>36</xdr:row>
      <xdr:rowOff>4254</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8656300" y="6118161"/>
          <a:ext cx="88900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31322</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717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32656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719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10985</xdr:rowOff>
    </xdr:from>
    <xdr:to>
      <xdr:col>116</xdr:col>
      <xdr:colOff>114300</xdr:colOff>
      <xdr:row>35</xdr:row>
      <xdr:rowOff>112585</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01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33862</xdr:rowOff>
    </xdr:from>
    <xdr:ext cx="469744"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5863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37465</xdr:rowOff>
    </xdr:from>
    <xdr:to>
      <xdr:col>112</xdr:col>
      <xdr:colOff>38100</xdr:colOff>
      <xdr:row>35</xdr:row>
      <xdr:rowOff>139065</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03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155592</xdr:rowOff>
    </xdr:from>
    <xdr:ext cx="469744"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088428" y="5813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30797</xdr:rowOff>
    </xdr:from>
    <xdr:to>
      <xdr:col>107</xdr:col>
      <xdr:colOff>101600</xdr:colOff>
      <xdr:row>35</xdr:row>
      <xdr:rowOff>132397</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03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148924</xdr:rowOff>
    </xdr:from>
    <xdr:ext cx="469744"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199428" y="5806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66611</xdr:rowOff>
    </xdr:from>
    <xdr:to>
      <xdr:col>102</xdr:col>
      <xdr:colOff>165100</xdr:colOff>
      <xdr:row>35</xdr:row>
      <xdr:rowOff>168211</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0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13288</xdr:rowOff>
    </xdr:from>
    <xdr:ext cx="469744"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10428" y="5842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124904</xdr:rowOff>
    </xdr:from>
    <xdr:to>
      <xdr:col>98</xdr:col>
      <xdr:colOff>38100</xdr:colOff>
      <xdr:row>36</xdr:row>
      <xdr:rowOff>55054</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12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71581</xdr:rowOff>
    </xdr:from>
    <xdr:ext cx="469744"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421428" y="5900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民生費は、児童手当の拡充や障がい者自立支援事業、児童発達支援事業の増額などにより増加しており、高齢化率が全国平均と比較して高いこともあり、今後も高水準で推移することが予想される。また、公共施設等総合管理基金の積立額の増額や関西将棋会館建設の支援にかかる補助費の増額など、総務費が増加したことなどにより、歳出決算総額は、住民一人当たり</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413,082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円なった。</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債費は、普通交付税による財源措置のあるものに限定して発行し、新規の市債発行を抑制することで過度に市債へ依存しない財政運営を行ってきた結果、類似団体内平均値を大きく下回る良好な数字で推移している。今後、市債発行を伴う普通建設事業の増加が見込まれるが、引き続き市債の適正管理に努める。諸支出金は類似団体内平均値を大きく上回る数字で推移しているが、全国的にも事例の少ない公営バスである自動車運送事業に対し、高齢者無料・割引乗車制度に係る負担金などを支出していることが主な要因である。</a:t>
          </a: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今後も生産年齢人口の減少や社会保障関係費の増加が見込まれることから、行財政改革の取組を継続することで、引き続き適正な財政運営に努める。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大阪府高槻市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継続して行財政改革に取り組み、事業の最適化を着実に進めていることから、実質収支額は継続的に黒字を確保している。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今後も、経済状況の悪化や災害の発生などの不測の事態に備え、適正な基金残高を維持する。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大阪府高槻市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継続的に行財政改革を推進し、効率的な財政運営に取り組んできた結果、全ての会計において、実質収支額は黒字を確保し、おおむね同水準で推移している。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今後も健全な財政状況を継続できるよう、引き続き適切な財政運営に努める。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大阪府高槻市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普通交付税による財源措置がある市債に限定して発行するなど、新規の市債発行を抑制することで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過度に市債へ依存しない財政運営を行ってきた結果、実質公債費比率の分子は良好な水準で推移している。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今後も、引き続き市債の適正管理に努める。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該当なし</a:t>
          </a:r>
          <a:endParaRPr lang="ja-JP" altLang="ja-JP" sz="10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大阪府高槻市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将来負担額が充当可能財源等を下回り、非常に良好な状況で推移している。これは、市債の新規発行を抑制することで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過度に市債へ依存しない財政運営を行ったことや、基金の適正管理に努めた結果である。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老朽化が進む公共施設の維持・更新などの市債発行を伴う普通建設事業が見込まれるものの、世代間公平に留意しつつ、普通交付税による財源措置のあるものに限定して発行するなど、引き続き市債・基金の適正管理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大阪府高槻市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基金への積立額は</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今後の公共施設の長寿命化対策やインフラ整備等の財源として備えるため、公共施設等総合管理基金に</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696</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万円</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積み立てたほか、普通交付税のうち、臨時財政対策債償還基金費の創設による追加交付分や、一般会計の前年度決算剰余金を財政調整基金</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へ</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9,429</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万円積み立てたことにより、積立額合計は</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57</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200</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増加した。</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一方、基金の取崩額は、関西将棋会館建設支援基金の取崩しなどで</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4,861</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減少した。基金全体の残高</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は、前年度に比べて</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5,335</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万円増加した。</a:t>
          </a:r>
          <a:endParaRPr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見込まれる大規模な普通建設事業の財源として公共施設等総合管理基金等を活用する。また、同じく大規模な普通建設事業に係る公債費償還に備え、その償還財源として減債基金を活用する。今後も、経済状況の悪化や災害の発生などの不測の事態に備え、適正な基金残高を維持す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公共施設等総合管理基金：公共施設の整備を円滑かつ効率的に行うため。</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福祉施設建設等基金：市の福祉施設の建設その他の福祉事業に要する費用に充てるため。</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緑地緑化基金：高槻市緑地環境の保全及び緑化の推進に関する条例に基づく施策に要する費用に充てるため。</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環境基金：高槻市環境基本条例の理念にのっとり、市、市民及び事業者が協働して推進する環境の保全及び創造に関する施策を実施する費用に充てるため。</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災害救助基金：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災害救助法の趣旨に準拠し、災害に際しての救助等に要する費用に充てるため</a:t>
          </a:r>
          <a:endParaRPr lang="ja-JP" altLang="ja-JP">
            <a:effectLst/>
            <a:latin typeface="ＭＳ Ｐゴシック" panose="020B0600070205080204" pitchFamily="50" charset="-128"/>
            <a:ea typeface="ＭＳ Ｐゴシック" panose="020B0600070205080204" pitchFamily="50" charset="-128"/>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公共施設等総合管理基金：今後の公共施設更新等の財源として備えるため、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696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万円積み立てたことによる増加。</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福祉施設建設等基金：</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社会福祉事業団解散による残余財産</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利子分を合わせて</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4,484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を積み立てたことによる増加。</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緑地緑化基金：緑化推進や緑地環境保全に係る事業の財源として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万円充当したことによる減少。</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環境基金：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地球温暖化防止・ごみ減少対策に係る事業の財源として、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2,265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万円充当した一方、</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電気売払収入など</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万円を積み立てたことによる増加。</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各基金の目的達成のため、引き続き大規模な普通建設事業の実施等に備え、その財源として活用する。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臨時財政対策債償還基金費の創設による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追加交付された普通交付税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一般会計の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前年度剰余金などを積み立てたことにより、基金残高は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9,429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万円増加した。　</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他市に先駆けて行財政改革に取り組み、事業費の精査に努めてきた結果、類似団体内平均値と比較して基金残高は高い水準を維持している。今後についても、経済状況の悪化や災害の発生などの不測の事態に備え、災害等による過去の取り崩し実績などを踏まえ、適正な基金残高を維持す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増減なし</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今後実施を予定している大規模な普通建設事業に係る公債費償還に備え、その償還財源として活用する。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B7D16AE-F6AD-4ED8-A91C-C43BE7EF92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C51D7F9-68F9-432A-8284-5E02D7EB21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49199B7-E461-4A90-9DB8-1A2EB3129E42}"/>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FAD0AFA-91AC-4F19-BA65-A2B495D0ECF6}"/>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C5540CE-15C4-4E0C-9E39-6D2E73C11371}"/>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003EFE8-00A6-42B4-9087-EEB2A051A826}"/>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EE3BD4C-5C32-4DA5-96F9-0C2D75E20132}"/>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B2C751D-C644-4784-8245-1A1579FC02AC}"/>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DBB8FD6-BC85-433F-B1C5-B0C2F076CAAE}"/>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E8AEB29-311F-4791-AB0E-15DD4CB47E91}"/>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E0BD1AC-2E13-4B49-9D21-C22C5C96CE11}"/>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BEE18B6-6C81-4F3B-9D21-539D0ADB5849}"/>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F8F455F-D56B-421B-9A46-5B852BA41C4A}"/>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7A2DFDE-39ED-4C18-80B8-3898A92CC8F2}"/>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5D213FC-44F9-4027-ABAA-39A8C17920C9}"/>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F51014C1-A162-483D-BA2B-048777D139E5}"/>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大阪府高槻市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267D5BC-D1AD-4E8F-8877-584F47CA5674}"/>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8BD0ECB-E7A6-40C7-969A-BBAACBF9DDE5}"/>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0A1B078-D8F5-42D1-98BC-E398085A5621}"/>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6F19305-344B-4A18-95AD-FB4A041AB173}"/>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B552D5A-BE32-4E2B-ADAF-F9A2D18732F8}"/>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AB21DCC-A2B8-4C46-8E32-9249B441BDE4}"/>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345,589
340,828
105.29
147,996,919
142,756,451
3,523,157
76,008,074
33,422,251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E2FD342-810C-425D-B2FD-3CFFA169AEA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3776289-E480-4CAD-A8A1-4A3231B7F03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30237E6-CC8B-4ACF-8145-BF7FB3393CC7}"/>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94E0200-7FCE-41DB-9D06-91B58D3D8E91}"/>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FB26E9A-653D-4E42-9D20-B3247D4487FE}"/>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DBBF9C6-735F-48A4-9588-7CEDBDBBCEA8}"/>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5150775-B792-449D-A639-2195741E77A3}"/>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1CE60A3-4E21-478C-946C-725FD5DA9EE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B36AF88-C4CA-456A-B1CB-36ED2A88D5DA}"/>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3ACB177-8837-4B62-887B-9B11761A6E84}"/>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8F90347-8820-4545-9E16-13E01E6E8CE8}"/>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F10532E-6073-4EB3-95CA-98F71A3E7C9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A130F0B-176C-4F80-88A3-524C46A22C35}"/>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A62F8D5-DADD-4FD8-9A11-E778A7FC42F9}"/>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139746E-CE9E-4E92-934D-2F42FA9EBD03}"/>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3B5F6C0-ED82-4140-8E7F-744CC1F63A67}"/>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5CBBADB-8258-4368-AC4D-8DBB20290702}"/>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DACCF8F-B040-4146-B64A-C5303BF0464A}"/>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D6FEB6D-3465-4EE1-824B-D33E5D178D2F}"/>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C8674D1-F39A-4D8A-8F12-9D91B367E994}"/>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6452451-A68E-48CA-9EE5-613F3359E5E4}"/>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3B8E528-C834-4FC8-8C7E-BAEEE8698035}"/>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80CB5D8-600D-4A5D-A0D8-1D64C93987A9}"/>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17ADCBC-5EC6-4FF2-8CA4-6E524D6D239D}"/>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6D9807F-2C7E-4102-BA19-F8A500952155}"/>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ADF7A1E-CEF3-4C06-AD2D-8C68EE31AE8D}"/>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D489B83-C719-49ED-A6F1-42DD402A3348}"/>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64B9A59-0B6E-4C15-A5BA-DF26E3F0F9C1}"/>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35AD546-669F-44BD-BB89-35ACC5C638C7}"/>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8F5BDA2-5246-4A45-883A-5DF1D6D05CE2}"/>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25DDF59-B7AC-4D7A-991F-30B893F3EBC2}"/>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32550A6-3792-4952-8835-226BB397F9D7}"/>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6F92565-7FDE-4AA9-80E0-172942871EE5}"/>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FEFEB05-A996-447A-A2D5-98748BFE6801}"/>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0E18A11-A837-4D0D-BB78-179CC474D56E}"/>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本市では、昭和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年代前半にかけて、人口急増に伴い学校を始めとする公共施設を整備したことから、多くの施設が建築後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年を経過しており、有形固定資産減価償却率は、類似団体平均を上回っていたが、公営住宅の建替え等により、有形固定資産減価償却率は低下し、令和５年度から類似団体平均を下回っている。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今後も、公共施設等総合管理計画に基づき、行政サービスの質と量の適正化を図りながら、計画的・効率的な維持管理を推進する。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45AD39C-F47F-4942-8278-54B91F1EDAA7}"/>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A92B599-1D74-429D-B695-487A9B2207AF}"/>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CD5CEA72-F495-4AA4-84F7-352F8325227E}"/>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D5A88E8-81B0-4BE4-9872-E799E8D11BB6}"/>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AC2D6866-C76B-4585-BFF8-A863E043675C}"/>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E9B65739-6286-464A-9B58-64F10FF746A0}"/>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633086D1-FF34-45F6-977B-32E1108416FC}"/>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E457993B-99B0-4355-BE4F-3308602066F8}"/>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9E44B0DA-E935-457E-8883-B0E4BF452327}"/>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4DF736AC-FEEF-4E7B-8BDB-8489045DA31A}"/>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BD785453-F083-4A96-959D-F27FC7B276F5}"/>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7F31D24C-FC23-4E7E-82E7-07D0D54F0A32}"/>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A2F5A19C-0B8B-445D-B3F9-6D7AE4299194}"/>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9E520480-74F5-4F49-9C6F-938C9A99BF0F}"/>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6828CE05-E966-485D-9FB1-B9C7C13AC0F8}"/>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3B51AD4F-2703-4A77-83EA-70B9F2DB758E}"/>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5" name="直線コネクタ 74">
          <a:extLst>
            <a:ext uri="{FF2B5EF4-FFF2-40B4-BE49-F238E27FC236}">
              <a16:creationId xmlns:a16="http://schemas.microsoft.com/office/drawing/2014/main" id="{FD843E72-9C9F-4697-B399-B175B25BE297}"/>
            </a:ext>
          </a:extLst>
        </xdr:cNvPr>
        <xdr:cNvCxnSpPr/>
      </xdr:nvCxnSpPr>
      <xdr:spPr>
        <a:xfrm flipV="1">
          <a:off x="4206240" y="5355590"/>
          <a:ext cx="1270" cy="1214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6" name="有形固定資産減価償却率最小値テキスト">
          <a:extLst>
            <a:ext uri="{FF2B5EF4-FFF2-40B4-BE49-F238E27FC236}">
              <a16:creationId xmlns:a16="http://schemas.microsoft.com/office/drawing/2014/main" id="{AD625FEA-B91B-4B78-AC2C-E9D230209896}"/>
            </a:ext>
          </a:extLst>
        </xdr:cNvPr>
        <xdr:cNvSpPr txBox="1"/>
      </xdr:nvSpPr>
      <xdr:spPr>
        <a:xfrm>
          <a:off x="4258945"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7" name="直線コネクタ 76">
          <a:extLst>
            <a:ext uri="{FF2B5EF4-FFF2-40B4-BE49-F238E27FC236}">
              <a16:creationId xmlns:a16="http://schemas.microsoft.com/office/drawing/2014/main" id="{1CAFD5F9-C156-45AD-8E69-23E679CD9AA1}"/>
            </a:ext>
          </a:extLst>
        </xdr:cNvPr>
        <xdr:cNvCxnSpPr/>
      </xdr:nvCxnSpPr>
      <xdr:spPr>
        <a:xfrm>
          <a:off x="4119245" y="657034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8" name="有形固定資産減価償却率最大値テキスト">
          <a:extLst>
            <a:ext uri="{FF2B5EF4-FFF2-40B4-BE49-F238E27FC236}">
              <a16:creationId xmlns:a16="http://schemas.microsoft.com/office/drawing/2014/main" id="{E885840F-4317-41DF-BE85-9A0ECD643FF6}"/>
            </a:ext>
          </a:extLst>
        </xdr:cNvPr>
        <xdr:cNvSpPr txBox="1"/>
      </xdr:nvSpPr>
      <xdr:spPr>
        <a:xfrm>
          <a:off x="4258945" y="513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9" name="直線コネクタ 78">
          <a:extLst>
            <a:ext uri="{FF2B5EF4-FFF2-40B4-BE49-F238E27FC236}">
              <a16:creationId xmlns:a16="http://schemas.microsoft.com/office/drawing/2014/main" id="{7C2282BC-0C1D-4857-B77E-74F49D8EBE18}"/>
            </a:ext>
          </a:extLst>
        </xdr:cNvPr>
        <xdr:cNvCxnSpPr/>
      </xdr:nvCxnSpPr>
      <xdr:spPr>
        <a:xfrm>
          <a:off x="4119245" y="535559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80" name="有形固定資産減価償却率平均値テキスト">
          <a:extLst>
            <a:ext uri="{FF2B5EF4-FFF2-40B4-BE49-F238E27FC236}">
              <a16:creationId xmlns:a16="http://schemas.microsoft.com/office/drawing/2014/main" id="{11F9C133-18D9-42CF-8EA2-2A5A3E6EA5AE}"/>
            </a:ext>
          </a:extLst>
        </xdr:cNvPr>
        <xdr:cNvSpPr txBox="1"/>
      </xdr:nvSpPr>
      <xdr:spPr>
        <a:xfrm>
          <a:off x="4258945" y="60812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1" name="フローチャート: 判断 80">
          <a:extLst>
            <a:ext uri="{FF2B5EF4-FFF2-40B4-BE49-F238E27FC236}">
              <a16:creationId xmlns:a16="http://schemas.microsoft.com/office/drawing/2014/main" id="{7F90F84E-A7C6-40E9-8567-F11C118DDF7C}"/>
            </a:ext>
          </a:extLst>
        </xdr:cNvPr>
        <xdr:cNvSpPr/>
      </xdr:nvSpPr>
      <xdr:spPr>
        <a:xfrm>
          <a:off x="4157345" y="6102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2" name="フローチャート: 判断 81">
          <a:extLst>
            <a:ext uri="{FF2B5EF4-FFF2-40B4-BE49-F238E27FC236}">
              <a16:creationId xmlns:a16="http://schemas.microsoft.com/office/drawing/2014/main" id="{1FDEF5C3-6719-4EB8-86EC-0E4A3F719B29}"/>
            </a:ext>
          </a:extLst>
        </xdr:cNvPr>
        <xdr:cNvSpPr/>
      </xdr:nvSpPr>
      <xdr:spPr>
        <a:xfrm>
          <a:off x="3537585" y="60703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3" name="フローチャート: 判断 82">
          <a:extLst>
            <a:ext uri="{FF2B5EF4-FFF2-40B4-BE49-F238E27FC236}">
              <a16:creationId xmlns:a16="http://schemas.microsoft.com/office/drawing/2014/main" id="{1CADD568-2B66-4ACC-B750-E80EF800EE84}"/>
            </a:ext>
          </a:extLst>
        </xdr:cNvPr>
        <xdr:cNvSpPr/>
      </xdr:nvSpPr>
      <xdr:spPr>
        <a:xfrm>
          <a:off x="2867025" y="60380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4" name="フローチャート: 判断 83">
          <a:extLst>
            <a:ext uri="{FF2B5EF4-FFF2-40B4-BE49-F238E27FC236}">
              <a16:creationId xmlns:a16="http://schemas.microsoft.com/office/drawing/2014/main" id="{72A4F496-9B6B-4119-AC66-B8474D490271}"/>
            </a:ext>
          </a:extLst>
        </xdr:cNvPr>
        <xdr:cNvSpPr/>
      </xdr:nvSpPr>
      <xdr:spPr>
        <a:xfrm>
          <a:off x="2196465" y="60020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5" name="フローチャート: 判断 84">
          <a:extLst>
            <a:ext uri="{FF2B5EF4-FFF2-40B4-BE49-F238E27FC236}">
              <a16:creationId xmlns:a16="http://schemas.microsoft.com/office/drawing/2014/main" id="{05FB7F19-5E7C-4745-98B8-07EAF6B0833B}"/>
            </a:ext>
          </a:extLst>
        </xdr:cNvPr>
        <xdr:cNvSpPr/>
      </xdr:nvSpPr>
      <xdr:spPr>
        <a:xfrm>
          <a:off x="1525905" y="59698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4631A08-7727-4146-B1CE-B91B5306A853}"/>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CA04BD2-7662-48F7-AB82-C33AAB2EFF1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C20E7C9-F907-4BFB-9E60-2ADFBDCF8B8D}"/>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3CE050F-F837-41AA-9586-5E17BB4D15BD}"/>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9F2EB487-4E05-42C8-9467-59FD819068C6}"/>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91" name="楕円 90">
          <a:extLst>
            <a:ext uri="{FF2B5EF4-FFF2-40B4-BE49-F238E27FC236}">
              <a16:creationId xmlns:a16="http://schemas.microsoft.com/office/drawing/2014/main" id="{72446F1E-50F6-41CD-AC27-AAAE4259B360}"/>
            </a:ext>
          </a:extLst>
        </xdr:cNvPr>
        <xdr:cNvSpPr/>
      </xdr:nvSpPr>
      <xdr:spPr>
        <a:xfrm>
          <a:off x="4157345" y="60631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119609</xdr:rowOff>
    </xdr:from>
    <xdr:ext cx="405111" cy="259045"/>
    <xdr:sp macro="" textlink="">
      <xdr:nvSpPr>
        <xdr:cNvPr id="92" name="有形固定資産減価償却率該当値テキスト">
          <a:extLst>
            <a:ext uri="{FF2B5EF4-FFF2-40B4-BE49-F238E27FC236}">
              <a16:creationId xmlns:a16="http://schemas.microsoft.com/office/drawing/2014/main" id="{8CA6BB78-D130-478C-A20B-4E2B2A3F6BBE}"/>
            </a:ext>
          </a:extLst>
        </xdr:cNvPr>
        <xdr:cNvSpPr txBox="1"/>
      </xdr:nvSpPr>
      <xdr:spPr>
        <a:xfrm>
          <a:off x="4258945" y="5918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67945</xdr:rowOff>
    </xdr:from>
    <xdr:to>
      <xdr:col>19</xdr:col>
      <xdr:colOff>187325</xdr:colOff>
      <xdr:row>31</xdr:row>
      <xdr:rowOff>169545</xdr:rowOff>
    </xdr:to>
    <xdr:sp macro="" textlink="">
      <xdr:nvSpPr>
        <xdr:cNvPr id="93" name="楕円 92">
          <a:extLst>
            <a:ext uri="{FF2B5EF4-FFF2-40B4-BE49-F238E27FC236}">
              <a16:creationId xmlns:a16="http://schemas.microsoft.com/office/drawing/2014/main" id="{7A4454DE-1E0C-4A6D-903D-E84511BDED30}"/>
            </a:ext>
          </a:extLst>
        </xdr:cNvPr>
        <xdr:cNvSpPr/>
      </xdr:nvSpPr>
      <xdr:spPr>
        <a:xfrm>
          <a:off x="3537585" y="60344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118745</xdr:rowOff>
    </xdr:from>
    <xdr:to>
      <xdr:col>23</xdr:col>
      <xdr:colOff>85725</xdr:colOff>
      <xdr:row>31</xdr:row>
      <xdr:rowOff>147532</xdr:rowOff>
    </xdr:to>
    <xdr:cxnSp macro="">
      <xdr:nvCxnSpPr>
        <xdr:cNvPr id="94" name="直線コネクタ 93">
          <a:extLst>
            <a:ext uri="{FF2B5EF4-FFF2-40B4-BE49-F238E27FC236}">
              <a16:creationId xmlns:a16="http://schemas.microsoft.com/office/drawing/2014/main" id="{09A06440-080A-4DD6-AC7D-4606E9018E0B}"/>
            </a:ext>
          </a:extLst>
        </xdr:cNvPr>
        <xdr:cNvCxnSpPr/>
      </xdr:nvCxnSpPr>
      <xdr:spPr>
        <a:xfrm>
          <a:off x="3588385" y="6085205"/>
          <a:ext cx="61976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161502</xdr:rowOff>
    </xdr:from>
    <xdr:to>
      <xdr:col>15</xdr:col>
      <xdr:colOff>187325</xdr:colOff>
      <xdr:row>32</xdr:row>
      <xdr:rowOff>91652</xdr:rowOff>
    </xdr:to>
    <xdr:sp macro="" textlink="">
      <xdr:nvSpPr>
        <xdr:cNvPr id="95" name="楕円 94">
          <a:extLst>
            <a:ext uri="{FF2B5EF4-FFF2-40B4-BE49-F238E27FC236}">
              <a16:creationId xmlns:a16="http://schemas.microsoft.com/office/drawing/2014/main" id="{F86FC86D-A333-4F62-8432-61E5A2EB2F58}"/>
            </a:ext>
          </a:extLst>
        </xdr:cNvPr>
        <xdr:cNvSpPr/>
      </xdr:nvSpPr>
      <xdr:spPr>
        <a:xfrm>
          <a:off x="2867025" y="61279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118745</xdr:rowOff>
    </xdr:from>
    <xdr:to>
      <xdr:col>19</xdr:col>
      <xdr:colOff>136525</xdr:colOff>
      <xdr:row>32</xdr:row>
      <xdr:rowOff>40852</xdr:rowOff>
    </xdr:to>
    <xdr:cxnSp macro="">
      <xdr:nvCxnSpPr>
        <xdr:cNvPr id="96" name="直線コネクタ 95">
          <a:extLst>
            <a:ext uri="{FF2B5EF4-FFF2-40B4-BE49-F238E27FC236}">
              <a16:creationId xmlns:a16="http://schemas.microsoft.com/office/drawing/2014/main" id="{F039647C-B7E7-4494-8FE8-C67D3C81DF5C}"/>
            </a:ext>
          </a:extLst>
        </xdr:cNvPr>
        <xdr:cNvCxnSpPr/>
      </xdr:nvCxnSpPr>
      <xdr:spPr>
        <a:xfrm flipV="1">
          <a:off x="2917825" y="6085205"/>
          <a:ext cx="670560" cy="89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47625</xdr:rowOff>
    </xdr:from>
    <xdr:to>
      <xdr:col>11</xdr:col>
      <xdr:colOff>187325</xdr:colOff>
      <xdr:row>32</xdr:row>
      <xdr:rowOff>149225</xdr:rowOff>
    </xdr:to>
    <xdr:sp macro="" textlink="">
      <xdr:nvSpPr>
        <xdr:cNvPr id="97" name="楕円 96">
          <a:extLst>
            <a:ext uri="{FF2B5EF4-FFF2-40B4-BE49-F238E27FC236}">
              <a16:creationId xmlns:a16="http://schemas.microsoft.com/office/drawing/2014/main" id="{FA3F7997-01DC-4EF8-BC8C-736BFCB21900}"/>
            </a:ext>
          </a:extLst>
        </xdr:cNvPr>
        <xdr:cNvSpPr/>
      </xdr:nvSpPr>
      <xdr:spPr>
        <a:xfrm>
          <a:off x="2196465" y="6181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40852</xdr:rowOff>
    </xdr:from>
    <xdr:to>
      <xdr:col>15</xdr:col>
      <xdr:colOff>136525</xdr:colOff>
      <xdr:row>32</xdr:row>
      <xdr:rowOff>98425</xdr:rowOff>
    </xdr:to>
    <xdr:cxnSp macro="">
      <xdr:nvCxnSpPr>
        <xdr:cNvPr id="98" name="直線コネクタ 97">
          <a:extLst>
            <a:ext uri="{FF2B5EF4-FFF2-40B4-BE49-F238E27FC236}">
              <a16:creationId xmlns:a16="http://schemas.microsoft.com/office/drawing/2014/main" id="{1ED4AA62-FE8F-4696-9DF2-70E0500BD541}"/>
            </a:ext>
          </a:extLst>
        </xdr:cNvPr>
        <xdr:cNvCxnSpPr/>
      </xdr:nvCxnSpPr>
      <xdr:spPr>
        <a:xfrm flipV="1">
          <a:off x="2247265" y="6174952"/>
          <a:ext cx="67056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150707</xdr:rowOff>
    </xdr:from>
    <xdr:to>
      <xdr:col>7</xdr:col>
      <xdr:colOff>187325</xdr:colOff>
      <xdr:row>32</xdr:row>
      <xdr:rowOff>80857</xdr:rowOff>
    </xdr:to>
    <xdr:sp macro="" textlink="">
      <xdr:nvSpPr>
        <xdr:cNvPr id="99" name="楕円 98">
          <a:extLst>
            <a:ext uri="{FF2B5EF4-FFF2-40B4-BE49-F238E27FC236}">
              <a16:creationId xmlns:a16="http://schemas.microsoft.com/office/drawing/2014/main" id="{D7EF260B-BF4D-4C8D-A2C0-AE0E87F82724}"/>
            </a:ext>
          </a:extLst>
        </xdr:cNvPr>
        <xdr:cNvSpPr/>
      </xdr:nvSpPr>
      <xdr:spPr>
        <a:xfrm>
          <a:off x="1525905" y="61171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30057</xdr:rowOff>
    </xdr:from>
    <xdr:to>
      <xdr:col>11</xdr:col>
      <xdr:colOff>136525</xdr:colOff>
      <xdr:row>32</xdr:row>
      <xdr:rowOff>98425</xdr:rowOff>
    </xdr:to>
    <xdr:cxnSp macro="">
      <xdr:nvCxnSpPr>
        <xdr:cNvPr id="100" name="直線コネクタ 99">
          <a:extLst>
            <a:ext uri="{FF2B5EF4-FFF2-40B4-BE49-F238E27FC236}">
              <a16:creationId xmlns:a16="http://schemas.microsoft.com/office/drawing/2014/main" id="{E6CE30F2-8F81-47EF-B12D-ACC4C1F76317}"/>
            </a:ext>
          </a:extLst>
        </xdr:cNvPr>
        <xdr:cNvCxnSpPr/>
      </xdr:nvCxnSpPr>
      <xdr:spPr>
        <a:xfrm>
          <a:off x="1576705" y="6164157"/>
          <a:ext cx="67056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101" name="n_1aveValue有形固定資産減価償却率">
          <a:extLst>
            <a:ext uri="{FF2B5EF4-FFF2-40B4-BE49-F238E27FC236}">
              <a16:creationId xmlns:a16="http://schemas.microsoft.com/office/drawing/2014/main" id="{D9545770-C0EA-48C8-8924-950656ABD539}"/>
            </a:ext>
          </a:extLst>
        </xdr:cNvPr>
        <xdr:cNvSpPr txBox="1"/>
      </xdr:nvSpPr>
      <xdr:spPr>
        <a:xfrm>
          <a:off x="3395989" y="6159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102" name="n_2aveValue有形固定資産減価償却率">
          <a:extLst>
            <a:ext uri="{FF2B5EF4-FFF2-40B4-BE49-F238E27FC236}">
              <a16:creationId xmlns:a16="http://schemas.microsoft.com/office/drawing/2014/main" id="{E6C759FD-F8F7-470D-B8EE-4FAC85D38F47}"/>
            </a:ext>
          </a:extLst>
        </xdr:cNvPr>
        <xdr:cNvSpPr txBox="1"/>
      </xdr:nvSpPr>
      <xdr:spPr>
        <a:xfrm>
          <a:off x="2738129" y="5817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103" name="n_3aveValue有形固定資産減価償却率">
          <a:extLst>
            <a:ext uri="{FF2B5EF4-FFF2-40B4-BE49-F238E27FC236}">
              <a16:creationId xmlns:a16="http://schemas.microsoft.com/office/drawing/2014/main" id="{9830CD74-ABF1-48F2-8543-7E743E45AB0D}"/>
            </a:ext>
          </a:extLst>
        </xdr:cNvPr>
        <xdr:cNvSpPr txBox="1"/>
      </xdr:nvSpPr>
      <xdr:spPr>
        <a:xfrm>
          <a:off x="2067569" y="5784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104" name="n_4aveValue有形固定資産減価償却率">
          <a:extLst>
            <a:ext uri="{FF2B5EF4-FFF2-40B4-BE49-F238E27FC236}">
              <a16:creationId xmlns:a16="http://schemas.microsoft.com/office/drawing/2014/main" id="{B4A8CEB9-BA67-4252-BDE7-556A57F424E5}"/>
            </a:ext>
          </a:extLst>
        </xdr:cNvPr>
        <xdr:cNvSpPr txBox="1"/>
      </xdr:nvSpPr>
      <xdr:spPr>
        <a:xfrm>
          <a:off x="1397009" y="5748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14622</xdr:rowOff>
    </xdr:from>
    <xdr:ext cx="405111" cy="259045"/>
    <xdr:sp macro="" textlink="">
      <xdr:nvSpPr>
        <xdr:cNvPr id="105" name="n_1mainValue有形固定資産減価償却率">
          <a:extLst>
            <a:ext uri="{FF2B5EF4-FFF2-40B4-BE49-F238E27FC236}">
              <a16:creationId xmlns:a16="http://schemas.microsoft.com/office/drawing/2014/main" id="{008C6D1D-DA4B-4B0B-AA00-901103A9AF31}"/>
            </a:ext>
          </a:extLst>
        </xdr:cNvPr>
        <xdr:cNvSpPr txBox="1"/>
      </xdr:nvSpPr>
      <xdr:spPr>
        <a:xfrm>
          <a:off x="3395989" y="5813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82779</xdr:rowOff>
    </xdr:from>
    <xdr:ext cx="405111" cy="259045"/>
    <xdr:sp macro="" textlink="">
      <xdr:nvSpPr>
        <xdr:cNvPr id="106" name="n_2mainValue有形固定資産減価償却率">
          <a:extLst>
            <a:ext uri="{FF2B5EF4-FFF2-40B4-BE49-F238E27FC236}">
              <a16:creationId xmlns:a16="http://schemas.microsoft.com/office/drawing/2014/main" id="{C2E59DAB-8F95-45C2-AE9C-72DCA2F10F0A}"/>
            </a:ext>
          </a:extLst>
        </xdr:cNvPr>
        <xdr:cNvSpPr txBox="1"/>
      </xdr:nvSpPr>
      <xdr:spPr>
        <a:xfrm>
          <a:off x="2738129" y="6216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140352</xdr:rowOff>
    </xdr:from>
    <xdr:ext cx="405111" cy="259045"/>
    <xdr:sp macro="" textlink="">
      <xdr:nvSpPr>
        <xdr:cNvPr id="107" name="n_3mainValue有形固定資産減価償却率">
          <a:extLst>
            <a:ext uri="{FF2B5EF4-FFF2-40B4-BE49-F238E27FC236}">
              <a16:creationId xmlns:a16="http://schemas.microsoft.com/office/drawing/2014/main" id="{0E7B8654-856E-40BA-B3D6-95120181515C}"/>
            </a:ext>
          </a:extLst>
        </xdr:cNvPr>
        <xdr:cNvSpPr txBox="1"/>
      </xdr:nvSpPr>
      <xdr:spPr>
        <a:xfrm>
          <a:off x="2067569" y="6274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71984</xdr:rowOff>
    </xdr:from>
    <xdr:ext cx="405111" cy="259045"/>
    <xdr:sp macro="" textlink="">
      <xdr:nvSpPr>
        <xdr:cNvPr id="108" name="n_4mainValue有形固定資産減価償却率">
          <a:extLst>
            <a:ext uri="{FF2B5EF4-FFF2-40B4-BE49-F238E27FC236}">
              <a16:creationId xmlns:a16="http://schemas.microsoft.com/office/drawing/2014/main" id="{212287F5-E47C-4D3A-97F2-CF3BFA78FC70}"/>
            </a:ext>
          </a:extLst>
        </xdr:cNvPr>
        <xdr:cNvSpPr txBox="1"/>
      </xdr:nvSpPr>
      <xdr:spPr>
        <a:xfrm>
          <a:off x="1397009" y="6206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3ABB565-BF7D-42E8-BE66-097572BDFDB1}"/>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F0601B46-E4E8-4850-BFE1-78DEE2E63364}"/>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30AC3196-338D-42FF-A785-13716B208588}"/>
            </a:ext>
          </a:extLst>
        </xdr:cNvPr>
        <xdr:cNvSpPr/>
      </xdr:nvSpPr>
      <xdr:spPr>
        <a:xfrm>
          <a:off x="12292181" y="452224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39653779-D751-4C38-BF45-F482F0FD0B9F}"/>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ED990126-B72F-4BE7-894C-28D9CEB07DF7}"/>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B6F0EDED-95FA-43B1-B01F-EC0CB55D7B3A}"/>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F4EAB5A1-A1DC-495B-930A-6208052538E7}"/>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4EF4F76-2A6D-4C70-B049-68A24940D907}"/>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F021DC16-B95C-4E71-B7E1-20C2DB9E950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31E9983E-1735-49DE-A34B-65B10CE1AF42}"/>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C5ECB10F-C868-42FB-9581-0E1CA3B940F5}"/>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F3C2421F-3D54-484B-8D13-49AF09D35A84}"/>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99EAD6AF-D878-46EE-8DC3-D4949635B494}"/>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で最も低く、全国平均を大きく下回り、本市の債務償還能力が高いことを表している。これは、基金を適正に管理することで充当可能基金を十分に確保するとともに、市債の新規発行に当たっては、普通交付税による財源措置があるものに限定して発行するなど、過度に市債へ依存しない財政運営を行ってきた結果である。今後も、引き続き計画的な市債発行に努め、基金の適正な管理及び活用により、将来を見据えた持続可能な財政運営を行う。</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E4BE2359-5F81-4C47-AEC6-9984F5E60AAE}"/>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56CA18C1-E8F4-4093-A9F6-16C1C6DA0F61}"/>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2B0F2132-BFB4-4272-B51A-D819C83A233B}"/>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208738C0-9205-4E13-9995-9444B05784B8}"/>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1F0A4FB7-BB38-465B-B284-80C23BD50193}"/>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129E58D3-B442-461D-A780-6B9C0AA24EA5}"/>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2C782710-FF5D-484E-A299-860BD519C357}"/>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35DC650C-67D7-45B8-84C9-B348AF0E31CD}"/>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1BDD60B2-0322-4314-B9FF-85D4245C39A7}"/>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5DFC24CC-CEA0-419A-BEE8-C1AE1AC107FD}"/>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E84240E6-121B-48A9-8FA9-A3566391732D}"/>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568BD9F0-EC46-4732-B985-E722312E2CDC}"/>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5713F0C5-A224-4CE7-A719-6134D6D57FEF}"/>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E39F3B10-99A6-4126-B9D9-91943B31D88D}"/>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5FF5F706-F288-4F34-B143-D486A1407185}"/>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7" name="直線コネクタ 136">
          <a:extLst>
            <a:ext uri="{FF2B5EF4-FFF2-40B4-BE49-F238E27FC236}">
              <a16:creationId xmlns:a16="http://schemas.microsoft.com/office/drawing/2014/main" id="{A32EB9D8-72B8-4494-9100-4256D43A5E69}"/>
            </a:ext>
          </a:extLst>
        </xdr:cNvPr>
        <xdr:cNvCxnSpPr/>
      </xdr:nvCxnSpPr>
      <xdr:spPr>
        <a:xfrm flipV="1">
          <a:off x="13027660" y="5211868"/>
          <a:ext cx="1269" cy="1437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8" name="債務償還比率最小値テキスト">
          <a:extLst>
            <a:ext uri="{FF2B5EF4-FFF2-40B4-BE49-F238E27FC236}">
              <a16:creationId xmlns:a16="http://schemas.microsoft.com/office/drawing/2014/main" id="{949B8E50-8019-424E-90BA-64158FAE494B}"/>
            </a:ext>
          </a:extLst>
        </xdr:cNvPr>
        <xdr:cNvSpPr txBox="1"/>
      </xdr:nvSpPr>
      <xdr:spPr>
        <a:xfrm>
          <a:off x="13080365" y="665348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9" name="直線コネクタ 138">
          <a:extLst>
            <a:ext uri="{FF2B5EF4-FFF2-40B4-BE49-F238E27FC236}">
              <a16:creationId xmlns:a16="http://schemas.microsoft.com/office/drawing/2014/main" id="{76FCA09E-B1A4-445B-91AF-062DEB1B04D6}"/>
            </a:ext>
          </a:extLst>
        </xdr:cNvPr>
        <xdr:cNvCxnSpPr/>
      </xdr:nvCxnSpPr>
      <xdr:spPr>
        <a:xfrm>
          <a:off x="12963525" y="66496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D0BB145-277C-4A18-88D6-C0212470280B}"/>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F383A551-505C-4C29-853A-17411595E38C}"/>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42" name="債務償還比率平均値テキスト">
          <a:extLst>
            <a:ext uri="{FF2B5EF4-FFF2-40B4-BE49-F238E27FC236}">
              <a16:creationId xmlns:a16="http://schemas.microsoft.com/office/drawing/2014/main" id="{A4FDCA95-F6C9-4C1E-8E5A-8E483B8F738A}"/>
            </a:ext>
          </a:extLst>
        </xdr:cNvPr>
        <xdr:cNvSpPr txBox="1"/>
      </xdr:nvSpPr>
      <xdr:spPr>
        <a:xfrm>
          <a:off x="13080365" y="5800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3" name="フローチャート: 判断 142">
          <a:extLst>
            <a:ext uri="{FF2B5EF4-FFF2-40B4-BE49-F238E27FC236}">
              <a16:creationId xmlns:a16="http://schemas.microsoft.com/office/drawing/2014/main" id="{DD601823-AB8A-4BF9-BF4F-1B20D3829503}"/>
            </a:ext>
          </a:extLst>
        </xdr:cNvPr>
        <xdr:cNvSpPr/>
      </xdr:nvSpPr>
      <xdr:spPr>
        <a:xfrm>
          <a:off x="13001625" y="58179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4" name="フローチャート: 判断 143">
          <a:extLst>
            <a:ext uri="{FF2B5EF4-FFF2-40B4-BE49-F238E27FC236}">
              <a16:creationId xmlns:a16="http://schemas.microsoft.com/office/drawing/2014/main" id="{845E65EC-47B7-4F97-A36C-F73F226284C1}"/>
            </a:ext>
          </a:extLst>
        </xdr:cNvPr>
        <xdr:cNvSpPr/>
      </xdr:nvSpPr>
      <xdr:spPr>
        <a:xfrm>
          <a:off x="12359005" y="583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5" name="フローチャート: 判断 144">
          <a:extLst>
            <a:ext uri="{FF2B5EF4-FFF2-40B4-BE49-F238E27FC236}">
              <a16:creationId xmlns:a16="http://schemas.microsoft.com/office/drawing/2014/main" id="{AECF9815-F6A5-4DDC-88A3-84C4C65D3B5F}"/>
            </a:ext>
          </a:extLst>
        </xdr:cNvPr>
        <xdr:cNvSpPr/>
      </xdr:nvSpPr>
      <xdr:spPr>
        <a:xfrm>
          <a:off x="11688445" y="582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6" name="フローチャート: 判断 145">
          <a:extLst>
            <a:ext uri="{FF2B5EF4-FFF2-40B4-BE49-F238E27FC236}">
              <a16:creationId xmlns:a16="http://schemas.microsoft.com/office/drawing/2014/main" id="{116D4773-3137-4BA1-BDB1-E3590CE14A03}"/>
            </a:ext>
          </a:extLst>
        </xdr:cNvPr>
        <xdr:cNvSpPr/>
      </xdr:nvSpPr>
      <xdr:spPr>
        <a:xfrm>
          <a:off x="11017885" y="57564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7" name="フローチャート: 判断 146">
          <a:extLst>
            <a:ext uri="{FF2B5EF4-FFF2-40B4-BE49-F238E27FC236}">
              <a16:creationId xmlns:a16="http://schemas.microsoft.com/office/drawing/2014/main" id="{2FCAE2F6-2DC2-4FBB-BAC3-3C95F6CB9A86}"/>
            </a:ext>
          </a:extLst>
        </xdr:cNvPr>
        <xdr:cNvSpPr/>
      </xdr:nvSpPr>
      <xdr:spPr>
        <a:xfrm>
          <a:off x="10347325" y="593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3DA7F14-4D32-4663-9420-2F659D03F33E}"/>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4449A06-3C62-44B2-8F31-07AC3A281108}"/>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097E0BE-832A-414A-B28B-DA3C54BDED78}"/>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A2578E0-5F3B-44BA-9E1F-8457F6529207}"/>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E3D7196-7162-413A-BD67-22632ADF354B}"/>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22225</xdr:colOff>
      <xdr:row>26</xdr:row>
      <xdr:rowOff>62914</xdr:rowOff>
    </xdr:from>
    <xdr:to>
      <xdr:col>64</xdr:col>
      <xdr:colOff>123825</xdr:colOff>
      <xdr:row>26</xdr:row>
      <xdr:rowOff>164514</xdr:rowOff>
    </xdr:to>
    <xdr:sp macro="" textlink="">
      <xdr:nvSpPr>
        <xdr:cNvPr id="153" name="楕円 152">
          <a:extLst>
            <a:ext uri="{FF2B5EF4-FFF2-40B4-BE49-F238E27FC236}">
              <a16:creationId xmlns:a16="http://schemas.microsoft.com/office/drawing/2014/main" id="{4BBFF29A-432E-4F6B-BECD-DC7D3C11D414}"/>
            </a:ext>
          </a:extLst>
        </xdr:cNvPr>
        <xdr:cNvSpPr/>
      </xdr:nvSpPr>
      <xdr:spPr>
        <a:xfrm>
          <a:off x="11017885" y="519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152033</xdr:rowOff>
    </xdr:from>
    <xdr:to>
      <xdr:col>60</xdr:col>
      <xdr:colOff>123825</xdr:colOff>
      <xdr:row>27</xdr:row>
      <xdr:rowOff>82183</xdr:rowOff>
    </xdr:to>
    <xdr:sp macro="" textlink="">
      <xdr:nvSpPr>
        <xdr:cNvPr id="154" name="楕円 153">
          <a:extLst>
            <a:ext uri="{FF2B5EF4-FFF2-40B4-BE49-F238E27FC236}">
              <a16:creationId xmlns:a16="http://schemas.microsoft.com/office/drawing/2014/main" id="{B71CDC26-4066-4287-B909-A741BE3BE78F}"/>
            </a:ext>
          </a:extLst>
        </xdr:cNvPr>
        <xdr:cNvSpPr/>
      </xdr:nvSpPr>
      <xdr:spPr>
        <a:xfrm>
          <a:off x="10347325" y="52802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113714</xdr:rowOff>
    </xdr:from>
    <xdr:to>
      <xdr:col>64</xdr:col>
      <xdr:colOff>73025</xdr:colOff>
      <xdr:row>27</xdr:row>
      <xdr:rowOff>31383</xdr:rowOff>
    </xdr:to>
    <xdr:cxnSp macro="">
      <xdr:nvCxnSpPr>
        <xdr:cNvPr id="155" name="直線コネクタ 154">
          <a:extLst>
            <a:ext uri="{FF2B5EF4-FFF2-40B4-BE49-F238E27FC236}">
              <a16:creationId xmlns:a16="http://schemas.microsoft.com/office/drawing/2014/main" id="{E7A1C61C-06C2-44B3-993D-7DEF791F94D1}"/>
            </a:ext>
          </a:extLst>
        </xdr:cNvPr>
        <xdr:cNvCxnSpPr/>
      </xdr:nvCxnSpPr>
      <xdr:spPr>
        <a:xfrm flipV="1">
          <a:off x="10398125" y="5241974"/>
          <a:ext cx="670560" cy="8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6" name="n_1aveValue債務償還比率">
          <a:extLst>
            <a:ext uri="{FF2B5EF4-FFF2-40B4-BE49-F238E27FC236}">
              <a16:creationId xmlns:a16="http://schemas.microsoft.com/office/drawing/2014/main" id="{638EB400-8F38-4952-A6B7-980401521D9B}"/>
            </a:ext>
          </a:extLst>
        </xdr:cNvPr>
        <xdr:cNvSpPr txBox="1"/>
      </xdr:nvSpPr>
      <xdr:spPr>
        <a:xfrm>
          <a:off x="12185092" y="561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7" name="n_2aveValue債務償還比率">
          <a:extLst>
            <a:ext uri="{FF2B5EF4-FFF2-40B4-BE49-F238E27FC236}">
              <a16:creationId xmlns:a16="http://schemas.microsoft.com/office/drawing/2014/main" id="{4DEC0A3E-0F5F-4D15-8022-A0198BDE9326}"/>
            </a:ext>
          </a:extLst>
        </xdr:cNvPr>
        <xdr:cNvSpPr txBox="1"/>
      </xdr:nvSpPr>
      <xdr:spPr>
        <a:xfrm>
          <a:off x="11527232" y="5610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58" name="n_3aveValue債務償還比率">
          <a:extLst>
            <a:ext uri="{FF2B5EF4-FFF2-40B4-BE49-F238E27FC236}">
              <a16:creationId xmlns:a16="http://schemas.microsoft.com/office/drawing/2014/main" id="{FB714308-A7D1-4EF8-A092-05A5F5725526}"/>
            </a:ext>
          </a:extLst>
        </xdr:cNvPr>
        <xdr:cNvSpPr txBox="1"/>
      </xdr:nvSpPr>
      <xdr:spPr>
        <a:xfrm>
          <a:off x="10856672" y="584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59" name="n_4aveValue債務償還比率">
          <a:extLst>
            <a:ext uri="{FF2B5EF4-FFF2-40B4-BE49-F238E27FC236}">
              <a16:creationId xmlns:a16="http://schemas.microsoft.com/office/drawing/2014/main" id="{7E8147E3-F351-4F97-B64A-3FCD14DE1CA2}"/>
            </a:ext>
          </a:extLst>
        </xdr:cNvPr>
        <xdr:cNvSpPr txBox="1"/>
      </xdr:nvSpPr>
      <xdr:spPr>
        <a:xfrm>
          <a:off x="10186112" y="602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9591</xdr:rowOff>
    </xdr:from>
    <xdr:ext cx="405111" cy="259045"/>
    <xdr:sp macro="" textlink="">
      <xdr:nvSpPr>
        <xdr:cNvPr id="160" name="n_3mainValue債務償還比率">
          <a:extLst>
            <a:ext uri="{FF2B5EF4-FFF2-40B4-BE49-F238E27FC236}">
              <a16:creationId xmlns:a16="http://schemas.microsoft.com/office/drawing/2014/main" id="{6DAD3D30-246B-4761-A79C-9BB065A5BF70}"/>
            </a:ext>
          </a:extLst>
        </xdr:cNvPr>
        <xdr:cNvSpPr txBox="1"/>
      </xdr:nvSpPr>
      <xdr:spPr>
        <a:xfrm>
          <a:off x="10888989" y="4970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98710</xdr:rowOff>
    </xdr:from>
    <xdr:ext cx="405111" cy="259045"/>
    <xdr:sp macro="" textlink="">
      <xdr:nvSpPr>
        <xdr:cNvPr id="161" name="n_4mainValue債務償還比率">
          <a:extLst>
            <a:ext uri="{FF2B5EF4-FFF2-40B4-BE49-F238E27FC236}">
              <a16:creationId xmlns:a16="http://schemas.microsoft.com/office/drawing/2014/main" id="{85375720-3F05-4A41-941C-9D31E9F234D9}"/>
            </a:ext>
          </a:extLst>
        </xdr:cNvPr>
        <xdr:cNvSpPr txBox="1"/>
      </xdr:nvSpPr>
      <xdr:spPr>
        <a:xfrm>
          <a:off x="10218429" y="5059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E3F9E1D3-3D3C-4BEB-910D-C09E47846444}"/>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67EDF737-CC48-49F0-B473-0886F59C3BEB}"/>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6F2740FC-D7C0-4FF2-B080-7303E1F5F56C}"/>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5F1101E5-D12E-45E6-A1C1-1FAE937ABB2A}"/>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D245D9A7-3372-4AF0-8324-8514D4B5DDFB}"/>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668FFB58-CC19-4966-B7A9-D2916C4B5542}"/>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15501C-7642-4398-A26C-BE3E42BBD78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E1226AC-67EC-4027-BE3F-46E2CE5C5B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652341A-9889-4594-BCFE-0D2912BD219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BD021FA-5D81-480F-B217-8664AC3653B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大阪府高槻市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4ECDE67-58DD-4D46-800D-2E4901926A3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EB9412A-938D-4529-B356-60540ECFE84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14E73A7-2D7C-43D9-9F21-3255D897957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398B11-AC2B-467F-B112-E01E34AA3E1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689C468-BAEA-47BF-BA51-293817DDAB9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A59F3E1-88AC-4537-A393-76C33105B3D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345,589
340,828
105.29
147,996,919
142,756,451
3,523,157
76,008,074
33,422,251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2F6C51-A86E-40C5-8657-A8D555C7F1D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D9DFF0-417C-4930-BB22-42DF6BB72B9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985170B-DD9A-48FC-B113-39DAE01CDED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EEBA503-9858-40CC-A159-2711A926F7D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EB0C8BB-4A0A-41F9-A82B-D68B519AE71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4204CF8-E32F-4615-837C-F180EC79AF9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E65BECE-B363-4F0C-B9C7-2A945776CA1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7E086AB-1E4A-4392-ACB7-E36FFE450DF9}"/>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CF39AD8-5045-42E2-A9EF-C025BF75051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A3E1A3D-D8CF-46A5-8BCE-CFD33E21C1B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8C62CB6-A270-497F-95F0-C0A927B90FE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E32FED5-9CAD-40D7-B8F5-EED1169A09C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33223CF-9B01-4205-9049-31E44E30BD2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072BB4D-DCA8-471B-B391-20A05ADEFE8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7CBF514-0026-4AF2-BA6F-A2A644F0A42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C4B92F5-8A80-473B-879D-A03CE8F1F17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28C2019-7636-4650-8464-3849684F463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9B34679-71B4-41A5-A094-C80D9D46456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CA2A419-94ED-49B6-8853-D5687A856E6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7DAF115-20CF-4B48-8A53-248CA025AF0C}"/>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DBFD8B4-8948-4CCE-ACAB-BDA8326D9C5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B1EFD40-2813-48B9-959A-CD3890DA505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D7C5975-DD8A-463D-9283-EC03302E1FA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2479C7D-D3D4-497B-9061-A7D8A6F2B2C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02A8263-313C-43F7-A5ED-09569B1A226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6A9C435-87D8-4B05-A9AE-A4C4713805E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3B07221-A2F2-4CFC-9661-F496347DC265}"/>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E082E57-8F5A-4A91-9421-49F5ADB0147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3136534-FA78-482E-BB71-E6A8E3AE7CC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9244CEF-8D76-4024-B4FF-6A48D7141DBE}"/>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1C55D74-B719-4B74-9A5E-3EC9267A79D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55F92DA-FD78-4BE2-90C9-604ACF70F784}"/>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F18182C-0417-49DB-B8EE-1880A3C363A8}"/>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7E5D58B-A0D2-49CF-9191-57275E2F0A24}"/>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EB92D6A-0D6D-41DF-912F-3209602D3B6F}"/>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0D2F098-D547-4013-84E7-D445228C0BAD}"/>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842D6FF-8E0A-40CC-9876-B3FE90A89EEE}"/>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51493E1-189A-4BCA-A95B-2CA613C2D0A7}"/>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C73E862-E6A7-4CB3-9C05-EA872195629C}"/>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A6AB53F-8E0F-40CC-B396-51DF18D953A9}"/>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9D44DC7-A697-4D14-A3E1-594FC6BE0C8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E486FED-A98E-4566-BAE4-55BFDAA75BDF}"/>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7A71D94-7257-4854-AC1F-104F951A44B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C2343EE5-BBC2-45E7-9975-C628ABD305E1}"/>
            </a:ext>
          </a:extLst>
        </xdr:cNvPr>
        <xdr:cNvCxnSpPr/>
      </xdr:nvCxnSpPr>
      <xdr:spPr>
        <a:xfrm flipV="1">
          <a:off x="4086225" y="5679186"/>
          <a:ext cx="0" cy="127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AAFDAA52-8DC2-480F-9611-25E8048C24DC}"/>
            </a:ext>
          </a:extLst>
        </xdr:cNvPr>
        <xdr:cNvSpPr txBox="1"/>
      </xdr:nvSpPr>
      <xdr:spPr>
        <a:xfrm>
          <a:off x="4124960" y="696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8674D911-CDD3-4444-9441-364DFE2073C7}"/>
            </a:ext>
          </a:extLst>
        </xdr:cNvPr>
        <xdr:cNvCxnSpPr/>
      </xdr:nvCxnSpPr>
      <xdr:spPr>
        <a:xfrm>
          <a:off x="402082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71CB30E9-5C1C-4B1D-8884-1F6926CDD1A8}"/>
            </a:ext>
          </a:extLst>
        </xdr:cNvPr>
        <xdr:cNvSpPr txBox="1"/>
      </xdr:nvSpPr>
      <xdr:spPr>
        <a:xfrm>
          <a:off x="4124960" y="5458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5987BD93-B382-484B-918D-D9ECB7934862}"/>
            </a:ext>
          </a:extLst>
        </xdr:cNvPr>
        <xdr:cNvCxnSpPr/>
      </xdr:nvCxnSpPr>
      <xdr:spPr>
        <a:xfrm>
          <a:off x="4020820" y="567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D4585BF9-E251-4BAD-9120-21BA8FEF9B27}"/>
            </a:ext>
          </a:extLst>
        </xdr:cNvPr>
        <xdr:cNvSpPr txBox="1"/>
      </xdr:nvSpPr>
      <xdr:spPr>
        <a:xfrm>
          <a:off x="4124960" y="6270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C604B5B1-F1B6-452F-A6FB-421A79158996}"/>
            </a:ext>
          </a:extLst>
        </xdr:cNvPr>
        <xdr:cNvSpPr/>
      </xdr:nvSpPr>
      <xdr:spPr>
        <a:xfrm>
          <a:off x="4036060" y="6292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6A6AC2CB-3B8D-468B-B347-456E6D7D5567}"/>
            </a:ext>
          </a:extLst>
        </xdr:cNvPr>
        <xdr:cNvSpPr/>
      </xdr:nvSpPr>
      <xdr:spPr>
        <a:xfrm>
          <a:off x="3312160" y="62486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453039CA-E1C7-4836-955B-3500725D7633}"/>
            </a:ext>
          </a:extLst>
        </xdr:cNvPr>
        <xdr:cNvSpPr/>
      </xdr:nvSpPr>
      <xdr:spPr>
        <a:xfrm>
          <a:off x="2514600" y="622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9DB49A53-1B09-4747-A3EB-EDC5C39287B7}"/>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5E8D78B5-EFD7-493E-BE00-686B4F23CAE9}"/>
            </a:ext>
          </a:extLst>
        </xdr:cNvPr>
        <xdr:cNvSpPr/>
      </xdr:nvSpPr>
      <xdr:spPr>
        <a:xfrm>
          <a:off x="965200" y="61678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547D610-855D-48B5-BA25-E2CB5434B48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B95376C-B981-458E-8936-DD475F07D17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1A3888A-4B31-4E2B-AD59-F2184B932FD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295FA9C-EAD0-49A1-B902-0C093DFCBF5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B4CD048-54B2-4384-94AF-12F697FB4EF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73406</xdr:rowOff>
    </xdr:from>
    <xdr:to>
      <xdr:col>24</xdr:col>
      <xdr:colOff>114300</xdr:colOff>
      <xdr:row>38</xdr:row>
      <xdr:rowOff>3556</xdr:rowOff>
    </xdr:to>
    <xdr:sp macro="" textlink="">
      <xdr:nvSpPr>
        <xdr:cNvPr id="71" name="楕円 70">
          <a:extLst>
            <a:ext uri="{FF2B5EF4-FFF2-40B4-BE49-F238E27FC236}">
              <a16:creationId xmlns:a16="http://schemas.microsoft.com/office/drawing/2014/main" id="{20ED3E3F-E9C0-4031-829C-98DEAFA5B0BB}"/>
            </a:ext>
          </a:extLst>
        </xdr:cNvPr>
        <xdr:cNvSpPr/>
      </xdr:nvSpPr>
      <xdr:spPr>
        <a:xfrm>
          <a:off x="4036060" y="62760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96283</xdr:rowOff>
    </xdr:from>
    <xdr:ext cx="405111" cy="259045"/>
    <xdr:sp macro="" textlink="">
      <xdr:nvSpPr>
        <xdr:cNvPr id="72" name="【道路】&#10;有形固定資産減価償却率該当値テキスト">
          <a:extLst>
            <a:ext uri="{FF2B5EF4-FFF2-40B4-BE49-F238E27FC236}">
              <a16:creationId xmlns:a16="http://schemas.microsoft.com/office/drawing/2014/main" id="{50E516C2-99FF-417E-879F-9F01019EED9A}"/>
            </a:ext>
          </a:extLst>
        </xdr:cNvPr>
        <xdr:cNvSpPr txBox="1"/>
      </xdr:nvSpPr>
      <xdr:spPr>
        <a:xfrm>
          <a:off x="4124960" y="613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41402</xdr:rowOff>
    </xdr:from>
    <xdr:to>
      <xdr:col>20</xdr:col>
      <xdr:colOff>38100</xdr:colOff>
      <xdr:row>37</xdr:row>
      <xdr:rowOff>143002</xdr:rowOff>
    </xdr:to>
    <xdr:sp macro="" textlink="">
      <xdr:nvSpPr>
        <xdr:cNvPr id="73" name="楕円 72">
          <a:extLst>
            <a:ext uri="{FF2B5EF4-FFF2-40B4-BE49-F238E27FC236}">
              <a16:creationId xmlns:a16="http://schemas.microsoft.com/office/drawing/2014/main" id="{336A700F-28E4-480B-B149-5B0D274C793E}"/>
            </a:ext>
          </a:extLst>
        </xdr:cNvPr>
        <xdr:cNvSpPr/>
      </xdr:nvSpPr>
      <xdr:spPr>
        <a:xfrm>
          <a:off x="3312160" y="62440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92202</xdr:rowOff>
    </xdr:from>
    <xdr:to>
      <xdr:col>24</xdr:col>
      <xdr:colOff>63500</xdr:colOff>
      <xdr:row>37</xdr:row>
      <xdr:rowOff>124206</xdr:rowOff>
    </xdr:to>
    <xdr:cxnSp macro="">
      <xdr:nvCxnSpPr>
        <xdr:cNvPr id="74" name="直線コネクタ 73">
          <a:extLst>
            <a:ext uri="{FF2B5EF4-FFF2-40B4-BE49-F238E27FC236}">
              <a16:creationId xmlns:a16="http://schemas.microsoft.com/office/drawing/2014/main" id="{2FE88B40-3F7E-4F53-B481-56DE33A16B5A}"/>
            </a:ext>
          </a:extLst>
        </xdr:cNvPr>
        <xdr:cNvCxnSpPr/>
      </xdr:nvCxnSpPr>
      <xdr:spPr>
        <a:xfrm>
          <a:off x="3355340" y="6294882"/>
          <a:ext cx="7315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164846</xdr:rowOff>
    </xdr:from>
    <xdr:to>
      <xdr:col>15</xdr:col>
      <xdr:colOff>101600</xdr:colOff>
      <xdr:row>37</xdr:row>
      <xdr:rowOff>94996</xdr:rowOff>
    </xdr:to>
    <xdr:sp macro="" textlink="">
      <xdr:nvSpPr>
        <xdr:cNvPr id="75" name="楕円 74">
          <a:extLst>
            <a:ext uri="{FF2B5EF4-FFF2-40B4-BE49-F238E27FC236}">
              <a16:creationId xmlns:a16="http://schemas.microsoft.com/office/drawing/2014/main" id="{DEF08F50-039C-4787-98B0-698F14B14B17}"/>
            </a:ext>
          </a:extLst>
        </xdr:cNvPr>
        <xdr:cNvSpPr/>
      </xdr:nvSpPr>
      <xdr:spPr>
        <a:xfrm>
          <a:off x="2514600" y="61998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44196</xdr:rowOff>
    </xdr:from>
    <xdr:to>
      <xdr:col>19</xdr:col>
      <xdr:colOff>177800</xdr:colOff>
      <xdr:row>37</xdr:row>
      <xdr:rowOff>92202</xdr:rowOff>
    </xdr:to>
    <xdr:cxnSp macro="">
      <xdr:nvCxnSpPr>
        <xdr:cNvPr id="76" name="直線コネクタ 75">
          <a:extLst>
            <a:ext uri="{FF2B5EF4-FFF2-40B4-BE49-F238E27FC236}">
              <a16:creationId xmlns:a16="http://schemas.microsoft.com/office/drawing/2014/main" id="{87DA1AC9-1923-424D-BB8B-4C4F4C74BD5B}"/>
            </a:ext>
          </a:extLst>
        </xdr:cNvPr>
        <xdr:cNvCxnSpPr/>
      </xdr:nvCxnSpPr>
      <xdr:spPr>
        <a:xfrm>
          <a:off x="2565400" y="6246876"/>
          <a:ext cx="78994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7" name="楕円 76">
          <a:extLst>
            <a:ext uri="{FF2B5EF4-FFF2-40B4-BE49-F238E27FC236}">
              <a16:creationId xmlns:a16="http://schemas.microsoft.com/office/drawing/2014/main" id="{4184AECB-9391-45CA-88EA-ED3A8F5925C1}"/>
            </a:ext>
          </a:extLst>
        </xdr:cNvPr>
        <xdr:cNvSpPr/>
      </xdr:nvSpPr>
      <xdr:spPr>
        <a:xfrm>
          <a:off x="1739900" y="617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44196</xdr:rowOff>
    </xdr:to>
    <xdr:cxnSp macro="">
      <xdr:nvCxnSpPr>
        <xdr:cNvPr id="78" name="直線コネクタ 77">
          <a:extLst>
            <a:ext uri="{FF2B5EF4-FFF2-40B4-BE49-F238E27FC236}">
              <a16:creationId xmlns:a16="http://schemas.microsoft.com/office/drawing/2014/main" id="{8B220DDE-7FB6-41E8-A11B-13221CBCA70A}"/>
            </a:ext>
          </a:extLst>
        </xdr:cNvPr>
        <xdr:cNvCxnSpPr/>
      </xdr:nvCxnSpPr>
      <xdr:spPr>
        <a:xfrm>
          <a:off x="1790700" y="6221730"/>
          <a:ext cx="7747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107696</xdr:rowOff>
    </xdr:from>
    <xdr:to>
      <xdr:col>6</xdr:col>
      <xdr:colOff>38100</xdr:colOff>
      <xdr:row>37</xdr:row>
      <xdr:rowOff>37846</xdr:rowOff>
    </xdr:to>
    <xdr:sp macro="" textlink="">
      <xdr:nvSpPr>
        <xdr:cNvPr id="79" name="楕円 78">
          <a:extLst>
            <a:ext uri="{FF2B5EF4-FFF2-40B4-BE49-F238E27FC236}">
              <a16:creationId xmlns:a16="http://schemas.microsoft.com/office/drawing/2014/main" id="{AC52E4CF-CF5B-45F4-906A-B28CB60EB4FB}"/>
            </a:ext>
          </a:extLst>
        </xdr:cNvPr>
        <xdr:cNvSpPr/>
      </xdr:nvSpPr>
      <xdr:spPr>
        <a:xfrm>
          <a:off x="965200" y="61427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158496</xdr:rowOff>
    </xdr:from>
    <xdr:to>
      <xdr:col>10</xdr:col>
      <xdr:colOff>114300</xdr:colOff>
      <xdr:row>37</xdr:row>
      <xdr:rowOff>19050</xdr:rowOff>
    </xdr:to>
    <xdr:cxnSp macro="">
      <xdr:nvCxnSpPr>
        <xdr:cNvPr id="80" name="直線コネクタ 79">
          <a:extLst>
            <a:ext uri="{FF2B5EF4-FFF2-40B4-BE49-F238E27FC236}">
              <a16:creationId xmlns:a16="http://schemas.microsoft.com/office/drawing/2014/main" id="{055DD113-0395-4D31-8F48-D1F82C8E3398}"/>
            </a:ext>
          </a:extLst>
        </xdr:cNvPr>
        <xdr:cNvCxnSpPr/>
      </xdr:nvCxnSpPr>
      <xdr:spPr>
        <a:xfrm>
          <a:off x="1008380" y="6193536"/>
          <a:ext cx="78232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C0C3D7C4-A7B3-4E38-9B91-4B3B69936ABD}"/>
            </a:ext>
          </a:extLst>
        </xdr:cNvPr>
        <xdr:cNvSpPr txBox="1"/>
      </xdr:nvSpPr>
      <xdr:spPr>
        <a:xfrm>
          <a:off x="3170564" y="634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AD42CF7B-E7DE-46FA-9840-5529F3EFCA41}"/>
            </a:ext>
          </a:extLst>
        </xdr:cNvPr>
        <xdr:cNvSpPr txBox="1"/>
      </xdr:nvSpPr>
      <xdr:spPr>
        <a:xfrm>
          <a:off x="2385704" y="631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5405065A-1428-4120-AA80-A72E08750C82}"/>
            </a:ext>
          </a:extLst>
        </xdr:cNvPr>
        <xdr:cNvSpPr txBox="1"/>
      </xdr:nvSpPr>
      <xdr:spPr>
        <a:xfrm>
          <a:off x="1611004" y="628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814E244E-BA76-48F2-A8A5-0286BA14178F}"/>
            </a:ext>
          </a:extLst>
        </xdr:cNvPr>
        <xdr:cNvSpPr txBox="1"/>
      </xdr:nvSpPr>
      <xdr:spPr>
        <a:xfrm>
          <a:off x="8363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159529</xdr:rowOff>
    </xdr:from>
    <xdr:ext cx="405111" cy="259045"/>
    <xdr:sp macro="" textlink="">
      <xdr:nvSpPr>
        <xdr:cNvPr id="85" name="n_1mainValue【道路】&#10;有形固定資産減価償却率">
          <a:extLst>
            <a:ext uri="{FF2B5EF4-FFF2-40B4-BE49-F238E27FC236}">
              <a16:creationId xmlns:a16="http://schemas.microsoft.com/office/drawing/2014/main" id="{A04101B6-75BA-466E-8221-E0B4945EC46F}"/>
            </a:ext>
          </a:extLst>
        </xdr:cNvPr>
        <xdr:cNvSpPr txBox="1"/>
      </xdr:nvSpPr>
      <xdr:spPr>
        <a:xfrm>
          <a:off x="3170564" y="602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111523</xdr:rowOff>
    </xdr:from>
    <xdr:ext cx="405111" cy="259045"/>
    <xdr:sp macro="" textlink="">
      <xdr:nvSpPr>
        <xdr:cNvPr id="86" name="n_2mainValue【道路】&#10;有形固定資産減価償却率">
          <a:extLst>
            <a:ext uri="{FF2B5EF4-FFF2-40B4-BE49-F238E27FC236}">
              <a16:creationId xmlns:a16="http://schemas.microsoft.com/office/drawing/2014/main" id="{6B3FC5D0-95B5-4834-886C-086C186F0D41}"/>
            </a:ext>
          </a:extLst>
        </xdr:cNvPr>
        <xdr:cNvSpPr txBox="1"/>
      </xdr:nvSpPr>
      <xdr:spPr>
        <a:xfrm>
          <a:off x="23857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86377</xdr:rowOff>
    </xdr:from>
    <xdr:ext cx="405111" cy="259045"/>
    <xdr:sp macro="" textlink="">
      <xdr:nvSpPr>
        <xdr:cNvPr id="87" name="n_3mainValue【道路】&#10;有形固定資産減価償却率">
          <a:extLst>
            <a:ext uri="{FF2B5EF4-FFF2-40B4-BE49-F238E27FC236}">
              <a16:creationId xmlns:a16="http://schemas.microsoft.com/office/drawing/2014/main" id="{9A2CB9E0-1C69-4360-B0E0-F980E1950E89}"/>
            </a:ext>
          </a:extLst>
        </xdr:cNvPr>
        <xdr:cNvSpPr txBox="1"/>
      </xdr:nvSpPr>
      <xdr:spPr>
        <a:xfrm>
          <a:off x="161100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54373</xdr:rowOff>
    </xdr:from>
    <xdr:ext cx="405111" cy="259045"/>
    <xdr:sp macro="" textlink="">
      <xdr:nvSpPr>
        <xdr:cNvPr id="88" name="n_4mainValue【道路】&#10;有形固定資産減価償却率">
          <a:extLst>
            <a:ext uri="{FF2B5EF4-FFF2-40B4-BE49-F238E27FC236}">
              <a16:creationId xmlns:a16="http://schemas.microsoft.com/office/drawing/2014/main" id="{3B4F5187-9E93-4086-B931-1D8C4397503E}"/>
            </a:ext>
          </a:extLst>
        </xdr:cNvPr>
        <xdr:cNvSpPr txBox="1"/>
      </xdr:nvSpPr>
      <xdr:spPr>
        <a:xfrm>
          <a:off x="836304" y="592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B5F9E12-BEA5-4202-8736-904D77E2895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BD0066F-24EA-4205-BD9F-B24797119A44}"/>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8E5E07E-7378-4F29-85FF-7F9FB5EB200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6081966-12C2-4C16-BDC7-6AF1580B77C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6677A76-6675-47B0-84DB-AFCC3223427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691BC30-BDF8-4BD3-A9BB-22AF78A6231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69C9D77-706D-45C5-97B2-765AB7118AF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0C7FA3A-74CD-4371-ADD1-DB31BBB7FDB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D18A42F-A5D1-472B-8AD1-DB5A12B5BB7E}"/>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D5C05B8-EEE2-49A0-A8BF-A059A91CF1B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80F8D149-7DE1-4E84-9E83-829BFA1028AC}"/>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BC3838C4-44C8-4E13-B84E-E4A964862578}"/>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8AC64486-B841-4FD4-B360-AF4B39B3D808}"/>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1D324ACD-0F2B-4D60-B3D7-375024BBDE39}"/>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B91E202C-7DFA-44BE-9398-206E5B63D961}"/>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4042CF9E-DE8E-42DF-8E3C-FD7F87D44DF2}"/>
            </a:ext>
          </a:extLst>
        </xdr:cNvPr>
        <xdr:cNvSpPr txBox="1"/>
      </xdr:nvSpPr>
      <xdr:spPr>
        <a:xfrm>
          <a:off x="536404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9A7D4B28-B7B7-4F8A-8310-708D67737DCC}"/>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E2D420DD-88EC-441C-8E0F-01C28180CE5D}"/>
            </a:ext>
          </a:extLst>
        </xdr:cNvPr>
        <xdr:cNvSpPr txBox="1"/>
      </xdr:nvSpPr>
      <xdr:spPr>
        <a:xfrm>
          <a:off x="536404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6D6C14CE-FB45-47AA-B1C5-F2AA589AA4E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D6B640C6-72EC-4B03-96F1-E5A3270969D4}"/>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CA761E69-D465-4E58-9EF4-AB23458AEEC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90DA1E84-D28D-46D3-9895-DA6EAA36E6F2}"/>
            </a:ext>
          </a:extLst>
        </xdr:cNvPr>
        <xdr:cNvCxnSpPr/>
      </xdr:nvCxnSpPr>
      <xdr:spPr>
        <a:xfrm flipV="1">
          <a:off x="9219565" y="5555651"/>
          <a:ext cx="0" cy="1388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63C0F5A1-7E6B-47C8-9FFA-2853AC89DC4A}"/>
            </a:ext>
          </a:extLst>
        </xdr:cNvPr>
        <xdr:cNvSpPr txBox="1"/>
      </xdr:nvSpPr>
      <xdr:spPr>
        <a:xfrm>
          <a:off x="9258300" y="694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BB6C8E63-4CF0-475B-B831-D33CE27F54C8}"/>
            </a:ext>
          </a:extLst>
        </xdr:cNvPr>
        <xdr:cNvCxnSpPr/>
      </xdr:nvCxnSpPr>
      <xdr:spPr>
        <a:xfrm>
          <a:off x="9154160" y="694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2B43B0F8-820E-4C0D-8051-41D4BA14028B}"/>
            </a:ext>
          </a:extLst>
        </xdr:cNvPr>
        <xdr:cNvSpPr txBox="1"/>
      </xdr:nvSpPr>
      <xdr:spPr>
        <a:xfrm>
          <a:off x="9258300" y="533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BE65F97F-459F-4510-B5A3-EED64E79EEC8}"/>
            </a:ext>
          </a:extLst>
        </xdr:cNvPr>
        <xdr:cNvCxnSpPr/>
      </xdr:nvCxnSpPr>
      <xdr:spPr>
        <a:xfrm>
          <a:off x="9154160" y="55556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7177C236-358B-4238-A7FC-00EA4E2E50CC}"/>
            </a:ext>
          </a:extLst>
        </xdr:cNvPr>
        <xdr:cNvSpPr txBox="1"/>
      </xdr:nvSpPr>
      <xdr:spPr>
        <a:xfrm>
          <a:off x="9258300" y="6271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21CA26CA-AB94-494E-9D0B-9F6A4FF90769}"/>
            </a:ext>
          </a:extLst>
        </xdr:cNvPr>
        <xdr:cNvSpPr/>
      </xdr:nvSpPr>
      <xdr:spPr>
        <a:xfrm>
          <a:off x="9192260" y="64162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84685F28-8C56-42CF-9B4B-3575B43FDB06}"/>
            </a:ext>
          </a:extLst>
        </xdr:cNvPr>
        <xdr:cNvSpPr/>
      </xdr:nvSpPr>
      <xdr:spPr>
        <a:xfrm>
          <a:off x="8445500" y="6422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4B5B6E68-960A-4CCE-AE5A-172085B56010}"/>
            </a:ext>
          </a:extLst>
        </xdr:cNvPr>
        <xdr:cNvSpPr/>
      </xdr:nvSpPr>
      <xdr:spPr>
        <a:xfrm>
          <a:off x="7670800" y="64359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1C4E970D-3C1D-4874-AA84-B2EEDAFBBD45}"/>
            </a:ext>
          </a:extLst>
        </xdr:cNvPr>
        <xdr:cNvSpPr/>
      </xdr:nvSpPr>
      <xdr:spPr>
        <a:xfrm>
          <a:off x="6873240" y="64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6CA4D7BD-C411-458F-A19B-0B4BD1C6D3AD}"/>
            </a:ext>
          </a:extLst>
        </xdr:cNvPr>
        <xdr:cNvSpPr/>
      </xdr:nvSpPr>
      <xdr:spPr>
        <a:xfrm>
          <a:off x="6098540" y="6446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7B5B1761-8402-4C9A-B10C-0BD124AA7C7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D19DE4E6-C296-4DEC-97BE-C15BEE14914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8C9D60E-5323-4DC3-B059-445BA015F6E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F787C40-D424-4CDD-977D-046700ED1DB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BD9893F-623E-42C6-BEE8-CCA241508D6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169418</xdr:rowOff>
    </xdr:from>
    <xdr:to>
      <xdr:col>55</xdr:col>
      <xdr:colOff>50800</xdr:colOff>
      <xdr:row>40</xdr:row>
      <xdr:rowOff>99568</xdr:rowOff>
    </xdr:to>
    <xdr:sp macro="" textlink="">
      <xdr:nvSpPr>
        <xdr:cNvPr id="126" name="楕円 125">
          <a:extLst>
            <a:ext uri="{FF2B5EF4-FFF2-40B4-BE49-F238E27FC236}">
              <a16:creationId xmlns:a16="http://schemas.microsoft.com/office/drawing/2014/main" id="{22A4AAC8-C264-413E-AE92-C8F11137322E}"/>
            </a:ext>
          </a:extLst>
        </xdr:cNvPr>
        <xdr:cNvSpPr/>
      </xdr:nvSpPr>
      <xdr:spPr>
        <a:xfrm>
          <a:off x="9192260" y="67073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147845</xdr:rowOff>
    </xdr:from>
    <xdr:ext cx="469744" cy="259045"/>
    <xdr:sp macro="" textlink="">
      <xdr:nvSpPr>
        <xdr:cNvPr id="127" name="【道路】&#10;一人当たり延長該当値テキスト">
          <a:extLst>
            <a:ext uri="{FF2B5EF4-FFF2-40B4-BE49-F238E27FC236}">
              <a16:creationId xmlns:a16="http://schemas.microsoft.com/office/drawing/2014/main" id="{5B6E6E3F-3B84-434A-A960-39762F2333D1}"/>
            </a:ext>
          </a:extLst>
        </xdr:cNvPr>
        <xdr:cNvSpPr txBox="1"/>
      </xdr:nvSpPr>
      <xdr:spPr>
        <a:xfrm>
          <a:off x="9258300" y="668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170790</xdr:rowOff>
    </xdr:from>
    <xdr:to>
      <xdr:col>50</xdr:col>
      <xdr:colOff>165100</xdr:colOff>
      <xdr:row>40</xdr:row>
      <xdr:rowOff>100940</xdr:rowOff>
    </xdr:to>
    <xdr:sp macro="" textlink="">
      <xdr:nvSpPr>
        <xdr:cNvPr id="128" name="楕円 127">
          <a:extLst>
            <a:ext uri="{FF2B5EF4-FFF2-40B4-BE49-F238E27FC236}">
              <a16:creationId xmlns:a16="http://schemas.microsoft.com/office/drawing/2014/main" id="{CE4F7334-1FB3-4CCD-8156-18476808298B}"/>
            </a:ext>
          </a:extLst>
        </xdr:cNvPr>
        <xdr:cNvSpPr/>
      </xdr:nvSpPr>
      <xdr:spPr>
        <a:xfrm>
          <a:off x="8445500" y="6708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48768</xdr:rowOff>
    </xdr:from>
    <xdr:to>
      <xdr:col>55</xdr:col>
      <xdr:colOff>0</xdr:colOff>
      <xdr:row>40</xdr:row>
      <xdr:rowOff>50140</xdr:rowOff>
    </xdr:to>
    <xdr:cxnSp macro="">
      <xdr:nvCxnSpPr>
        <xdr:cNvPr id="129" name="直線コネクタ 128">
          <a:extLst>
            <a:ext uri="{FF2B5EF4-FFF2-40B4-BE49-F238E27FC236}">
              <a16:creationId xmlns:a16="http://schemas.microsoft.com/office/drawing/2014/main" id="{64F58681-6E9B-40C0-8C58-6993EDD7FF70}"/>
            </a:ext>
          </a:extLst>
        </xdr:cNvPr>
        <xdr:cNvCxnSpPr/>
      </xdr:nvCxnSpPr>
      <xdr:spPr>
        <a:xfrm flipV="1">
          <a:off x="8496300" y="6754368"/>
          <a:ext cx="7239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802</xdr:rowOff>
    </xdr:from>
    <xdr:to>
      <xdr:col>46</xdr:col>
      <xdr:colOff>38100</xdr:colOff>
      <xdr:row>40</xdr:row>
      <xdr:rowOff>102402</xdr:rowOff>
    </xdr:to>
    <xdr:sp macro="" textlink="">
      <xdr:nvSpPr>
        <xdr:cNvPr id="130" name="楕円 129">
          <a:extLst>
            <a:ext uri="{FF2B5EF4-FFF2-40B4-BE49-F238E27FC236}">
              <a16:creationId xmlns:a16="http://schemas.microsoft.com/office/drawing/2014/main" id="{D0FC5CF8-4F26-4D2C-AAED-D1AA9D4E3727}"/>
            </a:ext>
          </a:extLst>
        </xdr:cNvPr>
        <xdr:cNvSpPr/>
      </xdr:nvSpPr>
      <xdr:spPr>
        <a:xfrm>
          <a:off x="7670800" y="67064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50140</xdr:rowOff>
    </xdr:from>
    <xdr:to>
      <xdr:col>50</xdr:col>
      <xdr:colOff>114300</xdr:colOff>
      <xdr:row>40</xdr:row>
      <xdr:rowOff>51602</xdr:rowOff>
    </xdr:to>
    <xdr:cxnSp macro="">
      <xdr:nvCxnSpPr>
        <xdr:cNvPr id="131" name="直線コネクタ 130">
          <a:extLst>
            <a:ext uri="{FF2B5EF4-FFF2-40B4-BE49-F238E27FC236}">
              <a16:creationId xmlns:a16="http://schemas.microsoft.com/office/drawing/2014/main" id="{25B99E8B-9D80-4361-AA37-9047DD9154B4}"/>
            </a:ext>
          </a:extLst>
        </xdr:cNvPr>
        <xdr:cNvCxnSpPr/>
      </xdr:nvCxnSpPr>
      <xdr:spPr>
        <a:xfrm flipV="1">
          <a:off x="7713980" y="6755740"/>
          <a:ext cx="782320" cy="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1077</xdr:rowOff>
    </xdr:from>
    <xdr:to>
      <xdr:col>41</xdr:col>
      <xdr:colOff>101600</xdr:colOff>
      <xdr:row>40</xdr:row>
      <xdr:rowOff>102677</xdr:rowOff>
    </xdr:to>
    <xdr:sp macro="" textlink="">
      <xdr:nvSpPr>
        <xdr:cNvPr id="132" name="楕円 131">
          <a:extLst>
            <a:ext uri="{FF2B5EF4-FFF2-40B4-BE49-F238E27FC236}">
              <a16:creationId xmlns:a16="http://schemas.microsoft.com/office/drawing/2014/main" id="{D8A3E036-595F-439B-8D2D-5328F2241A9E}"/>
            </a:ext>
          </a:extLst>
        </xdr:cNvPr>
        <xdr:cNvSpPr/>
      </xdr:nvSpPr>
      <xdr:spPr>
        <a:xfrm>
          <a:off x="6873240" y="670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51602</xdr:rowOff>
    </xdr:from>
    <xdr:to>
      <xdr:col>45</xdr:col>
      <xdr:colOff>177800</xdr:colOff>
      <xdr:row>40</xdr:row>
      <xdr:rowOff>51877</xdr:rowOff>
    </xdr:to>
    <xdr:cxnSp macro="">
      <xdr:nvCxnSpPr>
        <xdr:cNvPr id="133" name="直線コネクタ 132">
          <a:extLst>
            <a:ext uri="{FF2B5EF4-FFF2-40B4-BE49-F238E27FC236}">
              <a16:creationId xmlns:a16="http://schemas.microsoft.com/office/drawing/2014/main" id="{C0F2A896-0CC7-4210-A75F-915BDED128D3}"/>
            </a:ext>
          </a:extLst>
        </xdr:cNvPr>
        <xdr:cNvCxnSpPr/>
      </xdr:nvCxnSpPr>
      <xdr:spPr>
        <a:xfrm flipV="1">
          <a:off x="6924040" y="6757202"/>
          <a:ext cx="78994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2906</xdr:rowOff>
    </xdr:from>
    <xdr:to>
      <xdr:col>36</xdr:col>
      <xdr:colOff>165100</xdr:colOff>
      <xdr:row>40</xdr:row>
      <xdr:rowOff>104506</xdr:rowOff>
    </xdr:to>
    <xdr:sp macro="" textlink="">
      <xdr:nvSpPr>
        <xdr:cNvPr id="134" name="楕円 133">
          <a:extLst>
            <a:ext uri="{FF2B5EF4-FFF2-40B4-BE49-F238E27FC236}">
              <a16:creationId xmlns:a16="http://schemas.microsoft.com/office/drawing/2014/main" id="{9E2640A9-4A05-4A3A-B784-56915AE096EC}"/>
            </a:ext>
          </a:extLst>
        </xdr:cNvPr>
        <xdr:cNvSpPr/>
      </xdr:nvSpPr>
      <xdr:spPr>
        <a:xfrm>
          <a:off x="6098540" y="670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51877</xdr:rowOff>
    </xdr:from>
    <xdr:to>
      <xdr:col>41</xdr:col>
      <xdr:colOff>50800</xdr:colOff>
      <xdr:row>40</xdr:row>
      <xdr:rowOff>53706</xdr:rowOff>
    </xdr:to>
    <xdr:cxnSp macro="">
      <xdr:nvCxnSpPr>
        <xdr:cNvPr id="135" name="直線コネクタ 134">
          <a:extLst>
            <a:ext uri="{FF2B5EF4-FFF2-40B4-BE49-F238E27FC236}">
              <a16:creationId xmlns:a16="http://schemas.microsoft.com/office/drawing/2014/main" id="{9004778B-2E7A-4F84-B53E-2FCEF0F5AD6E}"/>
            </a:ext>
          </a:extLst>
        </xdr:cNvPr>
        <xdr:cNvCxnSpPr/>
      </xdr:nvCxnSpPr>
      <xdr:spPr>
        <a:xfrm flipV="1">
          <a:off x="6149340" y="6757477"/>
          <a:ext cx="7747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61782427-E932-4E6D-9F55-C6CE8E205E1A}"/>
            </a:ext>
          </a:extLst>
        </xdr:cNvPr>
        <xdr:cNvSpPr txBox="1"/>
      </xdr:nvSpPr>
      <xdr:spPr>
        <a:xfrm>
          <a:off x="8271587" y="620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5B906018-8059-411C-A4AF-147FF67C2E61}"/>
            </a:ext>
          </a:extLst>
        </xdr:cNvPr>
        <xdr:cNvSpPr txBox="1"/>
      </xdr:nvSpPr>
      <xdr:spPr>
        <a:xfrm>
          <a:off x="7509587" y="621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3978C678-B379-4B28-A736-EF48E1720C16}"/>
            </a:ext>
          </a:extLst>
        </xdr:cNvPr>
        <xdr:cNvSpPr txBox="1"/>
      </xdr:nvSpPr>
      <xdr:spPr>
        <a:xfrm>
          <a:off x="6712027" y="621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1DE988C6-9DE5-4D86-BB6B-395E15DB5702}"/>
            </a:ext>
          </a:extLst>
        </xdr:cNvPr>
        <xdr:cNvSpPr txBox="1"/>
      </xdr:nvSpPr>
      <xdr:spPr>
        <a:xfrm>
          <a:off x="5937327" y="622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92067</xdr:rowOff>
    </xdr:from>
    <xdr:ext cx="469744" cy="259045"/>
    <xdr:sp macro="" textlink="">
      <xdr:nvSpPr>
        <xdr:cNvPr id="140" name="n_1mainValue【道路】&#10;一人当たり延長">
          <a:extLst>
            <a:ext uri="{FF2B5EF4-FFF2-40B4-BE49-F238E27FC236}">
              <a16:creationId xmlns:a16="http://schemas.microsoft.com/office/drawing/2014/main" id="{E60901C2-580C-4D5E-A7C5-93BF520665D6}"/>
            </a:ext>
          </a:extLst>
        </xdr:cNvPr>
        <xdr:cNvSpPr txBox="1"/>
      </xdr:nvSpPr>
      <xdr:spPr>
        <a:xfrm>
          <a:off x="8271587" y="67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93529</xdr:rowOff>
    </xdr:from>
    <xdr:ext cx="469744" cy="259045"/>
    <xdr:sp macro="" textlink="">
      <xdr:nvSpPr>
        <xdr:cNvPr id="141" name="n_2mainValue【道路】&#10;一人当たり延長">
          <a:extLst>
            <a:ext uri="{FF2B5EF4-FFF2-40B4-BE49-F238E27FC236}">
              <a16:creationId xmlns:a16="http://schemas.microsoft.com/office/drawing/2014/main" id="{F327BD99-18FC-4A44-A809-0D6AE6F3B231}"/>
            </a:ext>
          </a:extLst>
        </xdr:cNvPr>
        <xdr:cNvSpPr txBox="1"/>
      </xdr:nvSpPr>
      <xdr:spPr>
        <a:xfrm>
          <a:off x="7509587" y="679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93804</xdr:rowOff>
    </xdr:from>
    <xdr:ext cx="469744" cy="259045"/>
    <xdr:sp macro="" textlink="">
      <xdr:nvSpPr>
        <xdr:cNvPr id="142" name="n_3mainValue【道路】&#10;一人当たり延長">
          <a:extLst>
            <a:ext uri="{FF2B5EF4-FFF2-40B4-BE49-F238E27FC236}">
              <a16:creationId xmlns:a16="http://schemas.microsoft.com/office/drawing/2014/main" id="{DA98EFEE-DBE0-4936-9ED6-A80DEFAC0C0C}"/>
            </a:ext>
          </a:extLst>
        </xdr:cNvPr>
        <xdr:cNvSpPr txBox="1"/>
      </xdr:nvSpPr>
      <xdr:spPr>
        <a:xfrm>
          <a:off x="6712027" y="679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95633</xdr:rowOff>
    </xdr:from>
    <xdr:ext cx="469744" cy="259045"/>
    <xdr:sp macro="" textlink="">
      <xdr:nvSpPr>
        <xdr:cNvPr id="143" name="n_4mainValue【道路】&#10;一人当たり延長">
          <a:extLst>
            <a:ext uri="{FF2B5EF4-FFF2-40B4-BE49-F238E27FC236}">
              <a16:creationId xmlns:a16="http://schemas.microsoft.com/office/drawing/2014/main" id="{944D9CF8-2ECD-4A64-8914-4F15FAB70406}"/>
            </a:ext>
          </a:extLst>
        </xdr:cNvPr>
        <xdr:cNvSpPr txBox="1"/>
      </xdr:nvSpPr>
      <xdr:spPr>
        <a:xfrm>
          <a:off x="5937327" y="680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A24AD013-D159-4EA4-920E-696979E5B0B3}"/>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9CB7493D-8059-405B-80BB-8701121DEB0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7075773A-954A-47C6-B331-7A5F7B35616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741DA9-2127-4F30-91F7-3A3AC2BF7B1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87F5A7F8-6AA3-429F-9F2C-FFDB62F81B3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DE1595AD-5842-433F-814E-3015EBDC0C0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C46DA8AD-AFB4-4338-9CEB-57ACDB1F033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B112E5B5-3896-4D21-972D-9CEEB5A2837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C3577252-DAB8-4117-BC21-9DD44ADBA4F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374734B7-ED94-40A8-B0C7-BC6437DEE14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6969276F-F16C-411B-9ECA-DEBF8A92C94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EA1F7791-B437-4118-B430-2C418A7E2D1A}"/>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E3F1BECA-DE35-4A99-B009-F9E036233B7E}"/>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202B7BD1-4687-4439-90D4-50F88116741D}"/>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3ED5F7DE-CA21-436A-8C93-D35DAE119153}"/>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DAC3EBF1-EF8C-4826-B500-B2BA8CCDFDD3}"/>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77AE351C-E83C-4C78-BF2F-0668D85BE493}"/>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0E9C62D8-E1D6-430A-9142-85991D41B075}"/>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27FEA323-5FE7-4C39-B055-9994B5BDD44E}"/>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955CC13D-BB9A-441B-A3B3-13A09D4310A2}"/>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3BC5B123-1E94-49F5-95DE-3CF921EB0125}"/>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28FFF39-2825-47D1-A2BB-CE2EE434DBE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C94271E0-00C1-469D-AF09-CBD2CFE14CE9}"/>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94B7305E-022F-4701-95B9-A11550DB673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1C8F0521-1339-4877-9EEF-418C4813B69C}"/>
            </a:ext>
          </a:extLst>
        </xdr:cNvPr>
        <xdr:cNvCxnSpPr/>
      </xdr:nvCxnSpPr>
      <xdr:spPr>
        <a:xfrm flipV="1">
          <a:off x="4086225" y="9309735"/>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33108025-C929-486C-928C-89DA9D1E2F87}"/>
            </a:ext>
          </a:extLst>
        </xdr:cNvPr>
        <xdr:cNvSpPr txBox="1"/>
      </xdr:nvSpPr>
      <xdr:spPr>
        <a:xfrm>
          <a:off x="4124960"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16EDB248-3362-49A0-B49B-F0807500F159}"/>
            </a:ext>
          </a:extLst>
        </xdr:cNvPr>
        <xdr:cNvCxnSpPr/>
      </xdr:nvCxnSpPr>
      <xdr:spPr>
        <a:xfrm>
          <a:off x="4020820" y="1060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CFC59B8D-B927-4744-9509-715F3118F970}"/>
            </a:ext>
          </a:extLst>
        </xdr:cNvPr>
        <xdr:cNvSpPr txBox="1"/>
      </xdr:nvSpPr>
      <xdr:spPr>
        <a:xfrm>
          <a:off x="4124960" y="908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7E28F9C5-7126-450E-8019-1B2B62924CDB}"/>
            </a:ext>
          </a:extLst>
        </xdr:cNvPr>
        <xdr:cNvCxnSpPr/>
      </xdr:nvCxnSpPr>
      <xdr:spPr>
        <a:xfrm>
          <a:off x="4020820" y="930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1E77D595-2A56-4050-968F-FE8B93354F7A}"/>
            </a:ext>
          </a:extLst>
        </xdr:cNvPr>
        <xdr:cNvSpPr txBox="1"/>
      </xdr:nvSpPr>
      <xdr:spPr>
        <a:xfrm>
          <a:off x="4124960" y="9952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178A91E6-C8F0-4702-B3FE-54389969F24C}"/>
            </a:ext>
          </a:extLst>
        </xdr:cNvPr>
        <xdr:cNvSpPr/>
      </xdr:nvSpPr>
      <xdr:spPr>
        <a:xfrm>
          <a:off x="403606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F1D160C4-CDD7-4AF8-A3D0-42BBA5F75E92}"/>
            </a:ext>
          </a:extLst>
        </xdr:cNvPr>
        <xdr:cNvSpPr/>
      </xdr:nvSpPr>
      <xdr:spPr>
        <a:xfrm>
          <a:off x="3312160" y="100704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326774C6-2611-43F6-A146-9FFC61D92CC5}"/>
            </a:ext>
          </a:extLst>
        </xdr:cNvPr>
        <xdr:cNvSpPr/>
      </xdr:nvSpPr>
      <xdr:spPr>
        <a:xfrm>
          <a:off x="2514600" y="1005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35DBCFFB-62E8-4273-9EC6-1F8AB2690465}"/>
            </a:ext>
          </a:extLst>
        </xdr:cNvPr>
        <xdr:cNvSpPr/>
      </xdr:nvSpPr>
      <xdr:spPr>
        <a:xfrm>
          <a:off x="1739900" y="10028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C7D9487C-698E-489B-B41A-40752548E620}"/>
            </a:ext>
          </a:extLst>
        </xdr:cNvPr>
        <xdr:cNvSpPr/>
      </xdr:nvSpPr>
      <xdr:spPr>
        <a:xfrm>
          <a:off x="965200" y="100171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1432CB80-F392-4F3C-ADC1-7EE6DFFFEE7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C8311D31-CB6A-4EA3-B9C9-60BDB718115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D622D6F3-603A-48D9-9FD9-58189224EC1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E78B28B-BC97-4F17-9414-AB76229F5AE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F66D0DD-D7B9-48CB-813D-1B989B19B3B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82550</xdr:rowOff>
    </xdr:from>
    <xdr:to>
      <xdr:col>24</xdr:col>
      <xdr:colOff>114300</xdr:colOff>
      <xdr:row>63</xdr:row>
      <xdr:rowOff>12700</xdr:rowOff>
    </xdr:to>
    <xdr:sp macro="" textlink="">
      <xdr:nvSpPr>
        <xdr:cNvPr id="184" name="楕円 183">
          <a:extLst>
            <a:ext uri="{FF2B5EF4-FFF2-40B4-BE49-F238E27FC236}">
              <a16:creationId xmlns:a16="http://schemas.microsoft.com/office/drawing/2014/main" id="{14662AF4-0B7A-4C12-84C1-D76006CAA938}"/>
            </a:ext>
          </a:extLst>
        </xdr:cNvPr>
        <xdr:cNvSpPr/>
      </xdr:nvSpPr>
      <xdr:spPr>
        <a:xfrm>
          <a:off x="4036060" y="10476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168927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F2DE3C5C-AD54-4091-8435-2CE6EC5CFB78}"/>
            </a:ext>
          </a:extLst>
        </xdr:cNvPr>
        <xdr:cNvSpPr txBox="1"/>
      </xdr:nvSpPr>
      <xdr:spPr>
        <a:xfrm>
          <a:off x="4124960" y="1039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71120</xdr:rowOff>
    </xdr:from>
    <xdr:to>
      <xdr:col>20</xdr:col>
      <xdr:colOff>38100</xdr:colOff>
      <xdr:row>63</xdr:row>
      <xdr:rowOff>1270</xdr:rowOff>
    </xdr:to>
    <xdr:sp macro="" textlink="">
      <xdr:nvSpPr>
        <xdr:cNvPr id="186" name="楕円 185">
          <a:extLst>
            <a:ext uri="{FF2B5EF4-FFF2-40B4-BE49-F238E27FC236}">
              <a16:creationId xmlns:a16="http://schemas.microsoft.com/office/drawing/2014/main" id="{3676F0C9-14D0-4B9E-AA35-C1692C102C87}"/>
            </a:ext>
          </a:extLst>
        </xdr:cNvPr>
        <xdr:cNvSpPr/>
      </xdr:nvSpPr>
      <xdr:spPr>
        <a:xfrm>
          <a:off x="3312160" y="10464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121920</xdr:rowOff>
    </xdr:from>
    <xdr:to>
      <xdr:col>24</xdr:col>
      <xdr:colOff>63500</xdr:colOff>
      <xdr:row>62</xdr:row>
      <xdr:rowOff>133350</xdr:rowOff>
    </xdr:to>
    <xdr:cxnSp macro="">
      <xdr:nvCxnSpPr>
        <xdr:cNvPr id="187" name="直線コネクタ 186">
          <a:extLst>
            <a:ext uri="{FF2B5EF4-FFF2-40B4-BE49-F238E27FC236}">
              <a16:creationId xmlns:a16="http://schemas.microsoft.com/office/drawing/2014/main" id="{3CC2AE6C-1427-461D-B88C-6E11BA1EC8A9}"/>
            </a:ext>
          </a:extLst>
        </xdr:cNvPr>
        <xdr:cNvCxnSpPr/>
      </xdr:nvCxnSpPr>
      <xdr:spPr>
        <a:xfrm>
          <a:off x="3355340" y="1051560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55880</xdr:rowOff>
    </xdr:from>
    <xdr:to>
      <xdr:col>15</xdr:col>
      <xdr:colOff>101600</xdr:colOff>
      <xdr:row>62</xdr:row>
      <xdr:rowOff>157480</xdr:rowOff>
    </xdr:to>
    <xdr:sp macro="" textlink="">
      <xdr:nvSpPr>
        <xdr:cNvPr id="188" name="楕円 187">
          <a:extLst>
            <a:ext uri="{FF2B5EF4-FFF2-40B4-BE49-F238E27FC236}">
              <a16:creationId xmlns:a16="http://schemas.microsoft.com/office/drawing/2014/main" id="{0A7D9B9D-33B4-488B-A6DE-4708A48C3D2F}"/>
            </a:ext>
          </a:extLst>
        </xdr:cNvPr>
        <xdr:cNvSpPr/>
      </xdr:nvSpPr>
      <xdr:spPr>
        <a:xfrm>
          <a:off x="25146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106680</xdr:rowOff>
    </xdr:from>
    <xdr:to>
      <xdr:col>19</xdr:col>
      <xdr:colOff>177800</xdr:colOff>
      <xdr:row>62</xdr:row>
      <xdr:rowOff>121920</xdr:rowOff>
    </xdr:to>
    <xdr:cxnSp macro="">
      <xdr:nvCxnSpPr>
        <xdr:cNvPr id="189" name="直線コネクタ 188">
          <a:extLst>
            <a:ext uri="{FF2B5EF4-FFF2-40B4-BE49-F238E27FC236}">
              <a16:creationId xmlns:a16="http://schemas.microsoft.com/office/drawing/2014/main" id="{C14CC51B-18DC-4BDB-ABDF-87750A556F28}"/>
            </a:ext>
          </a:extLst>
        </xdr:cNvPr>
        <xdr:cNvCxnSpPr/>
      </xdr:nvCxnSpPr>
      <xdr:spPr>
        <a:xfrm>
          <a:off x="2565400" y="10500360"/>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38735</xdr:rowOff>
    </xdr:from>
    <xdr:to>
      <xdr:col>10</xdr:col>
      <xdr:colOff>165100</xdr:colOff>
      <xdr:row>62</xdr:row>
      <xdr:rowOff>140335</xdr:rowOff>
    </xdr:to>
    <xdr:sp macro="" textlink="">
      <xdr:nvSpPr>
        <xdr:cNvPr id="190" name="楕円 189">
          <a:extLst>
            <a:ext uri="{FF2B5EF4-FFF2-40B4-BE49-F238E27FC236}">
              <a16:creationId xmlns:a16="http://schemas.microsoft.com/office/drawing/2014/main" id="{18261314-FF91-4F0E-84E2-DD138D7B5122}"/>
            </a:ext>
          </a:extLst>
        </xdr:cNvPr>
        <xdr:cNvSpPr/>
      </xdr:nvSpPr>
      <xdr:spPr>
        <a:xfrm>
          <a:off x="17399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89535</xdr:rowOff>
    </xdr:from>
    <xdr:to>
      <xdr:col>15</xdr:col>
      <xdr:colOff>50800</xdr:colOff>
      <xdr:row>62</xdr:row>
      <xdr:rowOff>106680</xdr:rowOff>
    </xdr:to>
    <xdr:cxnSp macro="">
      <xdr:nvCxnSpPr>
        <xdr:cNvPr id="191" name="直線コネクタ 190">
          <a:extLst>
            <a:ext uri="{FF2B5EF4-FFF2-40B4-BE49-F238E27FC236}">
              <a16:creationId xmlns:a16="http://schemas.microsoft.com/office/drawing/2014/main" id="{7F3F4B4A-678F-45A5-868F-69298F5A6E53}"/>
            </a:ext>
          </a:extLst>
        </xdr:cNvPr>
        <xdr:cNvCxnSpPr/>
      </xdr:nvCxnSpPr>
      <xdr:spPr>
        <a:xfrm>
          <a:off x="1790700" y="10483215"/>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23495</xdr:rowOff>
    </xdr:from>
    <xdr:to>
      <xdr:col>6</xdr:col>
      <xdr:colOff>38100</xdr:colOff>
      <xdr:row>62</xdr:row>
      <xdr:rowOff>125095</xdr:rowOff>
    </xdr:to>
    <xdr:sp macro="" textlink="">
      <xdr:nvSpPr>
        <xdr:cNvPr id="192" name="楕円 191">
          <a:extLst>
            <a:ext uri="{FF2B5EF4-FFF2-40B4-BE49-F238E27FC236}">
              <a16:creationId xmlns:a16="http://schemas.microsoft.com/office/drawing/2014/main" id="{9BAAE7F3-ECA6-43DE-B4CB-5B85BDC5C036}"/>
            </a:ext>
          </a:extLst>
        </xdr:cNvPr>
        <xdr:cNvSpPr/>
      </xdr:nvSpPr>
      <xdr:spPr>
        <a:xfrm>
          <a:off x="965200" y="104171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74295</xdr:rowOff>
    </xdr:from>
    <xdr:to>
      <xdr:col>10</xdr:col>
      <xdr:colOff>114300</xdr:colOff>
      <xdr:row>62</xdr:row>
      <xdr:rowOff>89535</xdr:rowOff>
    </xdr:to>
    <xdr:cxnSp macro="">
      <xdr:nvCxnSpPr>
        <xdr:cNvPr id="193" name="直線コネクタ 192">
          <a:extLst>
            <a:ext uri="{FF2B5EF4-FFF2-40B4-BE49-F238E27FC236}">
              <a16:creationId xmlns:a16="http://schemas.microsoft.com/office/drawing/2014/main" id="{50995839-DEE0-43F7-9C38-F262B0E779BF}"/>
            </a:ext>
          </a:extLst>
        </xdr:cNvPr>
        <xdr:cNvCxnSpPr/>
      </xdr:nvCxnSpPr>
      <xdr:spPr>
        <a:xfrm>
          <a:off x="1008380" y="10467975"/>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CCC78D65-85A3-4408-BB0E-E967D87EFB66}"/>
            </a:ext>
          </a:extLst>
        </xdr:cNvPr>
        <xdr:cNvSpPr txBox="1"/>
      </xdr:nvSpPr>
      <xdr:spPr>
        <a:xfrm>
          <a:off x="3170564" y="985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3FC450CB-B7AE-4417-92F7-49205229F319}"/>
            </a:ext>
          </a:extLst>
        </xdr:cNvPr>
        <xdr:cNvSpPr txBox="1"/>
      </xdr:nvSpPr>
      <xdr:spPr>
        <a:xfrm>
          <a:off x="238570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3FF32C8A-46C7-4620-80B2-97C56D6B16AA}"/>
            </a:ext>
          </a:extLst>
        </xdr:cNvPr>
        <xdr:cNvSpPr txBox="1"/>
      </xdr:nvSpPr>
      <xdr:spPr>
        <a:xfrm>
          <a:off x="1611004"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3B86D14C-F842-490A-864B-B864BF197CA1}"/>
            </a:ext>
          </a:extLst>
        </xdr:cNvPr>
        <xdr:cNvSpPr txBox="1"/>
      </xdr:nvSpPr>
      <xdr:spPr>
        <a:xfrm>
          <a:off x="836304"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163847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4F0F7AA5-12F6-4DEB-8E50-798E38A7388F}"/>
            </a:ext>
          </a:extLst>
        </xdr:cNvPr>
        <xdr:cNvSpPr txBox="1"/>
      </xdr:nvSpPr>
      <xdr:spPr>
        <a:xfrm>
          <a:off x="317056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148607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847F88AC-76E7-4C93-B837-49EC1F5D33A5}"/>
            </a:ext>
          </a:extLst>
        </xdr:cNvPr>
        <xdr:cNvSpPr txBox="1"/>
      </xdr:nvSpPr>
      <xdr:spPr>
        <a:xfrm>
          <a:off x="238570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131462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E57C28AD-F0D3-4EFC-B40A-3847159A6918}"/>
            </a:ext>
          </a:extLst>
        </xdr:cNvPr>
        <xdr:cNvSpPr txBox="1"/>
      </xdr:nvSpPr>
      <xdr:spPr>
        <a:xfrm>
          <a:off x="161100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116222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768CB7B0-3086-460E-9571-DBD7BDC03558}"/>
            </a:ext>
          </a:extLst>
        </xdr:cNvPr>
        <xdr:cNvSpPr txBox="1"/>
      </xdr:nvSpPr>
      <xdr:spPr>
        <a:xfrm>
          <a:off x="83630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5780740A-28AE-4A73-A970-0FBA71D6267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E22DF303-2F25-4723-866A-C0DD2A52236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06148DE6-372D-4C3B-B2D7-3B877510676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3194F46E-E0E1-476D-AA8A-1019BFAF26D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CB8C216E-3928-46BD-AC17-AA556B36457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D810890A-DD73-4756-8CBB-9A26D63A44A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155B5D67-AA8D-4BF9-A0C7-67F52268DEF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98113744-7ACC-432B-89C0-2F77601398C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8D51CB5E-C8B1-4362-9999-576211AB1A9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D3A40768-D3FB-4B1A-9DBA-681415130CE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891715FE-A2E4-4B83-86BD-E595F7094BB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773485B7-201C-469C-89B8-326A8A0295D9}"/>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CCF04970-0767-47AB-BCD9-6A1CBA00EAEF}"/>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5648B6BE-B7E9-4148-B99F-590AEDAD3E83}"/>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501964A4-8DB6-4901-AA8B-78B0F7F201B2}"/>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511F4197-5124-4863-AED6-0BFA54EC6610}"/>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D78D9A9C-510A-495B-9E48-6E44EDE3679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090A4D91-496A-457D-B596-61D168356020}"/>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FB810694-A626-4E07-ACD5-78FC2AFB044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BD745282-3F0C-4C74-AE8B-90234CCE15B3}"/>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9805D5E4-5AD0-4A00-A329-66234E92D2E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E036378F-00CE-4AC2-8BA4-52CFE255F084}"/>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C37DC1B5-758C-48E0-9089-204918A9278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6526B771-254C-437B-87B6-8B4B116564E2}"/>
            </a:ext>
          </a:extLst>
        </xdr:cNvPr>
        <xdr:cNvCxnSpPr/>
      </xdr:nvCxnSpPr>
      <xdr:spPr>
        <a:xfrm flipV="1">
          <a:off x="9219565" y="9334081"/>
          <a:ext cx="0" cy="1466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8D5C7E90-EA86-49A4-B695-57B1909D41A1}"/>
            </a:ext>
          </a:extLst>
        </xdr:cNvPr>
        <xdr:cNvSpPr txBox="1"/>
      </xdr:nvSpPr>
      <xdr:spPr>
        <a:xfrm>
          <a:off x="9258300" y="1080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1A2E611E-9BCC-4689-8083-40B7AC74E1C3}"/>
            </a:ext>
          </a:extLst>
        </xdr:cNvPr>
        <xdr:cNvCxnSpPr/>
      </xdr:nvCxnSpPr>
      <xdr:spPr>
        <a:xfrm>
          <a:off x="9154160" y="10800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EC673B8F-7774-462B-A755-08C3D0944B37}"/>
            </a:ext>
          </a:extLst>
        </xdr:cNvPr>
        <xdr:cNvSpPr txBox="1"/>
      </xdr:nvSpPr>
      <xdr:spPr>
        <a:xfrm>
          <a:off x="9258300" y="9113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8461C8EF-69CF-44E5-94D6-0550D9353BAF}"/>
            </a:ext>
          </a:extLst>
        </xdr:cNvPr>
        <xdr:cNvCxnSpPr/>
      </xdr:nvCxnSpPr>
      <xdr:spPr>
        <a:xfrm>
          <a:off x="9154160" y="9334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BC800493-FF19-42F0-ACCF-018C47984C5E}"/>
            </a:ext>
          </a:extLst>
        </xdr:cNvPr>
        <xdr:cNvSpPr txBox="1"/>
      </xdr:nvSpPr>
      <xdr:spPr>
        <a:xfrm>
          <a:off x="9258300" y="10230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571FB88A-1680-40C1-B754-BDD7BE81C74E}"/>
            </a:ext>
          </a:extLst>
        </xdr:cNvPr>
        <xdr:cNvSpPr/>
      </xdr:nvSpPr>
      <xdr:spPr>
        <a:xfrm>
          <a:off x="9192260" y="1037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5852D08A-FE5C-4780-8144-D8D48B314AAB}"/>
            </a:ext>
          </a:extLst>
        </xdr:cNvPr>
        <xdr:cNvSpPr/>
      </xdr:nvSpPr>
      <xdr:spPr>
        <a:xfrm>
          <a:off x="8445500" y="10386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D99B4CF5-36C9-4806-8DF5-C95D91876A73}"/>
            </a:ext>
          </a:extLst>
        </xdr:cNvPr>
        <xdr:cNvSpPr/>
      </xdr:nvSpPr>
      <xdr:spPr>
        <a:xfrm>
          <a:off x="7670800" y="103916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58784E78-BFDF-4391-9193-0DD14E0833F5}"/>
            </a:ext>
          </a:extLst>
        </xdr:cNvPr>
        <xdr:cNvSpPr/>
      </xdr:nvSpPr>
      <xdr:spPr>
        <a:xfrm>
          <a:off x="6873240" y="103954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CEAB3AEB-BC15-4977-85EA-DF2F3571EC01}"/>
            </a:ext>
          </a:extLst>
        </xdr:cNvPr>
        <xdr:cNvSpPr/>
      </xdr:nvSpPr>
      <xdr:spPr>
        <a:xfrm>
          <a:off x="6098540" y="1039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5443C382-C307-4936-8220-454E37E4FCE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8B7F6F8D-A199-4454-AC62-281EC9DE464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2DE6528-0274-4E65-8A2B-7149E5DB677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E47FD9D-4A30-41C1-A97B-90855D3F7A5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67A270B-EF0F-4E0C-8747-E9083D18461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49316</xdr:rowOff>
    </xdr:from>
    <xdr:to>
      <xdr:col>55</xdr:col>
      <xdr:colOff>50800</xdr:colOff>
      <xdr:row>63</xdr:row>
      <xdr:rowOff>150916</xdr:rowOff>
    </xdr:to>
    <xdr:sp macro="" textlink="">
      <xdr:nvSpPr>
        <xdr:cNvPr id="241" name="楕円 240">
          <a:extLst>
            <a:ext uri="{FF2B5EF4-FFF2-40B4-BE49-F238E27FC236}">
              <a16:creationId xmlns:a16="http://schemas.microsoft.com/office/drawing/2014/main" id="{66042C52-D77F-4CB8-B8B9-BC53D2C9DAC8}"/>
            </a:ext>
          </a:extLst>
        </xdr:cNvPr>
        <xdr:cNvSpPr/>
      </xdr:nvSpPr>
      <xdr:spPr>
        <a:xfrm>
          <a:off x="9192260" y="106106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27743</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1755304C-4C3F-4238-B589-CC382F140452}"/>
            </a:ext>
          </a:extLst>
        </xdr:cNvPr>
        <xdr:cNvSpPr txBox="1"/>
      </xdr:nvSpPr>
      <xdr:spPr>
        <a:xfrm>
          <a:off x="9258300" y="1058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50409</xdr:rowOff>
    </xdr:from>
    <xdr:to>
      <xdr:col>50</xdr:col>
      <xdr:colOff>165100</xdr:colOff>
      <xdr:row>63</xdr:row>
      <xdr:rowOff>152009</xdr:rowOff>
    </xdr:to>
    <xdr:sp macro="" textlink="">
      <xdr:nvSpPr>
        <xdr:cNvPr id="243" name="楕円 242">
          <a:extLst>
            <a:ext uri="{FF2B5EF4-FFF2-40B4-BE49-F238E27FC236}">
              <a16:creationId xmlns:a16="http://schemas.microsoft.com/office/drawing/2014/main" id="{0642B45D-CC3D-431F-8818-91A8605DFCE6}"/>
            </a:ext>
          </a:extLst>
        </xdr:cNvPr>
        <xdr:cNvSpPr/>
      </xdr:nvSpPr>
      <xdr:spPr>
        <a:xfrm>
          <a:off x="8445500" y="1061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100116</xdr:rowOff>
    </xdr:from>
    <xdr:to>
      <xdr:col>55</xdr:col>
      <xdr:colOff>0</xdr:colOff>
      <xdr:row>63</xdr:row>
      <xdr:rowOff>101209</xdr:rowOff>
    </xdr:to>
    <xdr:cxnSp macro="">
      <xdr:nvCxnSpPr>
        <xdr:cNvPr id="244" name="直線コネクタ 243">
          <a:extLst>
            <a:ext uri="{FF2B5EF4-FFF2-40B4-BE49-F238E27FC236}">
              <a16:creationId xmlns:a16="http://schemas.microsoft.com/office/drawing/2014/main" id="{A5B332BB-F3DD-4C44-A3C0-C8A7BE81FDA5}"/>
            </a:ext>
          </a:extLst>
        </xdr:cNvPr>
        <xdr:cNvCxnSpPr/>
      </xdr:nvCxnSpPr>
      <xdr:spPr>
        <a:xfrm flipV="1">
          <a:off x="8496300" y="10661436"/>
          <a:ext cx="723900" cy="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51064</xdr:rowOff>
    </xdr:from>
    <xdr:to>
      <xdr:col>46</xdr:col>
      <xdr:colOff>38100</xdr:colOff>
      <xdr:row>63</xdr:row>
      <xdr:rowOff>152664</xdr:rowOff>
    </xdr:to>
    <xdr:sp macro="" textlink="">
      <xdr:nvSpPr>
        <xdr:cNvPr id="245" name="楕円 244">
          <a:extLst>
            <a:ext uri="{FF2B5EF4-FFF2-40B4-BE49-F238E27FC236}">
              <a16:creationId xmlns:a16="http://schemas.microsoft.com/office/drawing/2014/main" id="{E596FC5C-A52F-4382-AECC-6BF943A4089C}"/>
            </a:ext>
          </a:extLst>
        </xdr:cNvPr>
        <xdr:cNvSpPr/>
      </xdr:nvSpPr>
      <xdr:spPr>
        <a:xfrm>
          <a:off x="7670800" y="106123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101209</xdr:rowOff>
    </xdr:from>
    <xdr:to>
      <xdr:col>50</xdr:col>
      <xdr:colOff>114300</xdr:colOff>
      <xdr:row>63</xdr:row>
      <xdr:rowOff>101864</xdr:rowOff>
    </xdr:to>
    <xdr:cxnSp macro="">
      <xdr:nvCxnSpPr>
        <xdr:cNvPr id="246" name="直線コネクタ 245">
          <a:extLst>
            <a:ext uri="{FF2B5EF4-FFF2-40B4-BE49-F238E27FC236}">
              <a16:creationId xmlns:a16="http://schemas.microsoft.com/office/drawing/2014/main" id="{C2980B7A-8203-4079-9A13-AEA88D5B53E4}"/>
            </a:ext>
          </a:extLst>
        </xdr:cNvPr>
        <xdr:cNvCxnSpPr/>
      </xdr:nvCxnSpPr>
      <xdr:spPr>
        <a:xfrm flipV="1">
          <a:off x="7713980" y="10662529"/>
          <a:ext cx="782320" cy="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51651</xdr:rowOff>
    </xdr:from>
    <xdr:to>
      <xdr:col>41</xdr:col>
      <xdr:colOff>101600</xdr:colOff>
      <xdr:row>63</xdr:row>
      <xdr:rowOff>153251</xdr:rowOff>
    </xdr:to>
    <xdr:sp macro="" textlink="">
      <xdr:nvSpPr>
        <xdr:cNvPr id="247" name="楕円 246">
          <a:extLst>
            <a:ext uri="{FF2B5EF4-FFF2-40B4-BE49-F238E27FC236}">
              <a16:creationId xmlns:a16="http://schemas.microsoft.com/office/drawing/2014/main" id="{30158E32-2523-4577-A929-D4133760FAF6}"/>
            </a:ext>
          </a:extLst>
        </xdr:cNvPr>
        <xdr:cNvSpPr/>
      </xdr:nvSpPr>
      <xdr:spPr>
        <a:xfrm>
          <a:off x="6873240" y="1061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101864</xdr:rowOff>
    </xdr:from>
    <xdr:to>
      <xdr:col>45</xdr:col>
      <xdr:colOff>177800</xdr:colOff>
      <xdr:row>63</xdr:row>
      <xdr:rowOff>102451</xdr:rowOff>
    </xdr:to>
    <xdr:cxnSp macro="">
      <xdr:nvCxnSpPr>
        <xdr:cNvPr id="248" name="直線コネクタ 247">
          <a:extLst>
            <a:ext uri="{FF2B5EF4-FFF2-40B4-BE49-F238E27FC236}">
              <a16:creationId xmlns:a16="http://schemas.microsoft.com/office/drawing/2014/main" id="{2F1D63B4-6FA4-4872-9E16-AF404A16F1F7}"/>
            </a:ext>
          </a:extLst>
        </xdr:cNvPr>
        <xdr:cNvCxnSpPr/>
      </xdr:nvCxnSpPr>
      <xdr:spPr>
        <a:xfrm flipV="1">
          <a:off x="6924040" y="10663184"/>
          <a:ext cx="789940" cy="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52302</xdr:rowOff>
    </xdr:from>
    <xdr:to>
      <xdr:col>36</xdr:col>
      <xdr:colOff>165100</xdr:colOff>
      <xdr:row>63</xdr:row>
      <xdr:rowOff>153902</xdr:rowOff>
    </xdr:to>
    <xdr:sp macro="" textlink="">
      <xdr:nvSpPr>
        <xdr:cNvPr id="249" name="楕円 248">
          <a:extLst>
            <a:ext uri="{FF2B5EF4-FFF2-40B4-BE49-F238E27FC236}">
              <a16:creationId xmlns:a16="http://schemas.microsoft.com/office/drawing/2014/main" id="{312FEF5A-3CA8-4D02-97B2-B0C193880C77}"/>
            </a:ext>
          </a:extLst>
        </xdr:cNvPr>
        <xdr:cNvSpPr/>
      </xdr:nvSpPr>
      <xdr:spPr>
        <a:xfrm>
          <a:off x="6098540" y="1061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102451</xdr:rowOff>
    </xdr:from>
    <xdr:to>
      <xdr:col>41</xdr:col>
      <xdr:colOff>50800</xdr:colOff>
      <xdr:row>63</xdr:row>
      <xdr:rowOff>103102</xdr:rowOff>
    </xdr:to>
    <xdr:cxnSp macro="">
      <xdr:nvCxnSpPr>
        <xdr:cNvPr id="250" name="直線コネクタ 249">
          <a:extLst>
            <a:ext uri="{FF2B5EF4-FFF2-40B4-BE49-F238E27FC236}">
              <a16:creationId xmlns:a16="http://schemas.microsoft.com/office/drawing/2014/main" id="{C07286D6-A7FF-4D48-917D-7D079EF77AF5}"/>
            </a:ext>
          </a:extLst>
        </xdr:cNvPr>
        <xdr:cNvCxnSpPr/>
      </xdr:nvCxnSpPr>
      <xdr:spPr>
        <a:xfrm flipV="1">
          <a:off x="6149340" y="10663771"/>
          <a:ext cx="774700" cy="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241347F1-A641-4711-A18B-6D67E74E8B6F}"/>
            </a:ext>
          </a:extLst>
        </xdr:cNvPr>
        <xdr:cNvSpPr txBox="1"/>
      </xdr:nvSpPr>
      <xdr:spPr>
        <a:xfrm>
          <a:off x="8239271" y="1016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E93910AB-49DD-4AB4-BCD9-B82946088959}"/>
            </a:ext>
          </a:extLst>
        </xdr:cNvPr>
        <xdr:cNvSpPr txBox="1"/>
      </xdr:nvSpPr>
      <xdr:spPr>
        <a:xfrm>
          <a:off x="7477271" y="101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20650EA5-AA69-45D6-8DF1-1F859921FB0D}"/>
            </a:ext>
          </a:extLst>
        </xdr:cNvPr>
        <xdr:cNvSpPr txBox="1"/>
      </xdr:nvSpPr>
      <xdr:spPr>
        <a:xfrm>
          <a:off x="6702571" y="1017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7B7FFBDE-B2D7-4783-920E-18C583683988}"/>
            </a:ext>
          </a:extLst>
        </xdr:cNvPr>
        <xdr:cNvSpPr txBox="1"/>
      </xdr:nvSpPr>
      <xdr:spPr>
        <a:xfrm>
          <a:off x="5905011" y="1018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143136</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8FB0E6F8-EBC8-452E-B9DA-42DFDA5E084E}"/>
            </a:ext>
          </a:extLst>
        </xdr:cNvPr>
        <xdr:cNvSpPr txBox="1"/>
      </xdr:nvSpPr>
      <xdr:spPr>
        <a:xfrm>
          <a:off x="8239271" y="1070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143791</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22AD2B07-8535-4C2E-B462-6D6C63D4E1D5}"/>
            </a:ext>
          </a:extLst>
        </xdr:cNvPr>
        <xdr:cNvSpPr txBox="1"/>
      </xdr:nvSpPr>
      <xdr:spPr>
        <a:xfrm>
          <a:off x="7477271" y="10705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144378</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E839A0AB-8786-49DB-B3C6-19F682A5F2A0}"/>
            </a:ext>
          </a:extLst>
        </xdr:cNvPr>
        <xdr:cNvSpPr txBox="1"/>
      </xdr:nvSpPr>
      <xdr:spPr>
        <a:xfrm>
          <a:off x="6702571" y="1070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145029</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8C022CB5-FEFA-4ABC-8A91-811DDCFF9DC1}"/>
            </a:ext>
          </a:extLst>
        </xdr:cNvPr>
        <xdr:cNvSpPr txBox="1"/>
      </xdr:nvSpPr>
      <xdr:spPr>
        <a:xfrm>
          <a:off x="5905011" y="1070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E4BC71EB-AF1C-4105-93CA-DFFEA2F09C5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F696E896-D437-4E40-A473-D2C463972B4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64CA5E9E-D774-48DE-AF5A-57848A7DF71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924B9782-CAE5-47DA-BA3B-E27BE145D43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87CF7A89-3809-4D80-8002-85833A7FA9D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472109F7-2AE9-470C-A27E-FB52D1D77CF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C287B5D0-B137-4FE7-8DC0-2C29D44AF00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61F130A4-A55B-4303-95F4-8AB695BF08D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4FFA8922-1C14-4236-88CE-D000957D9E3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31CE3764-CA03-4F0B-B7FC-B5CBA1A1A21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90834F32-3147-4433-BAFA-FEA3C6DB7DC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DA6D4A24-6DFE-4B05-AD8B-1F1B4FF5C4C9}"/>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AA1D1742-14E0-4844-BED7-BEB3C78B57E6}"/>
            </a:ext>
          </a:extLst>
        </xdr:cNvPr>
        <xdr:cNvSpPr txBox="1"/>
      </xdr:nvSpPr>
      <xdr:spPr>
        <a:xfrm>
          <a:off x="336081" y="144435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F836FAFB-DD71-4C25-AB8F-A37600675743}"/>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C1DF514B-F045-451D-8E99-080B3763DE1B}"/>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570902C3-A256-4DD4-8FEE-F0BE6B056477}"/>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B39F2534-5EEF-4616-991A-4ADA9D16BF8C}"/>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0F9E8970-442C-4498-AF64-2BA19680C686}"/>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94E30635-4F48-4367-B761-B0D2D862A9BC}"/>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5192CD1C-1303-4A74-B496-0C1FE13237B1}"/>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EF2446C1-83F8-46C7-BE9C-941D1F9BE9D8}"/>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81044294-BBA2-4191-B6BD-8A8125C2D9D2}"/>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755C7CFC-701E-4290-A3B1-7A8B29DC41F5}"/>
            </a:ext>
          </a:extLst>
        </xdr:cNvPr>
        <xdr:cNvSpPr txBox="1"/>
      </xdr:nvSpPr>
      <xdr:spPr>
        <a:xfrm>
          <a:off x="336081" y="128487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DAA5EDA1-71E7-43C6-A07A-71772AE2F15B}"/>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4C4F6AFD-7F5B-4834-ADE0-C24AA9EC2381}"/>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3E664C12-1B15-4446-BBD8-DABEF95E18D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D1F39CE8-79F4-4D78-A93B-CBC78EA0A579}"/>
            </a:ext>
          </a:extLst>
        </xdr:cNvPr>
        <xdr:cNvCxnSpPr/>
      </xdr:nvCxnSpPr>
      <xdr:spPr>
        <a:xfrm flipV="1">
          <a:off x="4086225" y="13097691"/>
          <a:ext cx="0" cy="1309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FA38F311-F037-4BF1-9C20-CA5AA92FE8DD}"/>
            </a:ext>
          </a:extLst>
        </xdr:cNvPr>
        <xdr:cNvSpPr txBox="1"/>
      </xdr:nvSpPr>
      <xdr:spPr>
        <a:xfrm>
          <a:off x="4124960" y="1441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99C32894-6489-40DD-A9BD-5E92FF7CAC13}"/>
            </a:ext>
          </a:extLst>
        </xdr:cNvPr>
        <xdr:cNvCxnSpPr/>
      </xdr:nvCxnSpPr>
      <xdr:spPr>
        <a:xfrm>
          <a:off x="4020820" y="144066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C6C74B13-61EC-4DD6-9881-70A0C28FF3BE}"/>
            </a:ext>
          </a:extLst>
        </xdr:cNvPr>
        <xdr:cNvSpPr txBox="1"/>
      </xdr:nvSpPr>
      <xdr:spPr>
        <a:xfrm>
          <a:off x="4124960" y="12880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A959C11C-D574-4C2E-AB7B-EFA94555B1B8}"/>
            </a:ext>
          </a:extLst>
        </xdr:cNvPr>
        <xdr:cNvCxnSpPr/>
      </xdr:nvCxnSpPr>
      <xdr:spPr>
        <a:xfrm>
          <a:off x="4020820" y="130976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24E867AB-07AD-47EB-AF73-0F356373344D}"/>
            </a:ext>
          </a:extLst>
        </xdr:cNvPr>
        <xdr:cNvSpPr txBox="1"/>
      </xdr:nvSpPr>
      <xdr:spPr>
        <a:xfrm>
          <a:off x="4124960" y="138852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7EE2B3BC-C88F-45D5-A802-357BD9C0D029}"/>
            </a:ext>
          </a:extLst>
        </xdr:cNvPr>
        <xdr:cNvSpPr/>
      </xdr:nvSpPr>
      <xdr:spPr>
        <a:xfrm>
          <a:off x="403606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13B43998-E524-4584-9DB0-CE16D8F156F1}"/>
            </a:ext>
          </a:extLst>
        </xdr:cNvPr>
        <xdr:cNvSpPr/>
      </xdr:nvSpPr>
      <xdr:spPr>
        <a:xfrm>
          <a:off x="3312160" y="13857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1D6F37B6-0045-4781-8BFC-FF204659DDCC}"/>
            </a:ext>
          </a:extLst>
        </xdr:cNvPr>
        <xdr:cNvSpPr/>
      </xdr:nvSpPr>
      <xdr:spPr>
        <a:xfrm>
          <a:off x="2514600" y="138219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58845A79-1861-4807-B00E-2559DAB94C34}"/>
            </a:ext>
          </a:extLst>
        </xdr:cNvPr>
        <xdr:cNvSpPr/>
      </xdr:nvSpPr>
      <xdr:spPr>
        <a:xfrm>
          <a:off x="1739900" y="13786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07E58079-2145-41E4-AE38-89FB37FE9A47}"/>
            </a:ext>
          </a:extLst>
        </xdr:cNvPr>
        <xdr:cNvSpPr/>
      </xdr:nvSpPr>
      <xdr:spPr>
        <a:xfrm>
          <a:off x="965200" y="137533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EC1832C-EE61-4204-BA20-F612868A9EB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71BFE54-10A0-43E0-BF88-A5230D876EAF}"/>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CEEDA23-0527-4DCA-A7FA-C4EDA0A58A4B}"/>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4F3CDFC-47AB-4850-ABE3-804C4C66129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DFF5FDB-9AD5-471B-AC03-85B6632FEBC2}"/>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59145</xdr:rowOff>
    </xdr:from>
    <xdr:to>
      <xdr:col>24</xdr:col>
      <xdr:colOff>114300</xdr:colOff>
      <xdr:row>80</xdr:row>
      <xdr:rowOff>160745</xdr:rowOff>
    </xdr:to>
    <xdr:sp macro="" textlink="">
      <xdr:nvSpPr>
        <xdr:cNvPr id="301" name="楕円 300">
          <a:extLst>
            <a:ext uri="{FF2B5EF4-FFF2-40B4-BE49-F238E27FC236}">
              <a16:creationId xmlns:a16="http://schemas.microsoft.com/office/drawing/2014/main" id="{72F5344D-9517-49B8-9532-471D1B406A60}"/>
            </a:ext>
          </a:extLst>
        </xdr:cNvPr>
        <xdr:cNvSpPr/>
      </xdr:nvSpPr>
      <xdr:spPr>
        <a:xfrm>
          <a:off x="4036060" y="1347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82022</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BD1FE34B-B591-479B-935A-4CF7744525CD}"/>
            </a:ext>
          </a:extLst>
        </xdr:cNvPr>
        <xdr:cNvSpPr txBox="1"/>
      </xdr:nvSpPr>
      <xdr:spPr>
        <a:xfrm>
          <a:off x="4124960" y="133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6894</xdr:rowOff>
    </xdr:from>
    <xdr:to>
      <xdr:col>20</xdr:col>
      <xdr:colOff>38100</xdr:colOff>
      <xdr:row>80</xdr:row>
      <xdr:rowOff>108494</xdr:rowOff>
    </xdr:to>
    <xdr:sp macro="" textlink="">
      <xdr:nvSpPr>
        <xdr:cNvPr id="303" name="楕円 302">
          <a:extLst>
            <a:ext uri="{FF2B5EF4-FFF2-40B4-BE49-F238E27FC236}">
              <a16:creationId xmlns:a16="http://schemas.microsoft.com/office/drawing/2014/main" id="{30319454-4B94-42B6-AAA2-A6551594CD9B}"/>
            </a:ext>
          </a:extLst>
        </xdr:cNvPr>
        <xdr:cNvSpPr/>
      </xdr:nvSpPr>
      <xdr:spPr>
        <a:xfrm>
          <a:off x="3312160" y="134180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57694</xdr:rowOff>
    </xdr:from>
    <xdr:to>
      <xdr:col>24</xdr:col>
      <xdr:colOff>63500</xdr:colOff>
      <xdr:row>80</xdr:row>
      <xdr:rowOff>109945</xdr:rowOff>
    </xdr:to>
    <xdr:cxnSp macro="">
      <xdr:nvCxnSpPr>
        <xdr:cNvPr id="304" name="直線コネクタ 303">
          <a:extLst>
            <a:ext uri="{FF2B5EF4-FFF2-40B4-BE49-F238E27FC236}">
              <a16:creationId xmlns:a16="http://schemas.microsoft.com/office/drawing/2014/main" id="{6EC9B01A-CCC8-4EF3-B620-8BAF7160C8DA}"/>
            </a:ext>
          </a:extLst>
        </xdr:cNvPr>
        <xdr:cNvCxnSpPr/>
      </xdr:nvCxnSpPr>
      <xdr:spPr>
        <a:xfrm>
          <a:off x="3355340" y="13468894"/>
          <a:ext cx="73152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99968</xdr:rowOff>
    </xdr:from>
    <xdr:to>
      <xdr:col>15</xdr:col>
      <xdr:colOff>101600</xdr:colOff>
      <xdr:row>86</xdr:row>
      <xdr:rowOff>30118</xdr:rowOff>
    </xdr:to>
    <xdr:sp macro="" textlink="">
      <xdr:nvSpPr>
        <xdr:cNvPr id="305" name="楕円 304">
          <a:extLst>
            <a:ext uri="{FF2B5EF4-FFF2-40B4-BE49-F238E27FC236}">
              <a16:creationId xmlns:a16="http://schemas.microsoft.com/office/drawing/2014/main" id="{AB427109-4D79-48C7-AB01-829E6C42ED12}"/>
            </a:ext>
          </a:extLst>
        </xdr:cNvPr>
        <xdr:cNvSpPr/>
      </xdr:nvSpPr>
      <xdr:spPr>
        <a:xfrm>
          <a:off x="2514600" y="143493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57694</xdr:rowOff>
    </xdr:from>
    <xdr:to>
      <xdr:col>19</xdr:col>
      <xdr:colOff>177800</xdr:colOff>
      <xdr:row>85</xdr:row>
      <xdr:rowOff>150768</xdr:rowOff>
    </xdr:to>
    <xdr:cxnSp macro="">
      <xdr:nvCxnSpPr>
        <xdr:cNvPr id="306" name="直線コネクタ 305">
          <a:extLst>
            <a:ext uri="{FF2B5EF4-FFF2-40B4-BE49-F238E27FC236}">
              <a16:creationId xmlns:a16="http://schemas.microsoft.com/office/drawing/2014/main" id="{0E10D392-A0E2-46E2-8B19-6BA35CF3DD7A}"/>
            </a:ext>
          </a:extLst>
        </xdr:cNvPr>
        <xdr:cNvCxnSpPr/>
      </xdr:nvCxnSpPr>
      <xdr:spPr>
        <a:xfrm flipV="1">
          <a:off x="2565400" y="13468894"/>
          <a:ext cx="789940" cy="93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47716</xdr:rowOff>
    </xdr:from>
    <xdr:to>
      <xdr:col>10</xdr:col>
      <xdr:colOff>165100</xdr:colOff>
      <xdr:row>85</xdr:row>
      <xdr:rowOff>149316</xdr:rowOff>
    </xdr:to>
    <xdr:sp macro="" textlink="">
      <xdr:nvSpPr>
        <xdr:cNvPr id="307" name="楕円 306">
          <a:extLst>
            <a:ext uri="{FF2B5EF4-FFF2-40B4-BE49-F238E27FC236}">
              <a16:creationId xmlns:a16="http://schemas.microsoft.com/office/drawing/2014/main" id="{CF2BE61A-BE9A-45C3-9723-5C041AAF9276}"/>
            </a:ext>
          </a:extLst>
        </xdr:cNvPr>
        <xdr:cNvSpPr/>
      </xdr:nvSpPr>
      <xdr:spPr>
        <a:xfrm>
          <a:off x="1739900" y="142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98516</xdr:rowOff>
    </xdr:from>
    <xdr:to>
      <xdr:col>15</xdr:col>
      <xdr:colOff>50800</xdr:colOff>
      <xdr:row>85</xdr:row>
      <xdr:rowOff>150768</xdr:rowOff>
    </xdr:to>
    <xdr:cxnSp macro="">
      <xdr:nvCxnSpPr>
        <xdr:cNvPr id="308" name="直線コネクタ 307">
          <a:extLst>
            <a:ext uri="{FF2B5EF4-FFF2-40B4-BE49-F238E27FC236}">
              <a16:creationId xmlns:a16="http://schemas.microsoft.com/office/drawing/2014/main" id="{75C5F819-CA6A-418A-B0B4-847B5A4E6D7F}"/>
            </a:ext>
          </a:extLst>
        </xdr:cNvPr>
        <xdr:cNvCxnSpPr/>
      </xdr:nvCxnSpPr>
      <xdr:spPr>
        <a:xfrm>
          <a:off x="1790700" y="14347916"/>
          <a:ext cx="7747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166914</xdr:rowOff>
    </xdr:from>
    <xdr:to>
      <xdr:col>6</xdr:col>
      <xdr:colOff>38100</xdr:colOff>
      <xdr:row>85</xdr:row>
      <xdr:rowOff>97064</xdr:rowOff>
    </xdr:to>
    <xdr:sp macro="" textlink="">
      <xdr:nvSpPr>
        <xdr:cNvPr id="309" name="楕円 308">
          <a:extLst>
            <a:ext uri="{FF2B5EF4-FFF2-40B4-BE49-F238E27FC236}">
              <a16:creationId xmlns:a16="http://schemas.microsoft.com/office/drawing/2014/main" id="{970BED00-D981-4136-B1D2-099DB1428D7A}"/>
            </a:ext>
          </a:extLst>
        </xdr:cNvPr>
        <xdr:cNvSpPr/>
      </xdr:nvSpPr>
      <xdr:spPr>
        <a:xfrm>
          <a:off x="965200" y="142486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46264</xdr:rowOff>
    </xdr:from>
    <xdr:to>
      <xdr:col>10</xdr:col>
      <xdr:colOff>114300</xdr:colOff>
      <xdr:row>85</xdr:row>
      <xdr:rowOff>98516</xdr:rowOff>
    </xdr:to>
    <xdr:cxnSp macro="">
      <xdr:nvCxnSpPr>
        <xdr:cNvPr id="310" name="直線コネクタ 309">
          <a:extLst>
            <a:ext uri="{FF2B5EF4-FFF2-40B4-BE49-F238E27FC236}">
              <a16:creationId xmlns:a16="http://schemas.microsoft.com/office/drawing/2014/main" id="{FCAA0D1B-159B-4C51-912C-F6C1CFE93F8E}"/>
            </a:ext>
          </a:extLst>
        </xdr:cNvPr>
        <xdr:cNvCxnSpPr/>
      </xdr:nvCxnSpPr>
      <xdr:spPr>
        <a:xfrm>
          <a:off x="1008380" y="14295664"/>
          <a:ext cx="78232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019045A4-1921-4637-9C5E-94774849A5A8}"/>
            </a:ext>
          </a:extLst>
        </xdr:cNvPr>
        <xdr:cNvSpPr txBox="1"/>
      </xdr:nvSpPr>
      <xdr:spPr>
        <a:xfrm>
          <a:off x="3170564" y="1394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DA13B8D9-CCE8-47BE-841F-782E7780F54D}"/>
            </a:ext>
          </a:extLst>
        </xdr:cNvPr>
        <xdr:cNvSpPr txBox="1"/>
      </xdr:nvSpPr>
      <xdr:spPr>
        <a:xfrm>
          <a:off x="2385704" y="1360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9F857543-04E7-49D4-82FD-A6B4C8306167}"/>
            </a:ext>
          </a:extLst>
        </xdr:cNvPr>
        <xdr:cNvSpPr txBox="1"/>
      </xdr:nvSpPr>
      <xdr:spPr>
        <a:xfrm>
          <a:off x="1611004" y="1356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573EED3B-2AEE-4D7F-8B9F-6289B35B34E3}"/>
            </a:ext>
          </a:extLst>
        </xdr:cNvPr>
        <xdr:cNvSpPr txBox="1"/>
      </xdr:nvSpPr>
      <xdr:spPr>
        <a:xfrm>
          <a:off x="836304" y="1353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125021</xdr:rowOff>
    </xdr:from>
    <xdr:ext cx="405111" cy="259045"/>
    <xdr:sp macro="" textlink="">
      <xdr:nvSpPr>
        <xdr:cNvPr id="315" name="n_1mainValue【公営住宅】&#10;有形固定資産減価償却率">
          <a:extLst>
            <a:ext uri="{FF2B5EF4-FFF2-40B4-BE49-F238E27FC236}">
              <a16:creationId xmlns:a16="http://schemas.microsoft.com/office/drawing/2014/main" id="{B9726BA5-46AA-4E23-8BA1-8901055B928F}"/>
            </a:ext>
          </a:extLst>
        </xdr:cNvPr>
        <xdr:cNvSpPr txBox="1"/>
      </xdr:nvSpPr>
      <xdr:spPr>
        <a:xfrm>
          <a:off x="3170564" y="1320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21245</xdr:rowOff>
    </xdr:from>
    <xdr:ext cx="405111" cy="259045"/>
    <xdr:sp macro="" textlink="">
      <xdr:nvSpPr>
        <xdr:cNvPr id="316" name="n_2mainValue【公営住宅】&#10;有形固定資産減価償却率">
          <a:extLst>
            <a:ext uri="{FF2B5EF4-FFF2-40B4-BE49-F238E27FC236}">
              <a16:creationId xmlns:a16="http://schemas.microsoft.com/office/drawing/2014/main" id="{240FB404-6525-4545-A1B1-C7B2F1953838}"/>
            </a:ext>
          </a:extLst>
        </xdr:cNvPr>
        <xdr:cNvSpPr txBox="1"/>
      </xdr:nvSpPr>
      <xdr:spPr>
        <a:xfrm>
          <a:off x="2385704" y="1443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140443</xdr:rowOff>
    </xdr:from>
    <xdr:ext cx="405111" cy="259045"/>
    <xdr:sp macro="" textlink="">
      <xdr:nvSpPr>
        <xdr:cNvPr id="317" name="n_3mainValue【公営住宅】&#10;有形固定資産減価償却率">
          <a:extLst>
            <a:ext uri="{FF2B5EF4-FFF2-40B4-BE49-F238E27FC236}">
              <a16:creationId xmlns:a16="http://schemas.microsoft.com/office/drawing/2014/main" id="{43C4DCE7-6824-465C-A487-1A7D702BF5A2}"/>
            </a:ext>
          </a:extLst>
        </xdr:cNvPr>
        <xdr:cNvSpPr txBox="1"/>
      </xdr:nvSpPr>
      <xdr:spPr>
        <a:xfrm>
          <a:off x="1611004" y="1438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88191</xdr:rowOff>
    </xdr:from>
    <xdr:ext cx="405111" cy="259045"/>
    <xdr:sp macro="" textlink="">
      <xdr:nvSpPr>
        <xdr:cNvPr id="318" name="n_4mainValue【公営住宅】&#10;有形固定資産減価償却率">
          <a:extLst>
            <a:ext uri="{FF2B5EF4-FFF2-40B4-BE49-F238E27FC236}">
              <a16:creationId xmlns:a16="http://schemas.microsoft.com/office/drawing/2014/main" id="{42A3A48D-F7A5-49B6-9488-725B5E2BA557}"/>
            </a:ext>
          </a:extLst>
        </xdr:cNvPr>
        <xdr:cNvSpPr txBox="1"/>
      </xdr:nvSpPr>
      <xdr:spPr>
        <a:xfrm>
          <a:off x="836304" y="1433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64A55336-1D00-4196-85F7-C60FF2D7BC3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BADE0A4B-02F9-45F3-984B-4CDD82A88E4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3A6B88A-36D7-433D-959E-22DF44CEEB4A}"/>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5CAD2AE5-9C46-4F15-8224-F5EBC3AEDBB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33CD647-AA07-4496-A45B-E99A1850BCC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2E94AE9F-CCC3-43D4-9770-39B16E75A45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B146449A-4BB4-4BA9-B5E7-460AAE6FD91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5CD6CCAB-872E-4F6F-934F-76A68DA8542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35BF9C19-8380-44A5-8AA2-E1C074AD513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F6A46962-10BA-411A-A0F4-2497FA36BB25}"/>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D98806B2-4C20-478A-8AFB-96A5AF150A61}"/>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F704F03-A456-4359-8EDF-A2EA917ADC63}"/>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C737247B-8641-4A75-B731-BD4FC38BA036}"/>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82E97847-3CD9-4207-834E-C330BD97435E}"/>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3EF9FA11-9A27-4208-9A2C-E016B960882E}"/>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CF1F7907-39CA-45E3-B626-7B02B33703D6}"/>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4AD19F65-31AB-406C-B0DE-7E1FC5EFAE2D}"/>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B4458594-EE78-46D4-B13C-110A1753E9A5}"/>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8A638A3A-4D0A-4A1C-B396-E86692CAEA41}"/>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FC9E1B9C-3D0F-4A9B-88CC-1C94AC9B7E37}"/>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1B37695-8A72-4830-8929-24472EF6E3C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7481BAB0-AF60-4F70-B4FF-44B4393DFF9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C07E52F-703E-461E-AD3F-DDAE8C375D7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CBD13FF7-BDF6-4878-8DBE-180A49220693}"/>
            </a:ext>
          </a:extLst>
        </xdr:cNvPr>
        <xdr:cNvCxnSpPr/>
      </xdr:nvCxnSpPr>
      <xdr:spPr>
        <a:xfrm flipV="1">
          <a:off x="9219565" y="13158216"/>
          <a:ext cx="0" cy="1369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D4C253CF-4486-4434-9EF6-40DEB2E6DC90}"/>
            </a:ext>
          </a:extLst>
        </xdr:cNvPr>
        <xdr:cNvSpPr txBox="1"/>
      </xdr:nvSpPr>
      <xdr:spPr>
        <a:xfrm>
          <a:off x="9258300" y="1453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421D56DD-A85E-4172-97E3-5E752A217796}"/>
            </a:ext>
          </a:extLst>
        </xdr:cNvPr>
        <xdr:cNvCxnSpPr/>
      </xdr:nvCxnSpPr>
      <xdr:spPr>
        <a:xfrm>
          <a:off x="9154160" y="14527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41485BF0-7F51-48EA-A65B-96B731850920}"/>
            </a:ext>
          </a:extLst>
        </xdr:cNvPr>
        <xdr:cNvSpPr txBox="1"/>
      </xdr:nvSpPr>
      <xdr:spPr>
        <a:xfrm>
          <a:off x="9258300" y="1293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19ED2439-4460-4BD0-B887-1F92F32586DC}"/>
            </a:ext>
          </a:extLst>
        </xdr:cNvPr>
        <xdr:cNvCxnSpPr/>
      </xdr:nvCxnSpPr>
      <xdr:spPr>
        <a:xfrm>
          <a:off x="9154160" y="131582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83F631C7-D054-40C3-AC47-1E9749D91DC4}"/>
            </a:ext>
          </a:extLst>
        </xdr:cNvPr>
        <xdr:cNvSpPr txBox="1"/>
      </xdr:nvSpPr>
      <xdr:spPr>
        <a:xfrm>
          <a:off x="9258300" y="13825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68DD19A8-2E28-4137-BE5A-442842D8650D}"/>
            </a:ext>
          </a:extLst>
        </xdr:cNvPr>
        <xdr:cNvSpPr/>
      </xdr:nvSpPr>
      <xdr:spPr>
        <a:xfrm>
          <a:off x="9192260" y="139707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54D755B8-759E-4DE4-AB72-F8D5FD47A6A8}"/>
            </a:ext>
          </a:extLst>
        </xdr:cNvPr>
        <xdr:cNvSpPr/>
      </xdr:nvSpPr>
      <xdr:spPr>
        <a:xfrm>
          <a:off x="8445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66E8A73D-0431-4164-812A-41E81A5AA6FF}"/>
            </a:ext>
          </a:extLst>
        </xdr:cNvPr>
        <xdr:cNvSpPr/>
      </xdr:nvSpPr>
      <xdr:spPr>
        <a:xfrm>
          <a:off x="7670800" y="139738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48B337FE-7F8C-425C-B86B-6A7BCC3690D0}"/>
            </a:ext>
          </a:extLst>
        </xdr:cNvPr>
        <xdr:cNvSpPr/>
      </xdr:nvSpPr>
      <xdr:spPr>
        <a:xfrm>
          <a:off x="6873240" y="13976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4D1F05EC-5B10-4477-B5D8-69FA63A6CC98}"/>
            </a:ext>
          </a:extLst>
        </xdr:cNvPr>
        <xdr:cNvSpPr/>
      </xdr:nvSpPr>
      <xdr:spPr>
        <a:xfrm>
          <a:off x="6098540" y="1397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6D16CE1-D45B-4F2A-A5D4-B49207354CE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AE1D393-9CFD-4589-B642-90802DE8C5B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A6CB23C-7D44-481D-BA98-29C6F6E7DB7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B0E9D17-5E14-4EA2-9C5D-AC857062539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D916611-11CD-4C82-89E0-B385B0CB136B}"/>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13208</xdr:rowOff>
    </xdr:from>
    <xdr:to>
      <xdr:col>55</xdr:col>
      <xdr:colOff>50800</xdr:colOff>
      <xdr:row>86</xdr:row>
      <xdr:rowOff>114808</xdr:rowOff>
    </xdr:to>
    <xdr:sp macro="" textlink="">
      <xdr:nvSpPr>
        <xdr:cNvPr id="358" name="楕円 357">
          <a:extLst>
            <a:ext uri="{FF2B5EF4-FFF2-40B4-BE49-F238E27FC236}">
              <a16:creationId xmlns:a16="http://schemas.microsoft.com/office/drawing/2014/main" id="{CCE22A4E-B994-434C-9F94-ECAAB51687A2}"/>
            </a:ext>
          </a:extLst>
        </xdr:cNvPr>
        <xdr:cNvSpPr/>
      </xdr:nvSpPr>
      <xdr:spPr>
        <a:xfrm>
          <a:off x="9192260" y="144302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99585</xdr:rowOff>
    </xdr:from>
    <xdr:ext cx="469744" cy="259045"/>
    <xdr:sp macro="" textlink="">
      <xdr:nvSpPr>
        <xdr:cNvPr id="359" name="【公営住宅】&#10;一人当たり面積該当値テキスト">
          <a:extLst>
            <a:ext uri="{FF2B5EF4-FFF2-40B4-BE49-F238E27FC236}">
              <a16:creationId xmlns:a16="http://schemas.microsoft.com/office/drawing/2014/main" id="{639E67F1-F033-420F-9911-72E42B4E4D3B}"/>
            </a:ext>
          </a:extLst>
        </xdr:cNvPr>
        <xdr:cNvSpPr txBox="1"/>
      </xdr:nvSpPr>
      <xdr:spPr>
        <a:xfrm>
          <a:off x="9258300" y="14348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13208</xdr:rowOff>
    </xdr:from>
    <xdr:to>
      <xdr:col>50</xdr:col>
      <xdr:colOff>165100</xdr:colOff>
      <xdr:row>86</xdr:row>
      <xdr:rowOff>114808</xdr:rowOff>
    </xdr:to>
    <xdr:sp macro="" textlink="">
      <xdr:nvSpPr>
        <xdr:cNvPr id="360" name="楕円 359">
          <a:extLst>
            <a:ext uri="{FF2B5EF4-FFF2-40B4-BE49-F238E27FC236}">
              <a16:creationId xmlns:a16="http://schemas.microsoft.com/office/drawing/2014/main" id="{4A1F02FF-284C-431C-9332-1FF16222BD2E}"/>
            </a:ext>
          </a:extLst>
        </xdr:cNvPr>
        <xdr:cNvSpPr/>
      </xdr:nvSpPr>
      <xdr:spPr>
        <a:xfrm>
          <a:off x="8445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64008</xdr:rowOff>
    </xdr:from>
    <xdr:to>
      <xdr:col>55</xdr:col>
      <xdr:colOff>0</xdr:colOff>
      <xdr:row>86</xdr:row>
      <xdr:rowOff>64008</xdr:rowOff>
    </xdr:to>
    <xdr:cxnSp macro="">
      <xdr:nvCxnSpPr>
        <xdr:cNvPr id="361" name="直線コネクタ 360">
          <a:extLst>
            <a:ext uri="{FF2B5EF4-FFF2-40B4-BE49-F238E27FC236}">
              <a16:creationId xmlns:a16="http://schemas.microsoft.com/office/drawing/2014/main" id="{81F2C567-5198-415D-A5DC-89AB6E9E7452}"/>
            </a:ext>
          </a:extLst>
        </xdr:cNvPr>
        <xdr:cNvCxnSpPr/>
      </xdr:nvCxnSpPr>
      <xdr:spPr>
        <a:xfrm>
          <a:off x="8496300" y="1448104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9398</xdr:rowOff>
    </xdr:from>
    <xdr:to>
      <xdr:col>46</xdr:col>
      <xdr:colOff>38100</xdr:colOff>
      <xdr:row>86</xdr:row>
      <xdr:rowOff>110998</xdr:rowOff>
    </xdr:to>
    <xdr:sp macro="" textlink="">
      <xdr:nvSpPr>
        <xdr:cNvPr id="362" name="楕円 361">
          <a:extLst>
            <a:ext uri="{FF2B5EF4-FFF2-40B4-BE49-F238E27FC236}">
              <a16:creationId xmlns:a16="http://schemas.microsoft.com/office/drawing/2014/main" id="{F580481A-B8FC-4322-BEBC-F44C4D6519E4}"/>
            </a:ext>
          </a:extLst>
        </xdr:cNvPr>
        <xdr:cNvSpPr/>
      </xdr:nvSpPr>
      <xdr:spPr>
        <a:xfrm>
          <a:off x="7670800" y="144264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60198</xdr:rowOff>
    </xdr:from>
    <xdr:to>
      <xdr:col>50</xdr:col>
      <xdr:colOff>114300</xdr:colOff>
      <xdr:row>86</xdr:row>
      <xdr:rowOff>64008</xdr:rowOff>
    </xdr:to>
    <xdr:cxnSp macro="">
      <xdr:nvCxnSpPr>
        <xdr:cNvPr id="363" name="直線コネクタ 362">
          <a:extLst>
            <a:ext uri="{FF2B5EF4-FFF2-40B4-BE49-F238E27FC236}">
              <a16:creationId xmlns:a16="http://schemas.microsoft.com/office/drawing/2014/main" id="{BD0AA14B-6895-4B22-87ED-27A4652FD0D0}"/>
            </a:ext>
          </a:extLst>
        </xdr:cNvPr>
        <xdr:cNvCxnSpPr/>
      </xdr:nvCxnSpPr>
      <xdr:spPr>
        <a:xfrm>
          <a:off x="7713980" y="14477238"/>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9398</xdr:rowOff>
    </xdr:from>
    <xdr:to>
      <xdr:col>41</xdr:col>
      <xdr:colOff>101600</xdr:colOff>
      <xdr:row>86</xdr:row>
      <xdr:rowOff>110998</xdr:rowOff>
    </xdr:to>
    <xdr:sp macro="" textlink="">
      <xdr:nvSpPr>
        <xdr:cNvPr id="364" name="楕円 363">
          <a:extLst>
            <a:ext uri="{FF2B5EF4-FFF2-40B4-BE49-F238E27FC236}">
              <a16:creationId xmlns:a16="http://schemas.microsoft.com/office/drawing/2014/main" id="{D24B2B27-44D9-4E1D-9F9A-8EDBE3C25F6F}"/>
            </a:ext>
          </a:extLst>
        </xdr:cNvPr>
        <xdr:cNvSpPr/>
      </xdr:nvSpPr>
      <xdr:spPr>
        <a:xfrm>
          <a:off x="6873240" y="1442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60198</xdr:rowOff>
    </xdr:from>
    <xdr:to>
      <xdr:col>45</xdr:col>
      <xdr:colOff>177800</xdr:colOff>
      <xdr:row>86</xdr:row>
      <xdr:rowOff>60198</xdr:rowOff>
    </xdr:to>
    <xdr:cxnSp macro="">
      <xdr:nvCxnSpPr>
        <xdr:cNvPr id="365" name="直線コネクタ 364">
          <a:extLst>
            <a:ext uri="{FF2B5EF4-FFF2-40B4-BE49-F238E27FC236}">
              <a16:creationId xmlns:a16="http://schemas.microsoft.com/office/drawing/2014/main" id="{06B99915-D3E7-4E21-B03C-81001E876676}"/>
            </a:ext>
          </a:extLst>
        </xdr:cNvPr>
        <xdr:cNvCxnSpPr/>
      </xdr:nvCxnSpPr>
      <xdr:spPr>
        <a:xfrm>
          <a:off x="6924040" y="144772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10161</xdr:rowOff>
    </xdr:from>
    <xdr:to>
      <xdr:col>36</xdr:col>
      <xdr:colOff>165100</xdr:colOff>
      <xdr:row>86</xdr:row>
      <xdr:rowOff>111761</xdr:rowOff>
    </xdr:to>
    <xdr:sp macro="" textlink="">
      <xdr:nvSpPr>
        <xdr:cNvPr id="366" name="楕円 365">
          <a:extLst>
            <a:ext uri="{FF2B5EF4-FFF2-40B4-BE49-F238E27FC236}">
              <a16:creationId xmlns:a16="http://schemas.microsoft.com/office/drawing/2014/main" id="{C22FA855-829C-440B-A6F7-315FD90A1ED6}"/>
            </a:ext>
          </a:extLst>
        </xdr:cNvPr>
        <xdr:cNvSpPr/>
      </xdr:nvSpPr>
      <xdr:spPr>
        <a:xfrm>
          <a:off x="6098540" y="1442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60198</xdr:rowOff>
    </xdr:from>
    <xdr:to>
      <xdr:col>41</xdr:col>
      <xdr:colOff>50800</xdr:colOff>
      <xdr:row>86</xdr:row>
      <xdr:rowOff>60961</xdr:rowOff>
    </xdr:to>
    <xdr:cxnSp macro="">
      <xdr:nvCxnSpPr>
        <xdr:cNvPr id="367" name="直線コネクタ 366">
          <a:extLst>
            <a:ext uri="{FF2B5EF4-FFF2-40B4-BE49-F238E27FC236}">
              <a16:creationId xmlns:a16="http://schemas.microsoft.com/office/drawing/2014/main" id="{361A0B91-9F9F-4940-8D16-2CC03AF3F59A}"/>
            </a:ext>
          </a:extLst>
        </xdr:cNvPr>
        <xdr:cNvCxnSpPr/>
      </xdr:nvCxnSpPr>
      <xdr:spPr>
        <a:xfrm flipV="1">
          <a:off x="6149340" y="14477238"/>
          <a:ext cx="7747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5BB52039-8137-43EB-B5B0-7E94B48A63E2}"/>
            </a:ext>
          </a:extLst>
        </xdr:cNvPr>
        <xdr:cNvSpPr txBox="1"/>
      </xdr:nvSpPr>
      <xdr:spPr>
        <a:xfrm>
          <a:off x="8271587"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E9431CF5-573D-45D9-85FB-11979CA1D185}"/>
            </a:ext>
          </a:extLst>
        </xdr:cNvPr>
        <xdr:cNvSpPr txBox="1"/>
      </xdr:nvSpPr>
      <xdr:spPr>
        <a:xfrm>
          <a:off x="7509587" y="1375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EC6A09D5-8D91-4732-91C4-B010C40B4605}"/>
            </a:ext>
          </a:extLst>
        </xdr:cNvPr>
        <xdr:cNvSpPr txBox="1"/>
      </xdr:nvSpPr>
      <xdr:spPr>
        <a:xfrm>
          <a:off x="6712027" y="1375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D942D9C3-0A53-465D-99FE-A221779B3D3B}"/>
            </a:ext>
          </a:extLst>
        </xdr:cNvPr>
        <xdr:cNvSpPr txBox="1"/>
      </xdr:nvSpPr>
      <xdr:spPr>
        <a:xfrm>
          <a:off x="5937327" y="1375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105935</xdr:rowOff>
    </xdr:from>
    <xdr:ext cx="469744" cy="259045"/>
    <xdr:sp macro="" textlink="">
      <xdr:nvSpPr>
        <xdr:cNvPr id="372" name="n_1mainValue【公営住宅】&#10;一人当たり面積">
          <a:extLst>
            <a:ext uri="{FF2B5EF4-FFF2-40B4-BE49-F238E27FC236}">
              <a16:creationId xmlns:a16="http://schemas.microsoft.com/office/drawing/2014/main" id="{CAEF5E4C-3C9F-4A76-AD4E-7D021CE2776F}"/>
            </a:ext>
          </a:extLst>
        </xdr:cNvPr>
        <xdr:cNvSpPr txBox="1"/>
      </xdr:nvSpPr>
      <xdr:spPr>
        <a:xfrm>
          <a:off x="8271587" y="1452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102125</xdr:rowOff>
    </xdr:from>
    <xdr:ext cx="469744" cy="259045"/>
    <xdr:sp macro="" textlink="">
      <xdr:nvSpPr>
        <xdr:cNvPr id="373" name="n_2mainValue【公営住宅】&#10;一人当たり面積">
          <a:extLst>
            <a:ext uri="{FF2B5EF4-FFF2-40B4-BE49-F238E27FC236}">
              <a16:creationId xmlns:a16="http://schemas.microsoft.com/office/drawing/2014/main" id="{701BBE7D-13F3-4752-A364-BF6CE331ED47}"/>
            </a:ext>
          </a:extLst>
        </xdr:cNvPr>
        <xdr:cNvSpPr txBox="1"/>
      </xdr:nvSpPr>
      <xdr:spPr>
        <a:xfrm>
          <a:off x="7509587" y="1451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102125</xdr:rowOff>
    </xdr:from>
    <xdr:ext cx="469744" cy="259045"/>
    <xdr:sp macro="" textlink="">
      <xdr:nvSpPr>
        <xdr:cNvPr id="374" name="n_3mainValue【公営住宅】&#10;一人当たり面積">
          <a:extLst>
            <a:ext uri="{FF2B5EF4-FFF2-40B4-BE49-F238E27FC236}">
              <a16:creationId xmlns:a16="http://schemas.microsoft.com/office/drawing/2014/main" id="{1644EAB1-0676-4F38-829F-D4E50496114E}"/>
            </a:ext>
          </a:extLst>
        </xdr:cNvPr>
        <xdr:cNvSpPr txBox="1"/>
      </xdr:nvSpPr>
      <xdr:spPr>
        <a:xfrm>
          <a:off x="6712027" y="1451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102888</xdr:rowOff>
    </xdr:from>
    <xdr:ext cx="469744" cy="259045"/>
    <xdr:sp macro="" textlink="">
      <xdr:nvSpPr>
        <xdr:cNvPr id="375" name="n_4mainValue【公営住宅】&#10;一人当たり面積">
          <a:extLst>
            <a:ext uri="{FF2B5EF4-FFF2-40B4-BE49-F238E27FC236}">
              <a16:creationId xmlns:a16="http://schemas.microsoft.com/office/drawing/2014/main" id="{A3F413D5-9E03-48A4-9FE3-4FAA0BA45667}"/>
            </a:ext>
          </a:extLst>
        </xdr:cNvPr>
        <xdr:cNvSpPr txBox="1"/>
      </xdr:nvSpPr>
      <xdr:spPr>
        <a:xfrm>
          <a:off x="5937327" y="1451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A5D3E34-2C9C-429F-8391-7B498AA9BCC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9B74BB5-8C6E-41C0-BBFB-46FE73843C6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2022A79-1388-4D00-9F6F-A38B0D5845C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BEFBBC05-BEB5-4B13-B847-8B70858C462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7EF6DED-6445-4C28-954D-098DD494929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CD7748A-6C96-4914-B376-2FE1325908E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33E6CE5-F5C4-4380-BCB2-28AB7D207FD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09AE48F-7089-4A50-9088-848BDA0CDF1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37419DD4-8513-4E26-B3FC-C28E9AB7DE2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A5B8FE8C-1DFF-4538-BA69-C02BBFAB992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EF5FCB46-29EF-4DE9-8B64-048CE19D19C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3E78A9CB-A9B9-4E83-990A-A09B6A6851D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1878A5FD-51FA-4B2E-B50D-93E6FFFBFEE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63D5BFB3-85BC-467A-B445-37186B6CD14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F95B9BE3-1DA6-4EBB-9D0E-4FD602DA6E6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B82F1EAF-AE6D-4AFB-AADE-F46ACBD188F6}"/>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D4A0F4E5-DCCF-41DD-BE6D-BBC62E13401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10DAC2E0-5CE1-4DFD-BE4D-A8456969E8A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4E7C92C-42EF-4E22-9976-FD13EE22C30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5C185FD-FD20-4DCF-BC2E-2BE040CD4AA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2C5B3213-4716-4894-92C6-17F101AC037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493375D-48B4-4036-B83A-D7B052FD07F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B01BFD9C-C732-4A99-84CB-34D8E210D14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CB23DA5C-BEF2-4962-90DE-3E9134E9E7F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A2A054CD-E27D-409F-955A-573620A67E9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69811191-C2F3-46DC-AD91-ACE64572939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469E5417-209B-4C65-8F73-D07263CACB5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0D2926AA-8743-4D5A-93CF-E3307DAD16D7}"/>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10A6E4F2-48C2-40CA-997C-8A8C3DAB4427}"/>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12A229D4-803E-437C-9F2E-D07F83B97A93}"/>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22800567-1570-43B3-994A-BA07E50330DB}"/>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85108D91-37D9-4A00-A9FB-3DC2F11F07CC}"/>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B2BA573E-DD05-4C19-8CED-2E0954CAB69D}"/>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AC0D4609-6FA3-4861-9897-329A8F70EC94}"/>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D843C263-7460-4B62-9066-052F79B7C2AD}"/>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B5B05C3E-4506-483E-9EEA-6CCC4E7228E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67251C25-19E6-42B3-BDE7-CAEF9A95251E}"/>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DD5F2384-EF6D-4493-8DEC-3E5C54E86941}"/>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4750B3C0-C286-47B7-9C53-F231834F4C2C}"/>
            </a:ext>
          </a:extLst>
        </xdr:cNvPr>
        <xdr:cNvCxnSpPr/>
      </xdr:nvCxnSpPr>
      <xdr:spPr>
        <a:xfrm flipV="1">
          <a:off x="14375764" y="5615178"/>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038507EA-ECC0-430D-B312-B42817594413}"/>
            </a:ext>
          </a:extLst>
        </xdr:cNvPr>
        <xdr:cNvSpPr txBox="1"/>
      </xdr:nvSpPr>
      <xdr:spPr>
        <a:xfrm>
          <a:off x="14414500" y="682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9AD6303D-AE00-48E1-8F40-ADB67BF6F58B}"/>
            </a:ext>
          </a:extLst>
        </xdr:cNvPr>
        <xdr:cNvCxnSpPr/>
      </xdr:nvCxnSpPr>
      <xdr:spPr>
        <a:xfrm>
          <a:off x="14287500" y="68229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F773A0C8-7A71-4801-AC51-B4696BE7EE89}"/>
            </a:ext>
          </a:extLst>
        </xdr:cNvPr>
        <xdr:cNvSpPr txBox="1"/>
      </xdr:nvSpPr>
      <xdr:spPr>
        <a:xfrm>
          <a:off x="14414500" y="5394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2B6410EF-429C-4C98-B55E-EFD219B6BB5C}"/>
            </a:ext>
          </a:extLst>
        </xdr:cNvPr>
        <xdr:cNvCxnSpPr/>
      </xdr:nvCxnSpPr>
      <xdr:spPr>
        <a:xfrm>
          <a:off x="14287500" y="5615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1D680752-3EF3-4CD8-ADDA-05A9C1DF8E4E}"/>
            </a:ext>
          </a:extLst>
        </xdr:cNvPr>
        <xdr:cNvSpPr txBox="1"/>
      </xdr:nvSpPr>
      <xdr:spPr>
        <a:xfrm>
          <a:off x="14414500" y="6096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6CFEF7D4-5D2B-40F7-B4A6-536829D82139}"/>
            </a:ext>
          </a:extLst>
        </xdr:cNvPr>
        <xdr:cNvSpPr/>
      </xdr:nvSpPr>
      <xdr:spPr>
        <a:xfrm>
          <a:off x="14325600" y="61175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739FA2AA-C196-4321-877C-381946A870C0}"/>
            </a:ext>
          </a:extLst>
        </xdr:cNvPr>
        <xdr:cNvSpPr/>
      </xdr:nvSpPr>
      <xdr:spPr>
        <a:xfrm>
          <a:off x="13578840" y="611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0514D0E9-6C15-4BF6-A71C-F780F8CEA2AC}"/>
            </a:ext>
          </a:extLst>
        </xdr:cNvPr>
        <xdr:cNvSpPr/>
      </xdr:nvSpPr>
      <xdr:spPr>
        <a:xfrm>
          <a:off x="12804140" y="608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A515C134-A094-4D8B-8284-4E3449752381}"/>
            </a:ext>
          </a:extLst>
        </xdr:cNvPr>
        <xdr:cNvSpPr/>
      </xdr:nvSpPr>
      <xdr:spPr>
        <a:xfrm>
          <a:off x="12029440" y="60421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6E07EB42-ADCF-478E-984B-4E3FCD6063A0}"/>
            </a:ext>
          </a:extLst>
        </xdr:cNvPr>
        <xdr:cNvSpPr/>
      </xdr:nvSpPr>
      <xdr:spPr>
        <a:xfrm>
          <a:off x="11231880" y="6013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46A8D5D3-5AAB-4C0A-A19F-27962A73436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F2912C2-4352-4EEE-85B6-3BCB0148BB7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85715F0-33ED-4A59-8D0D-489EF50EDE7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99283C3-F912-4552-9E05-47B58ACF8FB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9E8A801-12F5-4002-9EA5-F4996B03A71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135128</xdr:rowOff>
    </xdr:from>
    <xdr:to>
      <xdr:col>85</xdr:col>
      <xdr:colOff>177800</xdr:colOff>
      <xdr:row>36</xdr:row>
      <xdr:rowOff>65278</xdr:rowOff>
    </xdr:to>
    <xdr:sp macro="" textlink="">
      <xdr:nvSpPr>
        <xdr:cNvPr id="430" name="楕円 429">
          <a:extLst>
            <a:ext uri="{FF2B5EF4-FFF2-40B4-BE49-F238E27FC236}">
              <a16:creationId xmlns:a16="http://schemas.microsoft.com/office/drawing/2014/main" id="{15FDC900-6040-4CCA-9709-A43BF8B46BF3}"/>
            </a:ext>
          </a:extLst>
        </xdr:cNvPr>
        <xdr:cNvSpPr/>
      </xdr:nvSpPr>
      <xdr:spPr>
        <a:xfrm>
          <a:off x="14325600" y="600252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158005</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B1FF72F8-BB00-4744-8073-C5B9A40ABEC3}"/>
            </a:ext>
          </a:extLst>
        </xdr:cNvPr>
        <xdr:cNvSpPr txBox="1"/>
      </xdr:nvSpPr>
      <xdr:spPr>
        <a:xfrm>
          <a:off x="14414500" y="585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16256</xdr:rowOff>
    </xdr:from>
    <xdr:to>
      <xdr:col>81</xdr:col>
      <xdr:colOff>101600</xdr:colOff>
      <xdr:row>36</xdr:row>
      <xdr:rowOff>117856</xdr:rowOff>
    </xdr:to>
    <xdr:sp macro="" textlink="">
      <xdr:nvSpPr>
        <xdr:cNvPr id="432" name="楕円 431">
          <a:extLst>
            <a:ext uri="{FF2B5EF4-FFF2-40B4-BE49-F238E27FC236}">
              <a16:creationId xmlns:a16="http://schemas.microsoft.com/office/drawing/2014/main" id="{B367CD7F-17DF-4D92-939F-253E8A9051F7}"/>
            </a:ext>
          </a:extLst>
        </xdr:cNvPr>
        <xdr:cNvSpPr/>
      </xdr:nvSpPr>
      <xdr:spPr>
        <a:xfrm>
          <a:off x="13578840" y="605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14478</xdr:rowOff>
    </xdr:from>
    <xdr:to>
      <xdr:col>85</xdr:col>
      <xdr:colOff>127000</xdr:colOff>
      <xdr:row>36</xdr:row>
      <xdr:rowOff>67056</xdr:rowOff>
    </xdr:to>
    <xdr:cxnSp macro="">
      <xdr:nvCxnSpPr>
        <xdr:cNvPr id="433" name="直線コネクタ 432">
          <a:extLst>
            <a:ext uri="{FF2B5EF4-FFF2-40B4-BE49-F238E27FC236}">
              <a16:creationId xmlns:a16="http://schemas.microsoft.com/office/drawing/2014/main" id="{976944B8-85E1-4EDA-A0CD-386B6B84B21F}"/>
            </a:ext>
          </a:extLst>
        </xdr:cNvPr>
        <xdr:cNvCxnSpPr/>
      </xdr:nvCxnSpPr>
      <xdr:spPr>
        <a:xfrm flipV="1">
          <a:off x="13629640" y="6049518"/>
          <a:ext cx="74676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254</xdr:rowOff>
    </xdr:from>
    <xdr:to>
      <xdr:col>76</xdr:col>
      <xdr:colOff>165100</xdr:colOff>
      <xdr:row>36</xdr:row>
      <xdr:rowOff>101854</xdr:rowOff>
    </xdr:to>
    <xdr:sp macro="" textlink="">
      <xdr:nvSpPr>
        <xdr:cNvPr id="434" name="楕円 433">
          <a:extLst>
            <a:ext uri="{FF2B5EF4-FFF2-40B4-BE49-F238E27FC236}">
              <a16:creationId xmlns:a16="http://schemas.microsoft.com/office/drawing/2014/main" id="{AE436A18-66BA-4901-AD1C-BA3E71BCD825}"/>
            </a:ext>
          </a:extLst>
        </xdr:cNvPr>
        <xdr:cNvSpPr/>
      </xdr:nvSpPr>
      <xdr:spPr>
        <a:xfrm>
          <a:off x="12804140" y="60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51054</xdr:rowOff>
    </xdr:from>
    <xdr:to>
      <xdr:col>81</xdr:col>
      <xdr:colOff>50800</xdr:colOff>
      <xdr:row>36</xdr:row>
      <xdr:rowOff>67056</xdr:rowOff>
    </xdr:to>
    <xdr:cxnSp macro="">
      <xdr:nvCxnSpPr>
        <xdr:cNvPr id="435" name="直線コネクタ 434">
          <a:extLst>
            <a:ext uri="{FF2B5EF4-FFF2-40B4-BE49-F238E27FC236}">
              <a16:creationId xmlns:a16="http://schemas.microsoft.com/office/drawing/2014/main" id="{1DAF6A5C-14CE-429F-BFD6-9ED51921B357}"/>
            </a:ext>
          </a:extLst>
        </xdr:cNvPr>
        <xdr:cNvCxnSpPr/>
      </xdr:nvCxnSpPr>
      <xdr:spPr>
        <a:xfrm>
          <a:off x="12854940" y="6086094"/>
          <a:ext cx="7747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128270</xdr:rowOff>
    </xdr:from>
    <xdr:to>
      <xdr:col>72</xdr:col>
      <xdr:colOff>38100</xdr:colOff>
      <xdr:row>36</xdr:row>
      <xdr:rowOff>58420</xdr:rowOff>
    </xdr:to>
    <xdr:sp macro="" textlink="">
      <xdr:nvSpPr>
        <xdr:cNvPr id="436" name="楕円 435">
          <a:extLst>
            <a:ext uri="{FF2B5EF4-FFF2-40B4-BE49-F238E27FC236}">
              <a16:creationId xmlns:a16="http://schemas.microsoft.com/office/drawing/2014/main" id="{37C81F4C-1FEC-4750-85EF-2FD029C62583}"/>
            </a:ext>
          </a:extLst>
        </xdr:cNvPr>
        <xdr:cNvSpPr/>
      </xdr:nvSpPr>
      <xdr:spPr>
        <a:xfrm>
          <a:off x="12029440" y="5995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7620</xdr:rowOff>
    </xdr:from>
    <xdr:to>
      <xdr:col>76</xdr:col>
      <xdr:colOff>114300</xdr:colOff>
      <xdr:row>36</xdr:row>
      <xdr:rowOff>51054</xdr:rowOff>
    </xdr:to>
    <xdr:cxnSp macro="">
      <xdr:nvCxnSpPr>
        <xdr:cNvPr id="437" name="直線コネクタ 436">
          <a:extLst>
            <a:ext uri="{FF2B5EF4-FFF2-40B4-BE49-F238E27FC236}">
              <a16:creationId xmlns:a16="http://schemas.microsoft.com/office/drawing/2014/main" id="{49138D50-9486-4857-876A-AF90A76BC843}"/>
            </a:ext>
          </a:extLst>
        </xdr:cNvPr>
        <xdr:cNvCxnSpPr/>
      </xdr:nvCxnSpPr>
      <xdr:spPr>
        <a:xfrm>
          <a:off x="12072620" y="6042660"/>
          <a:ext cx="78232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84836</xdr:rowOff>
    </xdr:from>
    <xdr:to>
      <xdr:col>67</xdr:col>
      <xdr:colOff>101600</xdr:colOff>
      <xdr:row>36</xdr:row>
      <xdr:rowOff>14986</xdr:rowOff>
    </xdr:to>
    <xdr:sp macro="" textlink="">
      <xdr:nvSpPr>
        <xdr:cNvPr id="438" name="楕円 437">
          <a:extLst>
            <a:ext uri="{FF2B5EF4-FFF2-40B4-BE49-F238E27FC236}">
              <a16:creationId xmlns:a16="http://schemas.microsoft.com/office/drawing/2014/main" id="{56DC17CE-07DD-4C0C-A101-093E48C9F24C}"/>
            </a:ext>
          </a:extLst>
        </xdr:cNvPr>
        <xdr:cNvSpPr/>
      </xdr:nvSpPr>
      <xdr:spPr>
        <a:xfrm>
          <a:off x="11231880" y="5952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135636</xdr:rowOff>
    </xdr:from>
    <xdr:to>
      <xdr:col>71</xdr:col>
      <xdr:colOff>177800</xdr:colOff>
      <xdr:row>36</xdr:row>
      <xdr:rowOff>7620</xdr:rowOff>
    </xdr:to>
    <xdr:cxnSp macro="">
      <xdr:nvCxnSpPr>
        <xdr:cNvPr id="439" name="直線コネクタ 438">
          <a:extLst>
            <a:ext uri="{FF2B5EF4-FFF2-40B4-BE49-F238E27FC236}">
              <a16:creationId xmlns:a16="http://schemas.microsoft.com/office/drawing/2014/main" id="{D6935A0F-EE0F-4FF4-BC06-6CAC5C03B1AB}"/>
            </a:ext>
          </a:extLst>
        </xdr:cNvPr>
        <xdr:cNvCxnSpPr/>
      </xdr:nvCxnSpPr>
      <xdr:spPr>
        <a:xfrm>
          <a:off x="11282680" y="6003036"/>
          <a:ext cx="78994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9A885643-8312-4EC0-92DE-9D1A59023B65}"/>
            </a:ext>
          </a:extLst>
        </xdr:cNvPr>
        <xdr:cNvSpPr txBox="1"/>
      </xdr:nvSpPr>
      <xdr:spPr>
        <a:xfrm>
          <a:off x="13437244" y="6205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3B1D882-EC66-40A0-BEB1-6159BCB4ADA5}"/>
            </a:ext>
          </a:extLst>
        </xdr:cNvPr>
        <xdr:cNvSpPr txBox="1"/>
      </xdr:nvSpPr>
      <xdr:spPr>
        <a:xfrm>
          <a:off x="1267524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F8343699-7C65-45AD-A63F-482A5FC47969}"/>
            </a:ext>
          </a:extLst>
        </xdr:cNvPr>
        <xdr:cNvSpPr txBox="1"/>
      </xdr:nvSpPr>
      <xdr:spPr>
        <a:xfrm>
          <a:off x="11900544"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64A9CD43-A679-40FA-9269-A411A0F23379}"/>
            </a:ext>
          </a:extLst>
        </xdr:cNvPr>
        <xdr:cNvSpPr txBox="1"/>
      </xdr:nvSpPr>
      <xdr:spPr>
        <a:xfrm>
          <a:off x="11102984" y="6102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134383</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DB28BD43-DD75-40FA-BA20-B741A331F894}"/>
            </a:ext>
          </a:extLst>
        </xdr:cNvPr>
        <xdr:cNvSpPr txBox="1"/>
      </xdr:nvSpPr>
      <xdr:spPr>
        <a:xfrm>
          <a:off x="13437244" y="583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118381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29E8F198-D064-4037-8890-C83B428A4B10}"/>
            </a:ext>
          </a:extLst>
        </xdr:cNvPr>
        <xdr:cNvSpPr txBox="1"/>
      </xdr:nvSpPr>
      <xdr:spPr>
        <a:xfrm>
          <a:off x="12675244" y="581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74947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9F70CB9A-B202-4EFD-8BC0-8CA1A7435A52}"/>
            </a:ext>
          </a:extLst>
        </xdr:cNvPr>
        <xdr:cNvSpPr txBox="1"/>
      </xdr:nvSpPr>
      <xdr:spPr>
        <a:xfrm>
          <a:off x="11900544" y="57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31513</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61598C27-620D-4802-A893-9EB30C21A7DA}"/>
            </a:ext>
          </a:extLst>
        </xdr:cNvPr>
        <xdr:cNvSpPr txBox="1"/>
      </xdr:nvSpPr>
      <xdr:spPr>
        <a:xfrm>
          <a:off x="11102984" y="573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11FD8530-CACA-4CE7-AA12-C1A553DB3BA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1CC3CD8C-F3DE-40F2-80E5-41FB5EB5141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9D23BE7A-4F6E-4A70-B8BA-843BE8700AE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4204C058-25B2-41FB-B41F-2D41E7641F1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9EE676B1-9298-414B-AC21-DA7008B28B0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295D1856-3AEA-465E-B314-B67A134F102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DDC2471E-CF9C-4191-ABC1-72C00DC5029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C55DEEDA-9B25-4889-9F83-F87E3C9F396B}"/>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8FBF4BA2-1559-4203-A6EE-29F69B26312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3925D197-0E27-4D2E-8A8B-41B51FB20E7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EAFD58D0-85F4-44BF-8D35-1D90F021BCB1}"/>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92E19C4A-FCE3-423B-8AD2-D89DE562AD4C}"/>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ED514804-9228-4D79-A59F-4D33796FE988}"/>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189F02C8-873F-4CFE-BE7C-3EF80FFE39A1}"/>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7A1569B4-B3C4-469B-8D0F-9F7DB6A13A3B}"/>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8AAC4762-F3B5-4F50-8288-396BD53F9EB7}"/>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2BABD1E2-4CF7-4EF3-89DB-C5BF6487D491}"/>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DBE29E35-5C11-429C-B5D1-0AA82B9C397D}"/>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18BEBE44-16F5-49D2-A997-07651D259957}"/>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7471D2B2-BD68-4BDD-8B9E-8C0C321830D2}"/>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DF92E9D9-739E-4810-A745-E815022A196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97587330-FA18-4475-BA6C-98BFF0CCDDF1}"/>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D1EFF93B-B5EB-4A23-BDC7-8BAD8A37175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A192236A-D1E0-4176-8602-F8F9BA2ACFBC}"/>
            </a:ext>
          </a:extLst>
        </xdr:cNvPr>
        <xdr:cNvCxnSpPr/>
      </xdr:nvCxnSpPr>
      <xdr:spPr>
        <a:xfrm flipV="1">
          <a:off x="19509104" y="561213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0BAA3852-4D51-4351-9224-14DAA7EB0CC3}"/>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CCA0BA58-ADBE-4C6E-9565-71EE3A53FAA0}"/>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FF53065C-C571-42F4-919E-2B6D891B01CF}"/>
            </a:ext>
          </a:extLst>
        </xdr:cNvPr>
        <xdr:cNvSpPr txBox="1"/>
      </xdr:nvSpPr>
      <xdr:spPr>
        <a:xfrm>
          <a:off x="19547840" y="539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ED376C9C-C3C1-47C6-8034-6D59B6B736C0}"/>
            </a:ext>
          </a:extLst>
        </xdr:cNvPr>
        <xdr:cNvCxnSpPr/>
      </xdr:nvCxnSpPr>
      <xdr:spPr>
        <a:xfrm>
          <a:off x="19443700" y="5612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3FC49F9B-F185-41F4-8C6D-7C6A9644320A}"/>
            </a:ext>
          </a:extLst>
        </xdr:cNvPr>
        <xdr:cNvSpPr txBox="1"/>
      </xdr:nvSpPr>
      <xdr:spPr>
        <a:xfrm>
          <a:off x="1954784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72FD797D-FDEE-47B6-85BA-F497C8925EF9}"/>
            </a:ext>
          </a:extLst>
        </xdr:cNvPr>
        <xdr:cNvSpPr/>
      </xdr:nvSpPr>
      <xdr:spPr>
        <a:xfrm>
          <a:off x="194589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1EE51CA7-C242-4AE3-813D-6AC59CBF783F}"/>
            </a:ext>
          </a:extLst>
        </xdr:cNvPr>
        <xdr:cNvSpPr/>
      </xdr:nvSpPr>
      <xdr:spPr>
        <a:xfrm>
          <a:off x="1873504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2717D3C5-DB5F-45A3-B350-179F914A69DF}"/>
            </a:ext>
          </a:extLst>
        </xdr:cNvPr>
        <xdr:cNvSpPr/>
      </xdr:nvSpPr>
      <xdr:spPr>
        <a:xfrm>
          <a:off x="1793748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82BACD0E-BC06-4415-9275-0B1989281E50}"/>
            </a:ext>
          </a:extLst>
        </xdr:cNvPr>
        <xdr:cNvSpPr/>
      </xdr:nvSpPr>
      <xdr:spPr>
        <a:xfrm>
          <a:off x="17162780" y="6517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456CF78E-3A07-4622-BB3F-E775894A82DB}"/>
            </a:ext>
          </a:extLst>
        </xdr:cNvPr>
        <xdr:cNvSpPr/>
      </xdr:nvSpPr>
      <xdr:spPr>
        <a:xfrm>
          <a:off x="1638808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72D8E800-D522-4A57-83F8-4BAC7525F9F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A9A80B5-93F4-4878-A7D9-326FB677319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6915882-497C-4C0A-86F0-5026FF6AB039}"/>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ED0A3E4-1DA9-4C3C-8E7A-BE65C704E65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E13B43F-69C3-48FB-ADA4-4A99C3CDA75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147320</xdr:rowOff>
    </xdr:from>
    <xdr:to>
      <xdr:col>116</xdr:col>
      <xdr:colOff>114300</xdr:colOff>
      <xdr:row>39</xdr:row>
      <xdr:rowOff>77470</xdr:rowOff>
    </xdr:to>
    <xdr:sp macro="" textlink="">
      <xdr:nvSpPr>
        <xdr:cNvPr id="487" name="楕円 486">
          <a:extLst>
            <a:ext uri="{FF2B5EF4-FFF2-40B4-BE49-F238E27FC236}">
              <a16:creationId xmlns:a16="http://schemas.microsoft.com/office/drawing/2014/main" id="{DBD314ED-4473-4DDC-A6A2-2B312D677F81}"/>
            </a:ext>
          </a:extLst>
        </xdr:cNvPr>
        <xdr:cNvSpPr/>
      </xdr:nvSpPr>
      <xdr:spPr>
        <a:xfrm>
          <a:off x="19458940" y="6517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170197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E8C34FF4-B553-4991-BA57-2BB56C1C7257}"/>
            </a:ext>
          </a:extLst>
        </xdr:cNvPr>
        <xdr:cNvSpPr txBox="1"/>
      </xdr:nvSpPr>
      <xdr:spPr>
        <a:xfrm>
          <a:off x="19547840"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154940</xdr:rowOff>
    </xdr:from>
    <xdr:to>
      <xdr:col>112</xdr:col>
      <xdr:colOff>38100</xdr:colOff>
      <xdr:row>39</xdr:row>
      <xdr:rowOff>85090</xdr:rowOff>
    </xdr:to>
    <xdr:sp macro="" textlink="">
      <xdr:nvSpPr>
        <xdr:cNvPr id="489" name="楕円 488">
          <a:extLst>
            <a:ext uri="{FF2B5EF4-FFF2-40B4-BE49-F238E27FC236}">
              <a16:creationId xmlns:a16="http://schemas.microsoft.com/office/drawing/2014/main" id="{80FC99A6-EA9B-4EB6-9199-626AEAB5C800}"/>
            </a:ext>
          </a:extLst>
        </xdr:cNvPr>
        <xdr:cNvSpPr/>
      </xdr:nvSpPr>
      <xdr:spPr>
        <a:xfrm>
          <a:off x="18735040" y="6525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26670</xdr:rowOff>
    </xdr:from>
    <xdr:to>
      <xdr:col>116</xdr:col>
      <xdr:colOff>63500</xdr:colOff>
      <xdr:row>39</xdr:row>
      <xdr:rowOff>34290</xdr:rowOff>
    </xdr:to>
    <xdr:cxnSp macro="">
      <xdr:nvCxnSpPr>
        <xdr:cNvPr id="490" name="直線コネクタ 489">
          <a:extLst>
            <a:ext uri="{FF2B5EF4-FFF2-40B4-BE49-F238E27FC236}">
              <a16:creationId xmlns:a16="http://schemas.microsoft.com/office/drawing/2014/main" id="{A13810A0-7E3A-4671-A110-1F2949400849}"/>
            </a:ext>
          </a:extLst>
        </xdr:cNvPr>
        <xdr:cNvCxnSpPr/>
      </xdr:nvCxnSpPr>
      <xdr:spPr>
        <a:xfrm flipV="1">
          <a:off x="18778220" y="656463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124460</xdr:rowOff>
    </xdr:from>
    <xdr:to>
      <xdr:col>107</xdr:col>
      <xdr:colOff>101600</xdr:colOff>
      <xdr:row>39</xdr:row>
      <xdr:rowOff>54610</xdr:rowOff>
    </xdr:to>
    <xdr:sp macro="" textlink="">
      <xdr:nvSpPr>
        <xdr:cNvPr id="491" name="楕円 490">
          <a:extLst>
            <a:ext uri="{FF2B5EF4-FFF2-40B4-BE49-F238E27FC236}">
              <a16:creationId xmlns:a16="http://schemas.microsoft.com/office/drawing/2014/main" id="{EEE2C0C4-16F2-4DC7-BF7A-61F208884635}"/>
            </a:ext>
          </a:extLst>
        </xdr:cNvPr>
        <xdr:cNvSpPr/>
      </xdr:nvSpPr>
      <xdr:spPr>
        <a:xfrm>
          <a:off x="17937480" y="6494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3810</xdr:rowOff>
    </xdr:from>
    <xdr:to>
      <xdr:col>111</xdr:col>
      <xdr:colOff>177800</xdr:colOff>
      <xdr:row>39</xdr:row>
      <xdr:rowOff>34290</xdr:rowOff>
    </xdr:to>
    <xdr:cxnSp macro="">
      <xdr:nvCxnSpPr>
        <xdr:cNvPr id="492" name="直線コネクタ 491">
          <a:extLst>
            <a:ext uri="{FF2B5EF4-FFF2-40B4-BE49-F238E27FC236}">
              <a16:creationId xmlns:a16="http://schemas.microsoft.com/office/drawing/2014/main" id="{4143EBBC-C329-4B15-AFE1-EDEE53D3BF17}"/>
            </a:ext>
          </a:extLst>
        </xdr:cNvPr>
        <xdr:cNvCxnSpPr/>
      </xdr:nvCxnSpPr>
      <xdr:spPr>
        <a:xfrm>
          <a:off x="17988280" y="654177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101600</xdr:rowOff>
    </xdr:from>
    <xdr:to>
      <xdr:col>102</xdr:col>
      <xdr:colOff>165100</xdr:colOff>
      <xdr:row>39</xdr:row>
      <xdr:rowOff>31750</xdr:rowOff>
    </xdr:to>
    <xdr:sp macro="" textlink="">
      <xdr:nvSpPr>
        <xdr:cNvPr id="493" name="楕円 492">
          <a:extLst>
            <a:ext uri="{FF2B5EF4-FFF2-40B4-BE49-F238E27FC236}">
              <a16:creationId xmlns:a16="http://schemas.microsoft.com/office/drawing/2014/main" id="{8C38EE1D-32F2-4BFE-BC1F-D09930B87A31}"/>
            </a:ext>
          </a:extLst>
        </xdr:cNvPr>
        <xdr:cNvSpPr/>
      </xdr:nvSpPr>
      <xdr:spPr>
        <a:xfrm>
          <a:off x="17162780" y="6471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152400</xdr:rowOff>
    </xdr:from>
    <xdr:to>
      <xdr:col>107</xdr:col>
      <xdr:colOff>50800</xdr:colOff>
      <xdr:row>39</xdr:row>
      <xdr:rowOff>3810</xdr:rowOff>
    </xdr:to>
    <xdr:cxnSp macro="">
      <xdr:nvCxnSpPr>
        <xdr:cNvPr id="494" name="直線コネクタ 493">
          <a:extLst>
            <a:ext uri="{FF2B5EF4-FFF2-40B4-BE49-F238E27FC236}">
              <a16:creationId xmlns:a16="http://schemas.microsoft.com/office/drawing/2014/main" id="{3F3C320E-1BFB-461D-A650-04463CE116A9}"/>
            </a:ext>
          </a:extLst>
        </xdr:cNvPr>
        <xdr:cNvCxnSpPr/>
      </xdr:nvCxnSpPr>
      <xdr:spPr>
        <a:xfrm>
          <a:off x="17213580" y="652272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109220</xdr:rowOff>
    </xdr:from>
    <xdr:to>
      <xdr:col>98</xdr:col>
      <xdr:colOff>38100</xdr:colOff>
      <xdr:row>39</xdr:row>
      <xdr:rowOff>39370</xdr:rowOff>
    </xdr:to>
    <xdr:sp macro="" textlink="">
      <xdr:nvSpPr>
        <xdr:cNvPr id="495" name="楕円 494">
          <a:extLst>
            <a:ext uri="{FF2B5EF4-FFF2-40B4-BE49-F238E27FC236}">
              <a16:creationId xmlns:a16="http://schemas.microsoft.com/office/drawing/2014/main" id="{D7A99D67-D01F-496A-ABDF-A6A8339F21D9}"/>
            </a:ext>
          </a:extLst>
        </xdr:cNvPr>
        <xdr:cNvSpPr/>
      </xdr:nvSpPr>
      <xdr:spPr>
        <a:xfrm>
          <a:off x="16388080" y="6479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152400</xdr:rowOff>
    </xdr:from>
    <xdr:to>
      <xdr:col>102</xdr:col>
      <xdr:colOff>114300</xdr:colOff>
      <xdr:row>38</xdr:row>
      <xdr:rowOff>160020</xdr:rowOff>
    </xdr:to>
    <xdr:cxnSp macro="">
      <xdr:nvCxnSpPr>
        <xdr:cNvPr id="496" name="直線コネクタ 495">
          <a:extLst>
            <a:ext uri="{FF2B5EF4-FFF2-40B4-BE49-F238E27FC236}">
              <a16:creationId xmlns:a16="http://schemas.microsoft.com/office/drawing/2014/main" id="{5D915945-CD79-49E9-BA00-1D9F21D03D51}"/>
            </a:ext>
          </a:extLst>
        </xdr:cNvPr>
        <xdr:cNvCxnSpPr/>
      </xdr:nvCxnSpPr>
      <xdr:spPr>
        <a:xfrm flipV="1">
          <a:off x="16431260" y="652272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2197F47F-5532-45EB-8F85-B282FD59EEC6}"/>
            </a:ext>
          </a:extLst>
        </xdr:cNvPr>
        <xdr:cNvSpPr txBox="1"/>
      </xdr:nvSpPr>
      <xdr:spPr>
        <a:xfrm>
          <a:off x="1856112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4F5688CF-EC80-47C0-8371-D5DA903A87DE}"/>
            </a:ext>
          </a:extLst>
        </xdr:cNvPr>
        <xdr:cNvSpPr txBox="1"/>
      </xdr:nvSpPr>
      <xdr:spPr>
        <a:xfrm>
          <a:off x="1777626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05BBE14E-6800-4BE0-99E3-C7DC226CF57C}"/>
            </a:ext>
          </a:extLst>
        </xdr:cNvPr>
        <xdr:cNvSpPr txBox="1"/>
      </xdr:nvSpPr>
      <xdr:spPr>
        <a:xfrm>
          <a:off x="17001567"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37B0497C-607C-4DF9-BAC1-F38260C25F9B}"/>
            </a:ext>
          </a:extLst>
        </xdr:cNvPr>
        <xdr:cNvSpPr txBox="1"/>
      </xdr:nvSpPr>
      <xdr:spPr>
        <a:xfrm>
          <a:off x="1622686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101617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A761C1AB-1676-4787-A03E-BF9D1A43B1DE}"/>
            </a:ext>
          </a:extLst>
        </xdr:cNvPr>
        <xdr:cNvSpPr txBox="1"/>
      </xdr:nvSpPr>
      <xdr:spPr>
        <a:xfrm>
          <a:off x="1856112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71137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AB92DD80-D4CF-4C1C-B897-0C93D5ED437E}"/>
            </a:ext>
          </a:extLst>
        </xdr:cNvPr>
        <xdr:cNvSpPr txBox="1"/>
      </xdr:nvSpPr>
      <xdr:spPr>
        <a:xfrm>
          <a:off x="17776267"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48277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B246905D-3B70-4FBE-B2DD-BC0A1AE1B1AE}"/>
            </a:ext>
          </a:extLst>
        </xdr:cNvPr>
        <xdr:cNvSpPr txBox="1"/>
      </xdr:nvSpPr>
      <xdr:spPr>
        <a:xfrm>
          <a:off x="17001567"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55897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37E1F735-3FAC-4400-AFE4-C6CA4B37B14F}"/>
            </a:ext>
          </a:extLst>
        </xdr:cNvPr>
        <xdr:cNvSpPr txBox="1"/>
      </xdr:nvSpPr>
      <xdr:spPr>
        <a:xfrm>
          <a:off x="16226867"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4441DA63-98DE-476F-B28B-DB5D2294577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6D120C92-87B3-4E62-A3B2-52ADD90A405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602B5DCE-6474-481A-A56A-25E80F81EB5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F612A8BD-7CB0-4AFC-9F55-328B3B41DD8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1BEFC9F3-F874-40C8-B599-5D5D6AA341A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81DD16A3-0FB2-4342-8FE6-0775BCC1CF3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67BACD0D-4BCD-44A9-B8BB-A0BCE1C66EF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BE1DB26B-D454-4E0A-A692-AAA6E1CC172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B986D270-2891-444F-8C9C-7D51B013D4D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22FE02CF-CABB-4DCA-A9B4-BD383D6B16E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262EB00F-C725-4CD8-A1C5-275F1816109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9C72DC4A-D81B-4C98-8EA5-487A07AAFC06}"/>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C99FC9DD-EA56-4088-BC97-25567ED06B4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A47B57D2-D55E-46C3-B901-C9D1E4B75514}"/>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5D72D720-F92A-4F40-9772-5171F6560846}"/>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9940F3BA-48C9-4A11-8200-97B3E773F108}"/>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1ADCBAD2-7546-46D1-8E9D-C2338D256B93}"/>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8562A33D-FAEC-46F6-8E02-45E5A0EDBCC9}"/>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17D0B9F2-831A-4E10-92F4-6DE4DA006D0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0A951CBF-C61B-4DB2-B372-0E650DF4A5B2}"/>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01674D5F-BAAC-42DA-91AD-878CF7979C72}"/>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A74A8DB8-9F4D-42E5-8EC6-E89EC188DBB1}"/>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820035D1-E6F6-41E4-9746-DEF7DEE01C39}"/>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426288F3-5886-4F31-8158-211A4A195E5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BDAA1E5D-9C8D-46AF-BE57-4BF36A07136E}"/>
            </a:ext>
          </a:extLst>
        </xdr:cNvPr>
        <xdr:cNvCxnSpPr/>
      </xdr:nvCxnSpPr>
      <xdr:spPr>
        <a:xfrm flipV="1">
          <a:off x="14375764" y="9561195"/>
          <a:ext cx="0" cy="1043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FCECA10E-B8B5-44CC-9383-0BE85B220AF6}"/>
            </a:ext>
          </a:extLst>
        </xdr:cNvPr>
        <xdr:cNvSpPr txBox="1"/>
      </xdr:nvSpPr>
      <xdr:spPr>
        <a:xfrm>
          <a:off x="14414500"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102C132C-6608-4095-B7D8-DA316DF7CBFC}"/>
            </a:ext>
          </a:extLst>
        </xdr:cNvPr>
        <xdr:cNvCxnSpPr/>
      </xdr:nvCxnSpPr>
      <xdr:spPr>
        <a:xfrm>
          <a:off x="14287500" y="10605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D0EC4901-D961-4569-85A5-9C2F2C079A7C}"/>
            </a:ext>
          </a:extLst>
        </xdr:cNvPr>
        <xdr:cNvSpPr txBox="1"/>
      </xdr:nvSpPr>
      <xdr:spPr>
        <a:xfrm>
          <a:off x="14414500" y="934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8A40B542-7FAB-42BB-B6E4-EC9E78AA8E38}"/>
            </a:ext>
          </a:extLst>
        </xdr:cNvPr>
        <xdr:cNvCxnSpPr/>
      </xdr:nvCxnSpPr>
      <xdr:spPr>
        <a:xfrm>
          <a:off x="14287500" y="95611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7624590D-FF9C-4B57-A106-9304AE2D6DE0}"/>
            </a:ext>
          </a:extLst>
        </xdr:cNvPr>
        <xdr:cNvSpPr txBox="1"/>
      </xdr:nvSpPr>
      <xdr:spPr>
        <a:xfrm>
          <a:off x="14414500" y="10022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2BEC121D-74CE-4BCB-92DF-40EDF35ED061}"/>
            </a:ext>
          </a:extLst>
        </xdr:cNvPr>
        <xdr:cNvSpPr/>
      </xdr:nvSpPr>
      <xdr:spPr>
        <a:xfrm>
          <a:off x="14325600" y="101676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4BA6F844-45BF-438C-B96E-38E1AF9191DF}"/>
            </a:ext>
          </a:extLst>
        </xdr:cNvPr>
        <xdr:cNvSpPr/>
      </xdr:nvSpPr>
      <xdr:spPr>
        <a:xfrm>
          <a:off x="13578840" y="1016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1C8E404D-3FEB-49F8-85BA-450944EC8596}"/>
            </a:ext>
          </a:extLst>
        </xdr:cNvPr>
        <xdr:cNvSpPr/>
      </xdr:nvSpPr>
      <xdr:spPr>
        <a:xfrm>
          <a:off x="12804140" y="1014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FC9CAD39-9D9E-415B-87E1-8A874F1E7629}"/>
            </a:ext>
          </a:extLst>
        </xdr:cNvPr>
        <xdr:cNvSpPr/>
      </xdr:nvSpPr>
      <xdr:spPr>
        <a:xfrm>
          <a:off x="12029440" y="1013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B6EB7CA3-269F-4B1B-9833-C4355D2B7C5C}"/>
            </a:ext>
          </a:extLst>
        </xdr:cNvPr>
        <xdr:cNvSpPr/>
      </xdr:nvSpPr>
      <xdr:spPr>
        <a:xfrm>
          <a:off x="1123188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3090CA4C-B165-4A77-A07D-D17C370B9EA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3AFAC3F-335A-41A0-B4CE-D6A4DEAA11E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22D83A37-64E2-4507-81FF-765E4FB398B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96D7ADD-076E-4846-BB96-BC654030BDF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8AEC830-E609-47BC-B07B-C25B020440A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164465</xdr:rowOff>
    </xdr:from>
    <xdr:to>
      <xdr:col>85</xdr:col>
      <xdr:colOff>177800</xdr:colOff>
      <xdr:row>61</xdr:row>
      <xdr:rowOff>94615</xdr:rowOff>
    </xdr:to>
    <xdr:sp macro="" textlink="">
      <xdr:nvSpPr>
        <xdr:cNvPr id="545" name="楕円 544">
          <a:extLst>
            <a:ext uri="{FF2B5EF4-FFF2-40B4-BE49-F238E27FC236}">
              <a16:creationId xmlns:a16="http://schemas.microsoft.com/office/drawing/2014/main" id="{F6F4AC50-073F-401B-AB89-FF2D6C2E9221}"/>
            </a:ext>
          </a:extLst>
        </xdr:cNvPr>
        <xdr:cNvSpPr/>
      </xdr:nvSpPr>
      <xdr:spPr>
        <a:xfrm>
          <a:off x="14325600" y="102228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142892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99A380AF-BB4D-48E3-988E-EC089581EDC1}"/>
            </a:ext>
          </a:extLst>
        </xdr:cNvPr>
        <xdr:cNvSpPr txBox="1"/>
      </xdr:nvSpPr>
      <xdr:spPr>
        <a:xfrm>
          <a:off x="14414500"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164465</xdr:rowOff>
    </xdr:from>
    <xdr:to>
      <xdr:col>81</xdr:col>
      <xdr:colOff>101600</xdr:colOff>
      <xdr:row>61</xdr:row>
      <xdr:rowOff>94615</xdr:rowOff>
    </xdr:to>
    <xdr:sp macro="" textlink="">
      <xdr:nvSpPr>
        <xdr:cNvPr id="547" name="楕円 546">
          <a:extLst>
            <a:ext uri="{FF2B5EF4-FFF2-40B4-BE49-F238E27FC236}">
              <a16:creationId xmlns:a16="http://schemas.microsoft.com/office/drawing/2014/main" id="{64A5BAD0-2A82-4F58-A692-65747AC4F29A}"/>
            </a:ext>
          </a:extLst>
        </xdr:cNvPr>
        <xdr:cNvSpPr/>
      </xdr:nvSpPr>
      <xdr:spPr>
        <a:xfrm>
          <a:off x="13578840" y="10222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43815</xdr:rowOff>
    </xdr:from>
    <xdr:to>
      <xdr:col>85</xdr:col>
      <xdr:colOff>127000</xdr:colOff>
      <xdr:row>61</xdr:row>
      <xdr:rowOff>43815</xdr:rowOff>
    </xdr:to>
    <xdr:cxnSp macro="">
      <xdr:nvCxnSpPr>
        <xdr:cNvPr id="548" name="直線コネクタ 547">
          <a:extLst>
            <a:ext uri="{FF2B5EF4-FFF2-40B4-BE49-F238E27FC236}">
              <a16:creationId xmlns:a16="http://schemas.microsoft.com/office/drawing/2014/main" id="{9A3765CD-E037-49E8-BB87-EF533CF3FFE5}"/>
            </a:ext>
          </a:extLst>
        </xdr:cNvPr>
        <xdr:cNvCxnSpPr/>
      </xdr:nvCxnSpPr>
      <xdr:spPr>
        <a:xfrm>
          <a:off x="13629640" y="10269855"/>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23495</xdr:rowOff>
    </xdr:from>
    <xdr:to>
      <xdr:col>76</xdr:col>
      <xdr:colOff>165100</xdr:colOff>
      <xdr:row>61</xdr:row>
      <xdr:rowOff>125095</xdr:rowOff>
    </xdr:to>
    <xdr:sp macro="" textlink="">
      <xdr:nvSpPr>
        <xdr:cNvPr id="549" name="楕円 548">
          <a:extLst>
            <a:ext uri="{FF2B5EF4-FFF2-40B4-BE49-F238E27FC236}">
              <a16:creationId xmlns:a16="http://schemas.microsoft.com/office/drawing/2014/main" id="{4793E4F4-2C18-4190-9034-EC05FA2F7FB2}"/>
            </a:ext>
          </a:extLst>
        </xdr:cNvPr>
        <xdr:cNvSpPr/>
      </xdr:nvSpPr>
      <xdr:spPr>
        <a:xfrm>
          <a:off x="1280414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43815</xdr:rowOff>
    </xdr:from>
    <xdr:to>
      <xdr:col>81</xdr:col>
      <xdr:colOff>50800</xdr:colOff>
      <xdr:row>61</xdr:row>
      <xdr:rowOff>74295</xdr:rowOff>
    </xdr:to>
    <xdr:cxnSp macro="">
      <xdr:nvCxnSpPr>
        <xdr:cNvPr id="550" name="直線コネクタ 549">
          <a:extLst>
            <a:ext uri="{FF2B5EF4-FFF2-40B4-BE49-F238E27FC236}">
              <a16:creationId xmlns:a16="http://schemas.microsoft.com/office/drawing/2014/main" id="{9FFB7C9C-071A-4EC2-B3E0-5E455470DC76}"/>
            </a:ext>
          </a:extLst>
        </xdr:cNvPr>
        <xdr:cNvCxnSpPr/>
      </xdr:nvCxnSpPr>
      <xdr:spPr>
        <a:xfrm flipV="1">
          <a:off x="12854940" y="1026985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17780</xdr:rowOff>
    </xdr:from>
    <xdr:to>
      <xdr:col>72</xdr:col>
      <xdr:colOff>38100</xdr:colOff>
      <xdr:row>61</xdr:row>
      <xdr:rowOff>119380</xdr:rowOff>
    </xdr:to>
    <xdr:sp macro="" textlink="">
      <xdr:nvSpPr>
        <xdr:cNvPr id="551" name="楕円 550">
          <a:extLst>
            <a:ext uri="{FF2B5EF4-FFF2-40B4-BE49-F238E27FC236}">
              <a16:creationId xmlns:a16="http://schemas.microsoft.com/office/drawing/2014/main" id="{FF8A6107-B7DF-42CE-9103-684CABC8380E}"/>
            </a:ext>
          </a:extLst>
        </xdr:cNvPr>
        <xdr:cNvSpPr/>
      </xdr:nvSpPr>
      <xdr:spPr>
        <a:xfrm>
          <a:off x="12029440" y="10243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68580</xdr:rowOff>
    </xdr:from>
    <xdr:to>
      <xdr:col>76</xdr:col>
      <xdr:colOff>114300</xdr:colOff>
      <xdr:row>61</xdr:row>
      <xdr:rowOff>74295</xdr:rowOff>
    </xdr:to>
    <xdr:cxnSp macro="">
      <xdr:nvCxnSpPr>
        <xdr:cNvPr id="552" name="直線コネクタ 551">
          <a:extLst>
            <a:ext uri="{FF2B5EF4-FFF2-40B4-BE49-F238E27FC236}">
              <a16:creationId xmlns:a16="http://schemas.microsoft.com/office/drawing/2014/main" id="{2B3BFEFF-A6BC-4427-AD9E-F2FF1E0283F3}"/>
            </a:ext>
          </a:extLst>
        </xdr:cNvPr>
        <xdr:cNvCxnSpPr/>
      </xdr:nvCxnSpPr>
      <xdr:spPr>
        <a:xfrm>
          <a:off x="12072620" y="10294620"/>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12065</xdr:rowOff>
    </xdr:from>
    <xdr:to>
      <xdr:col>67</xdr:col>
      <xdr:colOff>101600</xdr:colOff>
      <xdr:row>61</xdr:row>
      <xdr:rowOff>113665</xdr:rowOff>
    </xdr:to>
    <xdr:sp macro="" textlink="">
      <xdr:nvSpPr>
        <xdr:cNvPr id="553" name="楕円 552">
          <a:extLst>
            <a:ext uri="{FF2B5EF4-FFF2-40B4-BE49-F238E27FC236}">
              <a16:creationId xmlns:a16="http://schemas.microsoft.com/office/drawing/2014/main" id="{7D0EE944-1DD3-4B5A-92AA-CA184B852E8E}"/>
            </a:ext>
          </a:extLst>
        </xdr:cNvPr>
        <xdr:cNvSpPr/>
      </xdr:nvSpPr>
      <xdr:spPr>
        <a:xfrm>
          <a:off x="1123188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62865</xdr:rowOff>
    </xdr:from>
    <xdr:to>
      <xdr:col>71</xdr:col>
      <xdr:colOff>177800</xdr:colOff>
      <xdr:row>61</xdr:row>
      <xdr:rowOff>68580</xdr:rowOff>
    </xdr:to>
    <xdr:cxnSp macro="">
      <xdr:nvCxnSpPr>
        <xdr:cNvPr id="554" name="直線コネクタ 553">
          <a:extLst>
            <a:ext uri="{FF2B5EF4-FFF2-40B4-BE49-F238E27FC236}">
              <a16:creationId xmlns:a16="http://schemas.microsoft.com/office/drawing/2014/main" id="{68A8EBCB-B70C-41D8-BEC7-86E3B61BBDE7}"/>
            </a:ext>
          </a:extLst>
        </xdr:cNvPr>
        <xdr:cNvCxnSpPr/>
      </xdr:nvCxnSpPr>
      <xdr:spPr>
        <a:xfrm>
          <a:off x="11282680" y="10288905"/>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16B31C13-4DE1-45F9-A605-E4ED20AA1235}"/>
            </a:ext>
          </a:extLst>
        </xdr:cNvPr>
        <xdr:cNvSpPr txBox="1"/>
      </xdr:nvSpPr>
      <xdr:spPr>
        <a:xfrm>
          <a:off x="134372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714D29E3-BE15-4DAC-B6D8-1B402B77E050}"/>
            </a:ext>
          </a:extLst>
        </xdr:cNvPr>
        <xdr:cNvSpPr txBox="1"/>
      </xdr:nvSpPr>
      <xdr:spPr>
        <a:xfrm>
          <a:off x="126752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9317B0A6-0117-4CAC-8E70-76B976646E99}"/>
            </a:ext>
          </a:extLst>
        </xdr:cNvPr>
        <xdr:cNvSpPr txBox="1"/>
      </xdr:nvSpPr>
      <xdr:spPr>
        <a:xfrm>
          <a:off x="119005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442FBF3B-20FB-4F59-8210-C6057FB00AB8}"/>
            </a:ext>
          </a:extLst>
        </xdr:cNvPr>
        <xdr:cNvSpPr txBox="1"/>
      </xdr:nvSpPr>
      <xdr:spPr>
        <a:xfrm>
          <a:off x="1110298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85742</xdr:rowOff>
    </xdr:from>
    <xdr:ext cx="405111" cy="259045"/>
    <xdr:sp macro="" textlink="">
      <xdr:nvSpPr>
        <xdr:cNvPr id="559" name="n_1mainValue【学校施設】&#10;有形固定資産減価償却率">
          <a:extLst>
            <a:ext uri="{FF2B5EF4-FFF2-40B4-BE49-F238E27FC236}">
              <a16:creationId xmlns:a16="http://schemas.microsoft.com/office/drawing/2014/main" id="{BD358A71-08B9-4F57-9B27-D2B027D832ED}"/>
            </a:ext>
          </a:extLst>
        </xdr:cNvPr>
        <xdr:cNvSpPr txBox="1"/>
      </xdr:nvSpPr>
      <xdr:spPr>
        <a:xfrm>
          <a:off x="1343724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116222</xdr:rowOff>
    </xdr:from>
    <xdr:ext cx="405111" cy="259045"/>
    <xdr:sp macro="" textlink="">
      <xdr:nvSpPr>
        <xdr:cNvPr id="560" name="n_2mainValue【学校施設】&#10;有形固定資産減価償却率">
          <a:extLst>
            <a:ext uri="{FF2B5EF4-FFF2-40B4-BE49-F238E27FC236}">
              <a16:creationId xmlns:a16="http://schemas.microsoft.com/office/drawing/2014/main" id="{12E984F8-5295-44F6-B809-EF095FC56BA4}"/>
            </a:ext>
          </a:extLst>
        </xdr:cNvPr>
        <xdr:cNvSpPr txBox="1"/>
      </xdr:nvSpPr>
      <xdr:spPr>
        <a:xfrm>
          <a:off x="126752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110507</xdr:rowOff>
    </xdr:from>
    <xdr:ext cx="405111" cy="259045"/>
    <xdr:sp macro="" textlink="">
      <xdr:nvSpPr>
        <xdr:cNvPr id="561" name="n_3mainValue【学校施設】&#10;有形固定資産減価償却率">
          <a:extLst>
            <a:ext uri="{FF2B5EF4-FFF2-40B4-BE49-F238E27FC236}">
              <a16:creationId xmlns:a16="http://schemas.microsoft.com/office/drawing/2014/main" id="{2FEC51D7-3B8A-4B06-9D9E-BE8CD12D931F}"/>
            </a:ext>
          </a:extLst>
        </xdr:cNvPr>
        <xdr:cNvSpPr txBox="1"/>
      </xdr:nvSpPr>
      <xdr:spPr>
        <a:xfrm>
          <a:off x="119005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104792</xdr:rowOff>
    </xdr:from>
    <xdr:ext cx="405111" cy="259045"/>
    <xdr:sp macro="" textlink="">
      <xdr:nvSpPr>
        <xdr:cNvPr id="562" name="n_4mainValue【学校施設】&#10;有形固定資産減価償却率">
          <a:extLst>
            <a:ext uri="{FF2B5EF4-FFF2-40B4-BE49-F238E27FC236}">
              <a16:creationId xmlns:a16="http://schemas.microsoft.com/office/drawing/2014/main" id="{992C0CB4-8978-46E2-8F1E-C1C8FED3AA09}"/>
            </a:ext>
          </a:extLst>
        </xdr:cNvPr>
        <xdr:cNvSpPr txBox="1"/>
      </xdr:nvSpPr>
      <xdr:spPr>
        <a:xfrm>
          <a:off x="1110298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E62A342B-B0AB-43CB-B0C9-27DCE8FB393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7D2F34FC-6DFD-412A-A083-F1B4A645204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FE32AACB-73EF-47CF-8C55-BC9AA50F1E3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17D6AD82-3F35-49A0-B78A-C6260D36C46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8E26FE30-28C9-402C-BBD3-008C1FA8A37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C43F5BF4-AD65-492D-B78C-A0B0DA0D64D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38F1EF61-FB8E-4A57-90A5-B178A092A0F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2DDE371D-A933-49FD-8947-3AF82F8F06E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5BA0853E-269F-4C2D-AC9B-C2995D3657A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81AF7206-E7D9-42B4-97C2-2B6B1B00B4E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C719C105-7462-496A-8AE6-A9CDD7108736}"/>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C07EE64E-B46F-4507-84BA-768A1FFC971A}"/>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06CDE8BA-72E4-41F7-8D0B-ACA706C68A52}"/>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2E084A75-6F24-4ECE-902D-143DACF38237}"/>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4F269C06-7F52-4D4F-A174-68A8D187D8E5}"/>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FFC50C0A-A0B4-40BD-A7FD-C40A7EE4D974}"/>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1D6E8E1C-1096-41FA-8331-F1CBEE135CDF}"/>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2C306591-CA7B-4623-B38F-31686A1F4596}"/>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EE76ACB2-CBE8-49D6-B4D3-7E8E6EBD675C}"/>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1DACA973-B617-423A-A850-207288E113D0}"/>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BCD7880E-D58F-4C81-9771-56F6DAB5F128}"/>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F7E9AD73-A15B-4C4E-ACA4-E44DAA18914B}"/>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03E67097-8F93-4244-811B-5E1295C8EAFB}"/>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CCDA051-F93D-4D46-BFA3-E6EE8281614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B92D1BC9-B0AD-4D73-B170-A6761D45B27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5698FE67-E503-4D27-B777-9C1A5546C7C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AA764DE0-E2B5-4455-80C5-044B44EAC6C1}"/>
            </a:ext>
          </a:extLst>
        </xdr:cNvPr>
        <xdr:cNvCxnSpPr/>
      </xdr:nvCxnSpPr>
      <xdr:spPr>
        <a:xfrm flipV="1">
          <a:off x="19509104" y="9222377"/>
          <a:ext cx="0" cy="1588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FD7744AE-FB70-4571-9A31-4611BCCB6C98}"/>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ADB555B8-B957-48A0-B06F-8A970ADCC82A}"/>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820E06C5-C97C-4FC8-B624-E587CADF0107}"/>
            </a:ext>
          </a:extLst>
        </xdr:cNvPr>
        <xdr:cNvSpPr txBox="1"/>
      </xdr:nvSpPr>
      <xdr:spPr>
        <a:xfrm>
          <a:off x="19547840" y="900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DF03D88F-AF9B-4D2E-95E8-5C5A688D8C40}"/>
            </a:ext>
          </a:extLst>
        </xdr:cNvPr>
        <xdr:cNvCxnSpPr/>
      </xdr:nvCxnSpPr>
      <xdr:spPr>
        <a:xfrm>
          <a:off x="19443700" y="9222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E0F56A8C-A715-41F3-9A23-560922D95A85}"/>
            </a:ext>
          </a:extLst>
        </xdr:cNvPr>
        <xdr:cNvSpPr txBox="1"/>
      </xdr:nvSpPr>
      <xdr:spPr>
        <a:xfrm>
          <a:off x="19547840" y="101594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032CBD1D-E8FE-4B1E-95D5-41B9A2A82D69}"/>
            </a:ext>
          </a:extLst>
        </xdr:cNvPr>
        <xdr:cNvSpPr/>
      </xdr:nvSpPr>
      <xdr:spPr>
        <a:xfrm>
          <a:off x="19458940" y="10304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F2AEC749-1BC3-4566-B076-A52AE9C9BD37}"/>
            </a:ext>
          </a:extLst>
        </xdr:cNvPr>
        <xdr:cNvSpPr/>
      </xdr:nvSpPr>
      <xdr:spPr>
        <a:xfrm>
          <a:off x="18735040" y="103325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75A30BA9-33E3-4F43-A7C1-AEFC4A6A38B7}"/>
            </a:ext>
          </a:extLst>
        </xdr:cNvPr>
        <xdr:cNvSpPr/>
      </xdr:nvSpPr>
      <xdr:spPr>
        <a:xfrm>
          <a:off x="17937480" y="10342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2058440F-769F-453B-B10F-3297A7FF975C}"/>
            </a:ext>
          </a:extLst>
        </xdr:cNvPr>
        <xdr:cNvSpPr/>
      </xdr:nvSpPr>
      <xdr:spPr>
        <a:xfrm>
          <a:off x="17162780" y="103564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73A9354F-74FD-449D-BB37-73EC84E4FBC2}"/>
            </a:ext>
          </a:extLst>
        </xdr:cNvPr>
        <xdr:cNvSpPr/>
      </xdr:nvSpPr>
      <xdr:spPr>
        <a:xfrm>
          <a:off x="16388080" y="10366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C03AABE-19CA-4DEC-9B34-44D8359ABC6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C3A6980-28BB-48D6-8962-5613D431CED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198D856-E6ED-4D93-B3E2-01738331876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211F036-8B48-4E46-995D-546D8E95A14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BA25AD9-48A1-426D-A6C7-2519CD1C69E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65677</xdr:rowOff>
    </xdr:from>
    <xdr:to>
      <xdr:col>116</xdr:col>
      <xdr:colOff>114300</xdr:colOff>
      <xdr:row>62</xdr:row>
      <xdr:rowOff>167277</xdr:rowOff>
    </xdr:to>
    <xdr:sp macro="" textlink="">
      <xdr:nvSpPr>
        <xdr:cNvPr id="605" name="楕円 604">
          <a:extLst>
            <a:ext uri="{FF2B5EF4-FFF2-40B4-BE49-F238E27FC236}">
              <a16:creationId xmlns:a16="http://schemas.microsoft.com/office/drawing/2014/main" id="{080003B8-6EB6-4DE7-84FB-129AD18101DB}"/>
            </a:ext>
          </a:extLst>
        </xdr:cNvPr>
        <xdr:cNvSpPr/>
      </xdr:nvSpPr>
      <xdr:spPr>
        <a:xfrm>
          <a:off x="19458940" y="1045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44104</xdr:rowOff>
    </xdr:from>
    <xdr:ext cx="469744" cy="259045"/>
    <xdr:sp macro="" textlink="">
      <xdr:nvSpPr>
        <xdr:cNvPr id="606" name="【学校施設】&#10;一人当たり面積該当値テキスト">
          <a:extLst>
            <a:ext uri="{FF2B5EF4-FFF2-40B4-BE49-F238E27FC236}">
              <a16:creationId xmlns:a16="http://schemas.microsoft.com/office/drawing/2014/main" id="{9034CC96-1E5C-4FD4-9AE0-D88AFF1AC43F}"/>
            </a:ext>
          </a:extLst>
        </xdr:cNvPr>
        <xdr:cNvSpPr txBox="1"/>
      </xdr:nvSpPr>
      <xdr:spPr>
        <a:xfrm>
          <a:off x="19547840" y="10437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71120</xdr:rowOff>
    </xdr:from>
    <xdr:to>
      <xdr:col>112</xdr:col>
      <xdr:colOff>38100</xdr:colOff>
      <xdr:row>63</xdr:row>
      <xdr:rowOff>1270</xdr:rowOff>
    </xdr:to>
    <xdr:sp macro="" textlink="">
      <xdr:nvSpPr>
        <xdr:cNvPr id="607" name="楕円 606">
          <a:extLst>
            <a:ext uri="{FF2B5EF4-FFF2-40B4-BE49-F238E27FC236}">
              <a16:creationId xmlns:a16="http://schemas.microsoft.com/office/drawing/2014/main" id="{D9E3DF14-4A4A-47FF-A900-F771816A4689}"/>
            </a:ext>
          </a:extLst>
        </xdr:cNvPr>
        <xdr:cNvSpPr/>
      </xdr:nvSpPr>
      <xdr:spPr>
        <a:xfrm>
          <a:off x="18735040" y="10464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116477</xdr:rowOff>
    </xdr:from>
    <xdr:to>
      <xdr:col>116</xdr:col>
      <xdr:colOff>63500</xdr:colOff>
      <xdr:row>62</xdr:row>
      <xdr:rowOff>121920</xdr:rowOff>
    </xdr:to>
    <xdr:cxnSp macro="">
      <xdr:nvCxnSpPr>
        <xdr:cNvPr id="608" name="直線コネクタ 607">
          <a:extLst>
            <a:ext uri="{FF2B5EF4-FFF2-40B4-BE49-F238E27FC236}">
              <a16:creationId xmlns:a16="http://schemas.microsoft.com/office/drawing/2014/main" id="{C0CF7013-A131-414B-B932-9C1CB42173DC}"/>
            </a:ext>
          </a:extLst>
        </xdr:cNvPr>
        <xdr:cNvCxnSpPr/>
      </xdr:nvCxnSpPr>
      <xdr:spPr>
        <a:xfrm flipV="1">
          <a:off x="18778220" y="10510157"/>
          <a:ext cx="73152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76563</xdr:rowOff>
    </xdr:from>
    <xdr:to>
      <xdr:col>107</xdr:col>
      <xdr:colOff>101600</xdr:colOff>
      <xdr:row>63</xdr:row>
      <xdr:rowOff>6713</xdr:rowOff>
    </xdr:to>
    <xdr:sp macro="" textlink="">
      <xdr:nvSpPr>
        <xdr:cNvPr id="609" name="楕円 608">
          <a:extLst>
            <a:ext uri="{FF2B5EF4-FFF2-40B4-BE49-F238E27FC236}">
              <a16:creationId xmlns:a16="http://schemas.microsoft.com/office/drawing/2014/main" id="{D635AB96-B6FF-4868-879A-F05AF2A2E54E}"/>
            </a:ext>
          </a:extLst>
        </xdr:cNvPr>
        <xdr:cNvSpPr/>
      </xdr:nvSpPr>
      <xdr:spPr>
        <a:xfrm>
          <a:off x="17937480" y="10470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121920</xdr:rowOff>
    </xdr:from>
    <xdr:to>
      <xdr:col>111</xdr:col>
      <xdr:colOff>177800</xdr:colOff>
      <xdr:row>62</xdr:row>
      <xdr:rowOff>127363</xdr:rowOff>
    </xdr:to>
    <xdr:cxnSp macro="">
      <xdr:nvCxnSpPr>
        <xdr:cNvPr id="610" name="直線コネクタ 609">
          <a:extLst>
            <a:ext uri="{FF2B5EF4-FFF2-40B4-BE49-F238E27FC236}">
              <a16:creationId xmlns:a16="http://schemas.microsoft.com/office/drawing/2014/main" id="{E6CB743E-D9B2-4DCE-A7CD-088B1299FD80}"/>
            </a:ext>
          </a:extLst>
        </xdr:cNvPr>
        <xdr:cNvCxnSpPr/>
      </xdr:nvCxnSpPr>
      <xdr:spPr>
        <a:xfrm flipV="1">
          <a:off x="17988280" y="10515600"/>
          <a:ext cx="78994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83094</xdr:rowOff>
    </xdr:from>
    <xdr:to>
      <xdr:col>102</xdr:col>
      <xdr:colOff>165100</xdr:colOff>
      <xdr:row>63</xdr:row>
      <xdr:rowOff>13244</xdr:rowOff>
    </xdr:to>
    <xdr:sp macro="" textlink="">
      <xdr:nvSpPr>
        <xdr:cNvPr id="611" name="楕円 610">
          <a:extLst>
            <a:ext uri="{FF2B5EF4-FFF2-40B4-BE49-F238E27FC236}">
              <a16:creationId xmlns:a16="http://schemas.microsoft.com/office/drawing/2014/main" id="{F4F9480E-4124-40E0-AAB1-E2C369D211FD}"/>
            </a:ext>
          </a:extLst>
        </xdr:cNvPr>
        <xdr:cNvSpPr/>
      </xdr:nvSpPr>
      <xdr:spPr>
        <a:xfrm>
          <a:off x="17162780" y="104767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127363</xdr:rowOff>
    </xdr:from>
    <xdr:to>
      <xdr:col>107</xdr:col>
      <xdr:colOff>50800</xdr:colOff>
      <xdr:row>62</xdr:row>
      <xdr:rowOff>133894</xdr:rowOff>
    </xdr:to>
    <xdr:cxnSp macro="">
      <xdr:nvCxnSpPr>
        <xdr:cNvPr id="612" name="直線コネクタ 611">
          <a:extLst>
            <a:ext uri="{FF2B5EF4-FFF2-40B4-BE49-F238E27FC236}">
              <a16:creationId xmlns:a16="http://schemas.microsoft.com/office/drawing/2014/main" id="{0B341582-7974-434B-937F-6E77FC8EE74B}"/>
            </a:ext>
          </a:extLst>
        </xdr:cNvPr>
        <xdr:cNvCxnSpPr/>
      </xdr:nvCxnSpPr>
      <xdr:spPr>
        <a:xfrm flipV="1">
          <a:off x="17213580" y="10521043"/>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85272</xdr:rowOff>
    </xdr:from>
    <xdr:to>
      <xdr:col>98</xdr:col>
      <xdr:colOff>38100</xdr:colOff>
      <xdr:row>63</xdr:row>
      <xdr:rowOff>15422</xdr:rowOff>
    </xdr:to>
    <xdr:sp macro="" textlink="">
      <xdr:nvSpPr>
        <xdr:cNvPr id="613" name="楕円 612">
          <a:extLst>
            <a:ext uri="{FF2B5EF4-FFF2-40B4-BE49-F238E27FC236}">
              <a16:creationId xmlns:a16="http://schemas.microsoft.com/office/drawing/2014/main" id="{A7270CD5-912C-4898-AF89-5F5E9B61D39E}"/>
            </a:ext>
          </a:extLst>
        </xdr:cNvPr>
        <xdr:cNvSpPr/>
      </xdr:nvSpPr>
      <xdr:spPr>
        <a:xfrm>
          <a:off x="16388080" y="104789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133894</xdr:rowOff>
    </xdr:from>
    <xdr:to>
      <xdr:col>102</xdr:col>
      <xdr:colOff>114300</xdr:colOff>
      <xdr:row>62</xdr:row>
      <xdr:rowOff>136072</xdr:rowOff>
    </xdr:to>
    <xdr:cxnSp macro="">
      <xdr:nvCxnSpPr>
        <xdr:cNvPr id="614" name="直線コネクタ 613">
          <a:extLst>
            <a:ext uri="{FF2B5EF4-FFF2-40B4-BE49-F238E27FC236}">
              <a16:creationId xmlns:a16="http://schemas.microsoft.com/office/drawing/2014/main" id="{6E016462-8CF1-4E90-BAAE-EE8A65E090A5}"/>
            </a:ext>
          </a:extLst>
        </xdr:cNvPr>
        <xdr:cNvCxnSpPr/>
      </xdr:nvCxnSpPr>
      <xdr:spPr>
        <a:xfrm flipV="1">
          <a:off x="16431260" y="10527574"/>
          <a:ext cx="78232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97C3063E-8C3E-4F7D-82BD-03C4E079BCA9}"/>
            </a:ext>
          </a:extLst>
        </xdr:cNvPr>
        <xdr:cNvSpPr txBox="1"/>
      </xdr:nvSpPr>
      <xdr:spPr>
        <a:xfrm>
          <a:off x="18561127" y="101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93564A27-D366-4789-B108-2CDD4C233AE6}"/>
            </a:ext>
          </a:extLst>
        </xdr:cNvPr>
        <xdr:cNvSpPr txBox="1"/>
      </xdr:nvSpPr>
      <xdr:spPr>
        <a:xfrm>
          <a:off x="17776267" y="1012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6B5D706F-471D-4A31-88ED-AA08B06491D0}"/>
            </a:ext>
          </a:extLst>
        </xdr:cNvPr>
        <xdr:cNvSpPr txBox="1"/>
      </xdr:nvSpPr>
      <xdr:spPr>
        <a:xfrm>
          <a:off x="17001567" y="10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7B661B86-7664-4EC4-900D-212E4899F8DA}"/>
            </a:ext>
          </a:extLst>
        </xdr:cNvPr>
        <xdr:cNvSpPr txBox="1"/>
      </xdr:nvSpPr>
      <xdr:spPr>
        <a:xfrm>
          <a:off x="16226867" y="1014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163847</xdr:rowOff>
    </xdr:from>
    <xdr:ext cx="469744" cy="259045"/>
    <xdr:sp macro="" textlink="">
      <xdr:nvSpPr>
        <xdr:cNvPr id="619" name="n_1mainValue【学校施設】&#10;一人当たり面積">
          <a:extLst>
            <a:ext uri="{FF2B5EF4-FFF2-40B4-BE49-F238E27FC236}">
              <a16:creationId xmlns:a16="http://schemas.microsoft.com/office/drawing/2014/main" id="{FE63B194-924E-4B27-9095-C1AE987C748D}"/>
            </a:ext>
          </a:extLst>
        </xdr:cNvPr>
        <xdr:cNvSpPr txBox="1"/>
      </xdr:nvSpPr>
      <xdr:spPr>
        <a:xfrm>
          <a:off x="185611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169290</xdr:rowOff>
    </xdr:from>
    <xdr:ext cx="469744" cy="259045"/>
    <xdr:sp macro="" textlink="">
      <xdr:nvSpPr>
        <xdr:cNvPr id="620" name="n_2mainValue【学校施設】&#10;一人当たり面積">
          <a:extLst>
            <a:ext uri="{FF2B5EF4-FFF2-40B4-BE49-F238E27FC236}">
              <a16:creationId xmlns:a16="http://schemas.microsoft.com/office/drawing/2014/main" id="{9B861F21-8872-41FD-A1D0-3B47A968B4F9}"/>
            </a:ext>
          </a:extLst>
        </xdr:cNvPr>
        <xdr:cNvSpPr txBox="1"/>
      </xdr:nvSpPr>
      <xdr:spPr>
        <a:xfrm>
          <a:off x="17776267" y="10562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4371</xdr:rowOff>
    </xdr:from>
    <xdr:ext cx="469744" cy="259045"/>
    <xdr:sp macro="" textlink="">
      <xdr:nvSpPr>
        <xdr:cNvPr id="621" name="n_3mainValue【学校施設】&#10;一人当たり面積">
          <a:extLst>
            <a:ext uri="{FF2B5EF4-FFF2-40B4-BE49-F238E27FC236}">
              <a16:creationId xmlns:a16="http://schemas.microsoft.com/office/drawing/2014/main" id="{7A3D445C-2382-4AED-83AC-E9E90248F1B2}"/>
            </a:ext>
          </a:extLst>
        </xdr:cNvPr>
        <xdr:cNvSpPr txBox="1"/>
      </xdr:nvSpPr>
      <xdr:spPr>
        <a:xfrm>
          <a:off x="17001567" y="1056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6549</xdr:rowOff>
    </xdr:from>
    <xdr:ext cx="469744" cy="259045"/>
    <xdr:sp macro="" textlink="">
      <xdr:nvSpPr>
        <xdr:cNvPr id="622" name="n_4mainValue【学校施設】&#10;一人当たり面積">
          <a:extLst>
            <a:ext uri="{FF2B5EF4-FFF2-40B4-BE49-F238E27FC236}">
              <a16:creationId xmlns:a16="http://schemas.microsoft.com/office/drawing/2014/main" id="{CE9B0C50-DF1B-441C-A484-226DFE120884}"/>
            </a:ext>
          </a:extLst>
        </xdr:cNvPr>
        <xdr:cNvSpPr txBox="1"/>
      </xdr:nvSpPr>
      <xdr:spPr>
        <a:xfrm>
          <a:off x="16226867" y="105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9366FAF6-BD29-4214-BEE9-FA22CCA0910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2DDE2DC6-A5AE-4E78-8D53-DAAE3776943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8544F49B-B370-419C-AEBD-C81FF512A99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5997FD3-C19D-4463-9177-03D68D64456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834902C7-F801-4B07-95ED-C12A6DDD786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D2928EEF-8609-4669-9388-E5EDDDBFB57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24F5E467-1060-4FBE-8B61-680807DB7FA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EE5F7DF1-5829-4EC7-B87D-F0BDE03FFB6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A1B4D550-E801-4931-8A33-F3CDA32EB44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14BB17D0-D14A-49DA-A85A-1F9C3A16B28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9D0A28DE-0A6F-4293-A339-03A973704A1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3EA9AC1C-29FF-4040-AD74-FAC932E91999}"/>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A86CBA79-23F1-475C-B46D-A157E0833628}"/>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45587A21-DD8D-4B9C-BBA2-68BF40EA2881}"/>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4A08281F-9520-4BFB-9B7D-017E63842669}"/>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FD31C6B3-7A4E-44E9-81BD-EB2B989BA314}"/>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A20E569A-901B-4CE5-ACD3-AE4D73748E13}"/>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8F8F7CAE-227B-43E4-8D0A-887FC35C1D19}"/>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86D72FD9-B79C-4B62-BE3A-19E31FEC873F}"/>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44044DC7-36BC-44D8-B783-CB8BE1DEE99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FD6996F2-5351-4CE9-84C0-D7E0A710B5F3}"/>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E935C5C-E407-405C-92E4-12AE9A4B83D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F438FC03-1055-4235-B5F7-A3B161DF1977}"/>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4E52A5B3-CBA6-4A02-817B-E612901C8F1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07CC3983-DCC9-441E-A75F-34464E3867EA}"/>
            </a:ext>
          </a:extLst>
        </xdr:cNvPr>
        <xdr:cNvCxnSpPr/>
      </xdr:nvCxnSpPr>
      <xdr:spPr>
        <a:xfrm flipV="1">
          <a:off x="14375764" y="12952094"/>
          <a:ext cx="0" cy="157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965B33F4-9D02-4B33-9BA2-32501AFC1F71}"/>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13C763C2-F08F-446C-A978-C1224B528A0F}"/>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E6F6BF04-E5BC-4AE5-89BE-65EFF6C78329}"/>
            </a:ext>
          </a:extLst>
        </xdr:cNvPr>
        <xdr:cNvSpPr txBox="1"/>
      </xdr:nvSpPr>
      <xdr:spPr>
        <a:xfrm>
          <a:off x="14414500" y="12734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0201EE70-AA2D-4F50-8B8D-E925C52C070C}"/>
            </a:ext>
          </a:extLst>
        </xdr:cNvPr>
        <xdr:cNvCxnSpPr/>
      </xdr:nvCxnSpPr>
      <xdr:spPr>
        <a:xfrm>
          <a:off x="14287500" y="12952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0CB8919F-5BE2-4C62-BAE4-59D745A682AD}"/>
            </a:ext>
          </a:extLst>
        </xdr:cNvPr>
        <xdr:cNvSpPr txBox="1"/>
      </xdr:nvSpPr>
      <xdr:spPr>
        <a:xfrm>
          <a:off x="14414500" y="135928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F78E1C6D-DBAA-45F9-8975-B4765301916E}"/>
            </a:ext>
          </a:extLst>
        </xdr:cNvPr>
        <xdr:cNvSpPr/>
      </xdr:nvSpPr>
      <xdr:spPr>
        <a:xfrm>
          <a:off x="14325600" y="137414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02653A83-0791-4AAF-B076-06B35FBE72DC}"/>
            </a:ext>
          </a:extLst>
        </xdr:cNvPr>
        <xdr:cNvSpPr/>
      </xdr:nvSpPr>
      <xdr:spPr>
        <a:xfrm>
          <a:off x="13578840" y="13747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A4F905C2-0B0B-4E80-BB5A-4B605407B6B2}"/>
            </a:ext>
          </a:extLst>
        </xdr:cNvPr>
        <xdr:cNvSpPr/>
      </xdr:nvSpPr>
      <xdr:spPr>
        <a:xfrm>
          <a:off x="1280414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CE7C51E4-3545-49E7-8597-0D58746D9506}"/>
            </a:ext>
          </a:extLst>
        </xdr:cNvPr>
        <xdr:cNvSpPr/>
      </xdr:nvSpPr>
      <xdr:spPr>
        <a:xfrm>
          <a:off x="12029440" y="13729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474F6CF7-FEBE-4CED-BF87-E1E35970E800}"/>
            </a:ext>
          </a:extLst>
        </xdr:cNvPr>
        <xdr:cNvSpPr/>
      </xdr:nvSpPr>
      <xdr:spPr>
        <a:xfrm>
          <a:off x="1123188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756A894-5D14-4507-9CB5-F3CE89DEC6B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FF9A41BA-CC1C-4B3D-BD0F-60840B712DD1}"/>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A81C9DB-53E8-4E78-9DE2-7E15438EF028}"/>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F85D020-3131-4231-9320-65F9EA5400FD}"/>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5377940-815C-4926-AB09-40A358E6EB6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97789</xdr:rowOff>
    </xdr:from>
    <xdr:to>
      <xdr:col>85</xdr:col>
      <xdr:colOff>177800</xdr:colOff>
      <xdr:row>85</xdr:row>
      <xdr:rowOff>27939</xdr:rowOff>
    </xdr:to>
    <xdr:sp macro="" textlink="">
      <xdr:nvSpPr>
        <xdr:cNvPr id="663" name="楕円 662">
          <a:extLst>
            <a:ext uri="{FF2B5EF4-FFF2-40B4-BE49-F238E27FC236}">
              <a16:creationId xmlns:a16="http://schemas.microsoft.com/office/drawing/2014/main" id="{E32628CB-FAED-4AA1-8529-3776F1B9F765}"/>
            </a:ext>
          </a:extLst>
        </xdr:cNvPr>
        <xdr:cNvSpPr/>
      </xdr:nvSpPr>
      <xdr:spPr>
        <a:xfrm>
          <a:off x="14325600" y="1417954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76216</xdr:rowOff>
    </xdr:from>
    <xdr:ext cx="405111" cy="259045"/>
    <xdr:sp macro="" textlink="">
      <xdr:nvSpPr>
        <xdr:cNvPr id="664" name="【児童館】&#10;有形固定資産減価償却率該当値テキスト">
          <a:extLst>
            <a:ext uri="{FF2B5EF4-FFF2-40B4-BE49-F238E27FC236}">
              <a16:creationId xmlns:a16="http://schemas.microsoft.com/office/drawing/2014/main" id="{E7599F3C-BD2D-44F2-9033-BEE7E96768AF}"/>
            </a:ext>
          </a:extLst>
        </xdr:cNvPr>
        <xdr:cNvSpPr txBox="1"/>
      </xdr:nvSpPr>
      <xdr:spPr>
        <a:xfrm>
          <a:off x="14414500" y="14157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82550</xdr:rowOff>
    </xdr:from>
    <xdr:to>
      <xdr:col>81</xdr:col>
      <xdr:colOff>101600</xdr:colOff>
      <xdr:row>85</xdr:row>
      <xdr:rowOff>12700</xdr:rowOff>
    </xdr:to>
    <xdr:sp macro="" textlink="">
      <xdr:nvSpPr>
        <xdr:cNvPr id="665" name="楕円 664">
          <a:extLst>
            <a:ext uri="{FF2B5EF4-FFF2-40B4-BE49-F238E27FC236}">
              <a16:creationId xmlns:a16="http://schemas.microsoft.com/office/drawing/2014/main" id="{B6B2433A-6461-4C2D-8D73-5457341A06FA}"/>
            </a:ext>
          </a:extLst>
        </xdr:cNvPr>
        <xdr:cNvSpPr/>
      </xdr:nvSpPr>
      <xdr:spPr>
        <a:xfrm>
          <a:off x="13578840" y="14164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133350</xdr:rowOff>
    </xdr:from>
    <xdr:to>
      <xdr:col>85</xdr:col>
      <xdr:colOff>127000</xdr:colOff>
      <xdr:row>84</xdr:row>
      <xdr:rowOff>148589</xdr:rowOff>
    </xdr:to>
    <xdr:cxnSp macro="">
      <xdr:nvCxnSpPr>
        <xdr:cNvPr id="666" name="直線コネクタ 665">
          <a:extLst>
            <a:ext uri="{FF2B5EF4-FFF2-40B4-BE49-F238E27FC236}">
              <a16:creationId xmlns:a16="http://schemas.microsoft.com/office/drawing/2014/main" id="{4792AAFC-42E5-49F9-AD52-AA7363E3B4A3}"/>
            </a:ext>
          </a:extLst>
        </xdr:cNvPr>
        <xdr:cNvCxnSpPr/>
      </xdr:nvCxnSpPr>
      <xdr:spPr>
        <a:xfrm>
          <a:off x="13629640" y="14215110"/>
          <a:ext cx="74676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52070</xdr:rowOff>
    </xdr:from>
    <xdr:to>
      <xdr:col>76</xdr:col>
      <xdr:colOff>165100</xdr:colOff>
      <xdr:row>84</xdr:row>
      <xdr:rowOff>153670</xdr:rowOff>
    </xdr:to>
    <xdr:sp macro="" textlink="">
      <xdr:nvSpPr>
        <xdr:cNvPr id="667" name="楕円 666">
          <a:extLst>
            <a:ext uri="{FF2B5EF4-FFF2-40B4-BE49-F238E27FC236}">
              <a16:creationId xmlns:a16="http://schemas.microsoft.com/office/drawing/2014/main" id="{B39C2493-E303-4A5E-B0AE-105A916280AC}"/>
            </a:ext>
          </a:extLst>
        </xdr:cNvPr>
        <xdr:cNvSpPr/>
      </xdr:nvSpPr>
      <xdr:spPr>
        <a:xfrm>
          <a:off x="1280414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102870</xdr:rowOff>
    </xdr:from>
    <xdr:to>
      <xdr:col>81</xdr:col>
      <xdr:colOff>50800</xdr:colOff>
      <xdr:row>84</xdr:row>
      <xdr:rowOff>133350</xdr:rowOff>
    </xdr:to>
    <xdr:cxnSp macro="">
      <xdr:nvCxnSpPr>
        <xdr:cNvPr id="668" name="直線コネクタ 667">
          <a:extLst>
            <a:ext uri="{FF2B5EF4-FFF2-40B4-BE49-F238E27FC236}">
              <a16:creationId xmlns:a16="http://schemas.microsoft.com/office/drawing/2014/main" id="{740CE73D-C10C-4176-A3EC-52AD6EF409CC}"/>
            </a:ext>
          </a:extLst>
        </xdr:cNvPr>
        <xdr:cNvCxnSpPr/>
      </xdr:nvCxnSpPr>
      <xdr:spPr>
        <a:xfrm>
          <a:off x="12854940" y="1418463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52070</xdr:rowOff>
    </xdr:from>
    <xdr:to>
      <xdr:col>72</xdr:col>
      <xdr:colOff>38100</xdr:colOff>
      <xdr:row>84</xdr:row>
      <xdr:rowOff>153670</xdr:rowOff>
    </xdr:to>
    <xdr:sp macro="" textlink="">
      <xdr:nvSpPr>
        <xdr:cNvPr id="669" name="楕円 668">
          <a:extLst>
            <a:ext uri="{FF2B5EF4-FFF2-40B4-BE49-F238E27FC236}">
              <a16:creationId xmlns:a16="http://schemas.microsoft.com/office/drawing/2014/main" id="{28D6EA55-D16E-44F4-AF50-5C0F73CAD7C3}"/>
            </a:ext>
          </a:extLst>
        </xdr:cNvPr>
        <xdr:cNvSpPr/>
      </xdr:nvSpPr>
      <xdr:spPr>
        <a:xfrm>
          <a:off x="12029440" y="141338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102870</xdr:rowOff>
    </xdr:from>
    <xdr:to>
      <xdr:col>76</xdr:col>
      <xdr:colOff>114300</xdr:colOff>
      <xdr:row>84</xdr:row>
      <xdr:rowOff>102870</xdr:rowOff>
    </xdr:to>
    <xdr:cxnSp macro="">
      <xdr:nvCxnSpPr>
        <xdr:cNvPr id="670" name="直線コネクタ 669">
          <a:extLst>
            <a:ext uri="{FF2B5EF4-FFF2-40B4-BE49-F238E27FC236}">
              <a16:creationId xmlns:a16="http://schemas.microsoft.com/office/drawing/2014/main" id="{13FCD695-DFAE-4DF5-AF08-A5B2B0DEDD61}"/>
            </a:ext>
          </a:extLst>
        </xdr:cNvPr>
        <xdr:cNvCxnSpPr/>
      </xdr:nvCxnSpPr>
      <xdr:spPr>
        <a:xfrm>
          <a:off x="12072620" y="141846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23495</xdr:rowOff>
    </xdr:from>
    <xdr:to>
      <xdr:col>67</xdr:col>
      <xdr:colOff>101600</xdr:colOff>
      <xdr:row>84</xdr:row>
      <xdr:rowOff>125095</xdr:rowOff>
    </xdr:to>
    <xdr:sp macro="" textlink="">
      <xdr:nvSpPr>
        <xdr:cNvPr id="671" name="楕円 670">
          <a:extLst>
            <a:ext uri="{FF2B5EF4-FFF2-40B4-BE49-F238E27FC236}">
              <a16:creationId xmlns:a16="http://schemas.microsoft.com/office/drawing/2014/main" id="{F43E9C42-A0B1-4B56-B125-469D9497B7D9}"/>
            </a:ext>
          </a:extLst>
        </xdr:cNvPr>
        <xdr:cNvSpPr/>
      </xdr:nvSpPr>
      <xdr:spPr>
        <a:xfrm>
          <a:off x="1123188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74295</xdr:rowOff>
    </xdr:from>
    <xdr:to>
      <xdr:col>71</xdr:col>
      <xdr:colOff>177800</xdr:colOff>
      <xdr:row>84</xdr:row>
      <xdr:rowOff>102870</xdr:rowOff>
    </xdr:to>
    <xdr:cxnSp macro="">
      <xdr:nvCxnSpPr>
        <xdr:cNvPr id="672" name="直線コネクタ 671">
          <a:extLst>
            <a:ext uri="{FF2B5EF4-FFF2-40B4-BE49-F238E27FC236}">
              <a16:creationId xmlns:a16="http://schemas.microsoft.com/office/drawing/2014/main" id="{C9AABE4D-C80A-4C6C-9440-797DE7887F85}"/>
            </a:ext>
          </a:extLst>
        </xdr:cNvPr>
        <xdr:cNvCxnSpPr/>
      </xdr:nvCxnSpPr>
      <xdr:spPr>
        <a:xfrm>
          <a:off x="11282680" y="14156055"/>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BC3CE5EB-2419-4197-B803-99512C03E363}"/>
            </a:ext>
          </a:extLst>
        </xdr:cNvPr>
        <xdr:cNvSpPr txBox="1"/>
      </xdr:nvSpPr>
      <xdr:spPr>
        <a:xfrm>
          <a:off x="13437244" y="1352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3C4EB294-F8D6-49B0-AA09-C762389723F3}"/>
            </a:ext>
          </a:extLst>
        </xdr:cNvPr>
        <xdr:cNvSpPr txBox="1"/>
      </xdr:nvSpPr>
      <xdr:spPr>
        <a:xfrm>
          <a:off x="12675244"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2ECCC066-AC02-4564-9A65-BC48FDD28DB8}"/>
            </a:ext>
          </a:extLst>
        </xdr:cNvPr>
        <xdr:cNvSpPr txBox="1"/>
      </xdr:nvSpPr>
      <xdr:spPr>
        <a:xfrm>
          <a:off x="1190054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BCB04418-E52C-4D8A-9226-551DA0C09BD8}"/>
            </a:ext>
          </a:extLst>
        </xdr:cNvPr>
        <xdr:cNvSpPr txBox="1"/>
      </xdr:nvSpPr>
      <xdr:spPr>
        <a:xfrm>
          <a:off x="1110298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3827</xdr:rowOff>
    </xdr:from>
    <xdr:ext cx="405111" cy="259045"/>
    <xdr:sp macro="" textlink="">
      <xdr:nvSpPr>
        <xdr:cNvPr id="677" name="n_1mainValue【児童館】&#10;有形固定資産減価償却率">
          <a:extLst>
            <a:ext uri="{FF2B5EF4-FFF2-40B4-BE49-F238E27FC236}">
              <a16:creationId xmlns:a16="http://schemas.microsoft.com/office/drawing/2014/main" id="{55657175-A7FB-4FA1-BEA7-589E9D5F53A6}"/>
            </a:ext>
          </a:extLst>
        </xdr:cNvPr>
        <xdr:cNvSpPr txBox="1"/>
      </xdr:nvSpPr>
      <xdr:spPr>
        <a:xfrm>
          <a:off x="134372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144797</xdr:rowOff>
    </xdr:from>
    <xdr:ext cx="405111" cy="259045"/>
    <xdr:sp macro="" textlink="">
      <xdr:nvSpPr>
        <xdr:cNvPr id="678" name="n_2mainValue【児童館】&#10;有形固定資産減価償却率">
          <a:extLst>
            <a:ext uri="{FF2B5EF4-FFF2-40B4-BE49-F238E27FC236}">
              <a16:creationId xmlns:a16="http://schemas.microsoft.com/office/drawing/2014/main" id="{5627B379-42D1-4C78-AAC0-A416CC5168F5}"/>
            </a:ext>
          </a:extLst>
        </xdr:cNvPr>
        <xdr:cNvSpPr txBox="1"/>
      </xdr:nvSpPr>
      <xdr:spPr>
        <a:xfrm>
          <a:off x="126752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144797</xdr:rowOff>
    </xdr:from>
    <xdr:ext cx="405111" cy="259045"/>
    <xdr:sp macro="" textlink="">
      <xdr:nvSpPr>
        <xdr:cNvPr id="679" name="n_3mainValue【児童館】&#10;有形固定資産減価償却率">
          <a:extLst>
            <a:ext uri="{FF2B5EF4-FFF2-40B4-BE49-F238E27FC236}">
              <a16:creationId xmlns:a16="http://schemas.microsoft.com/office/drawing/2014/main" id="{45B88534-0490-4856-839D-CD2D469583D4}"/>
            </a:ext>
          </a:extLst>
        </xdr:cNvPr>
        <xdr:cNvSpPr txBox="1"/>
      </xdr:nvSpPr>
      <xdr:spPr>
        <a:xfrm>
          <a:off x="119005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116222</xdr:rowOff>
    </xdr:from>
    <xdr:ext cx="405111" cy="259045"/>
    <xdr:sp macro="" textlink="">
      <xdr:nvSpPr>
        <xdr:cNvPr id="680" name="n_4mainValue【児童館】&#10;有形固定資産減価償却率">
          <a:extLst>
            <a:ext uri="{FF2B5EF4-FFF2-40B4-BE49-F238E27FC236}">
              <a16:creationId xmlns:a16="http://schemas.microsoft.com/office/drawing/2014/main" id="{5419E3B1-FD82-4D61-8454-9188B5CED335}"/>
            </a:ext>
          </a:extLst>
        </xdr:cNvPr>
        <xdr:cNvSpPr txBox="1"/>
      </xdr:nvSpPr>
      <xdr:spPr>
        <a:xfrm>
          <a:off x="11102984" y="1419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1799E952-8EB7-4F37-9197-7300C76AA20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E207A5CF-83D0-4401-BAD0-45EF7BC0B99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6F837D41-D29D-4EE8-BEF4-1857F8A2EFF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8E1E43EB-C043-4F0E-B77C-BF175F3D329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F24D413C-F1DB-4C96-AD55-55CE7599D59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AD49D458-C62B-463C-B9C2-B6901B21DEF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4A57A5D1-9B62-4196-B6F1-29D89B22C3A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F74E31E1-DE50-417F-8B5D-E582E6D6AAA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90B6C1A1-B6B7-47F2-89FB-3BF8CB615DC3}"/>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667E501B-F1F4-4BB5-B0FD-66981BD4B66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368F2477-DE4A-411E-9553-0B5C461DE17F}"/>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28346BB0-3F41-4CD7-9E96-38495450EC83}"/>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5E93D199-DC25-4C57-8B80-34F74029F212}"/>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2D04473C-A686-4FF7-B3E8-340CFF5E215E}"/>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4F828506-4CE3-4E42-8F79-7F4EDE7FDF3A}"/>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A3A3BDCD-40D4-433F-BAEA-19C6F5E986B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7AE0544E-07EE-4281-997E-A2032EF5BEED}"/>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E9BD5726-1CC1-4FDD-A973-54BE6C83FDC7}"/>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0827A28B-7913-48AE-A22B-8C2CD0BD3111}"/>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1C56426D-8524-4555-A6C0-450EC0C6161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220AAE01-898C-4712-AB8B-69629232309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67420BCF-A268-4DA2-9A52-C807B3F2331B}"/>
            </a:ext>
          </a:extLst>
        </xdr:cNvPr>
        <xdr:cNvCxnSpPr/>
      </xdr:nvCxnSpPr>
      <xdr:spPr>
        <a:xfrm flipV="1">
          <a:off x="19509104" y="13072110"/>
          <a:ext cx="0" cy="1360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F845DDA6-2D23-4C00-88A5-3DE52C91D87E}"/>
            </a:ext>
          </a:extLst>
        </xdr:cNvPr>
        <xdr:cNvSpPr txBox="1"/>
      </xdr:nvSpPr>
      <xdr:spPr>
        <a:xfrm>
          <a:off x="19547840"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948CCC10-F69D-4FFF-810A-C0C48EB2404C}"/>
            </a:ext>
          </a:extLst>
        </xdr:cNvPr>
        <xdr:cNvCxnSpPr/>
      </xdr:nvCxnSpPr>
      <xdr:spPr>
        <a:xfrm>
          <a:off x="194437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61C3143C-6EA3-4F00-8834-6618E23AB8D0}"/>
            </a:ext>
          </a:extLst>
        </xdr:cNvPr>
        <xdr:cNvSpPr txBox="1"/>
      </xdr:nvSpPr>
      <xdr:spPr>
        <a:xfrm>
          <a:off x="19547840" y="128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910C7590-AF6F-4D66-A278-E499C8553512}"/>
            </a:ext>
          </a:extLst>
        </xdr:cNvPr>
        <xdr:cNvCxnSpPr/>
      </xdr:nvCxnSpPr>
      <xdr:spPr>
        <a:xfrm>
          <a:off x="19443700" y="1307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07" name="【児童館】&#10;一人当たり面積平均値テキスト">
          <a:extLst>
            <a:ext uri="{FF2B5EF4-FFF2-40B4-BE49-F238E27FC236}">
              <a16:creationId xmlns:a16="http://schemas.microsoft.com/office/drawing/2014/main" id="{CC726CC6-3304-47C2-B62A-9A8C4F83DEDC}"/>
            </a:ext>
          </a:extLst>
        </xdr:cNvPr>
        <xdr:cNvSpPr txBox="1"/>
      </xdr:nvSpPr>
      <xdr:spPr>
        <a:xfrm>
          <a:off x="19547840" y="139471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79DCC7D9-B737-4A80-83FC-7DB6B1F98912}"/>
            </a:ext>
          </a:extLst>
        </xdr:cNvPr>
        <xdr:cNvSpPr/>
      </xdr:nvSpPr>
      <xdr:spPr>
        <a:xfrm>
          <a:off x="1945894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6DCC35D5-E6D5-4A41-B8AC-A5D97B0AA676}"/>
            </a:ext>
          </a:extLst>
        </xdr:cNvPr>
        <xdr:cNvSpPr/>
      </xdr:nvSpPr>
      <xdr:spPr>
        <a:xfrm>
          <a:off x="18735040" y="14091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D7040FD1-3295-43AE-A5B8-1530BCD8A37E}"/>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2379A8CD-01B9-44C8-B24E-BDC8EC50B436}"/>
            </a:ext>
          </a:extLst>
        </xdr:cNvPr>
        <xdr:cNvSpPr/>
      </xdr:nvSpPr>
      <xdr:spPr>
        <a:xfrm>
          <a:off x="1716278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B34E94BA-63D3-4142-8954-E83AC8130A59}"/>
            </a:ext>
          </a:extLst>
        </xdr:cNvPr>
        <xdr:cNvSpPr/>
      </xdr:nvSpPr>
      <xdr:spPr>
        <a:xfrm>
          <a:off x="16388080" y="141376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CC5703D-F359-4808-8E72-1B52E02EF1AB}"/>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71FDCE9A-5C55-4B09-98A6-408BCDC3089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6E62509E-6B42-4BE7-A7E8-00A634D7C1F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3D158BA-1F4B-468A-9455-FFD2D86B6BA4}"/>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F995CCE-249D-4837-B4C2-1A7CEC079C5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113030</xdr:rowOff>
    </xdr:from>
    <xdr:to>
      <xdr:col>116</xdr:col>
      <xdr:colOff>114300</xdr:colOff>
      <xdr:row>86</xdr:row>
      <xdr:rowOff>43180</xdr:rowOff>
    </xdr:to>
    <xdr:sp macro="" textlink="">
      <xdr:nvSpPr>
        <xdr:cNvPr id="718" name="楕円 717">
          <a:extLst>
            <a:ext uri="{FF2B5EF4-FFF2-40B4-BE49-F238E27FC236}">
              <a16:creationId xmlns:a16="http://schemas.microsoft.com/office/drawing/2014/main" id="{5AC0B7B1-EFE4-40F1-A861-57BFF16565B0}"/>
            </a:ext>
          </a:extLst>
        </xdr:cNvPr>
        <xdr:cNvSpPr/>
      </xdr:nvSpPr>
      <xdr:spPr>
        <a:xfrm>
          <a:off x="19458940" y="14362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27957</xdr:rowOff>
    </xdr:from>
    <xdr:ext cx="469744" cy="259045"/>
    <xdr:sp macro="" textlink="">
      <xdr:nvSpPr>
        <xdr:cNvPr id="719" name="【児童館】&#10;一人当たり面積該当値テキスト">
          <a:extLst>
            <a:ext uri="{FF2B5EF4-FFF2-40B4-BE49-F238E27FC236}">
              <a16:creationId xmlns:a16="http://schemas.microsoft.com/office/drawing/2014/main" id="{4ED1C11A-3DD3-4542-BAF9-EF5C913748CE}"/>
            </a:ext>
          </a:extLst>
        </xdr:cNvPr>
        <xdr:cNvSpPr txBox="1"/>
      </xdr:nvSpPr>
      <xdr:spPr>
        <a:xfrm>
          <a:off x="19547840" y="1427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113030</xdr:rowOff>
    </xdr:from>
    <xdr:to>
      <xdr:col>112</xdr:col>
      <xdr:colOff>38100</xdr:colOff>
      <xdr:row>86</xdr:row>
      <xdr:rowOff>43180</xdr:rowOff>
    </xdr:to>
    <xdr:sp macro="" textlink="">
      <xdr:nvSpPr>
        <xdr:cNvPr id="720" name="楕円 719">
          <a:extLst>
            <a:ext uri="{FF2B5EF4-FFF2-40B4-BE49-F238E27FC236}">
              <a16:creationId xmlns:a16="http://schemas.microsoft.com/office/drawing/2014/main" id="{614C11D6-D0BE-4B00-8292-32D5AACB1A6B}"/>
            </a:ext>
          </a:extLst>
        </xdr:cNvPr>
        <xdr:cNvSpPr/>
      </xdr:nvSpPr>
      <xdr:spPr>
        <a:xfrm>
          <a:off x="18735040" y="143624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163830</xdr:rowOff>
    </xdr:from>
    <xdr:to>
      <xdr:col>116</xdr:col>
      <xdr:colOff>63500</xdr:colOff>
      <xdr:row>85</xdr:row>
      <xdr:rowOff>163830</xdr:rowOff>
    </xdr:to>
    <xdr:cxnSp macro="">
      <xdr:nvCxnSpPr>
        <xdr:cNvPr id="721" name="直線コネクタ 720">
          <a:extLst>
            <a:ext uri="{FF2B5EF4-FFF2-40B4-BE49-F238E27FC236}">
              <a16:creationId xmlns:a16="http://schemas.microsoft.com/office/drawing/2014/main" id="{19781288-27B3-488F-881F-7D8ABE258669}"/>
            </a:ext>
          </a:extLst>
        </xdr:cNvPr>
        <xdr:cNvCxnSpPr/>
      </xdr:nvCxnSpPr>
      <xdr:spPr>
        <a:xfrm>
          <a:off x="18778220" y="144132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113030</xdr:rowOff>
    </xdr:from>
    <xdr:to>
      <xdr:col>107</xdr:col>
      <xdr:colOff>101600</xdr:colOff>
      <xdr:row>86</xdr:row>
      <xdr:rowOff>43180</xdr:rowOff>
    </xdr:to>
    <xdr:sp macro="" textlink="">
      <xdr:nvSpPr>
        <xdr:cNvPr id="722" name="楕円 721">
          <a:extLst>
            <a:ext uri="{FF2B5EF4-FFF2-40B4-BE49-F238E27FC236}">
              <a16:creationId xmlns:a16="http://schemas.microsoft.com/office/drawing/2014/main" id="{00A7EFE7-548A-4E4C-AA04-D21A67D0F347}"/>
            </a:ext>
          </a:extLst>
        </xdr:cNvPr>
        <xdr:cNvSpPr/>
      </xdr:nvSpPr>
      <xdr:spPr>
        <a:xfrm>
          <a:off x="17937480" y="14362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163830</xdr:rowOff>
    </xdr:from>
    <xdr:to>
      <xdr:col>111</xdr:col>
      <xdr:colOff>177800</xdr:colOff>
      <xdr:row>85</xdr:row>
      <xdr:rowOff>163830</xdr:rowOff>
    </xdr:to>
    <xdr:cxnSp macro="">
      <xdr:nvCxnSpPr>
        <xdr:cNvPr id="723" name="直線コネクタ 722">
          <a:extLst>
            <a:ext uri="{FF2B5EF4-FFF2-40B4-BE49-F238E27FC236}">
              <a16:creationId xmlns:a16="http://schemas.microsoft.com/office/drawing/2014/main" id="{BAD6E50C-FE1B-492B-B7FE-C343900AE9E3}"/>
            </a:ext>
          </a:extLst>
        </xdr:cNvPr>
        <xdr:cNvCxnSpPr/>
      </xdr:nvCxnSpPr>
      <xdr:spPr>
        <a:xfrm>
          <a:off x="17988280" y="144132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113030</xdr:rowOff>
    </xdr:from>
    <xdr:to>
      <xdr:col>102</xdr:col>
      <xdr:colOff>165100</xdr:colOff>
      <xdr:row>86</xdr:row>
      <xdr:rowOff>43180</xdr:rowOff>
    </xdr:to>
    <xdr:sp macro="" textlink="">
      <xdr:nvSpPr>
        <xdr:cNvPr id="724" name="楕円 723">
          <a:extLst>
            <a:ext uri="{FF2B5EF4-FFF2-40B4-BE49-F238E27FC236}">
              <a16:creationId xmlns:a16="http://schemas.microsoft.com/office/drawing/2014/main" id="{5249C7AD-1FBF-40F2-B1F1-638616B90685}"/>
            </a:ext>
          </a:extLst>
        </xdr:cNvPr>
        <xdr:cNvSpPr/>
      </xdr:nvSpPr>
      <xdr:spPr>
        <a:xfrm>
          <a:off x="17162780" y="14362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163830</xdr:rowOff>
    </xdr:from>
    <xdr:to>
      <xdr:col>107</xdr:col>
      <xdr:colOff>50800</xdr:colOff>
      <xdr:row>85</xdr:row>
      <xdr:rowOff>163830</xdr:rowOff>
    </xdr:to>
    <xdr:cxnSp macro="">
      <xdr:nvCxnSpPr>
        <xdr:cNvPr id="725" name="直線コネクタ 724">
          <a:extLst>
            <a:ext uri="{FF2B5EF4-FFF2-40B4-BE49-F238E27FC236}">
              <a16:creationId xmlns:a16="http://schemas.microsoft.com/office/drawing/2014/main" id="{A393C107-6123-4F24-9321-E79917650194}"/>
            </a:ext>
          </a:extLst>
        </xdr:cNvPr>
        <xdr:cNvCxnSpPr/>
      </xdr:nvCxnSpPr>
      <xdr:spPr>
        <a:xfrm>
          <a:off x="17213580" y="1441323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113030</xdr:rowOff>
    </xdr:from>
    <xdr:to>
      <xdr:col>98</xdr:col>
      <xdr:colOff>38100</xdr:colOff>
      <xdr:row>86</xdr:row>
      <xdr:rowOff>43180</xdr:rowOff>
    </xdr:to>
    <xdr:sp macro="" textlink="">
      <xdr:nvSpPr>
        <xdr:cNvPr id="726" name="楕円 725">
          <a:extLst>
            <a:ext uri="{FF2B5EF4-FFF2-40B4-BE49-F238E27FC236}">
              <a16:creationId xmlns:a16="http://schemas.microsoft.com/office/drawing/2014/main" id="{AC419E2A-48D9-4B35-8D53-CF919D074C6D}"/>
            </a:ext>
          </a:extLst>
        </xdr:cNvPr>
        <xdr:cNvSpPr/>
      </xdr:nvSpPr>
      <xdr:spPr>
        <a:xfrm>
          <a:off x="16388080" y="143624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163830</xdr:rowOff>
    </xdr:from>
    <xdr:to>
      <xdr:col>102</xdr:col>
      <xdr:colOff>114300</xdr:colOff>
      <xdr:row>85</xdr:row>
      <xdr:rowOff>163830</xdr:rowOff>
    </xdr:to>
    <xdr:cxnSp macro="">
      <xdr:nvCxnSpPr>
        <xdr:cNvPr id="727" name="直線コネクタ 726">
          <a:extLst>
            <a:ext uri="{FF2B5EF4-FFF2-40B4-BE49-F238E27FC236}">
              <a16:creationId xmlns:a16="http://schemas.microsoft.com/office/drawing/2014/main" id="{E3C1FABD-B0B5-48AA-9ACA-3F07F19A5DA2}"/>
            </a:ext>
          </a:extLst>
        </xdr:cNvPr>
        <xdr:cNvCxnSpPr/>
      </xdr:nvCxnSpPr>
      <xdr:spPr>
        <a:xfrm>
          <a:off x="16431260" y="144132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8" name="n_1aveValue【児童館】&#10;一人当たり面積">
          <a:extLst>
            <a:ext uri="{FF2B5EF4-FFF2-40B4-BE49-F238E27FC236}">
              <a16:creationId xmlns:a16="http://schemas.microsoft.com/office/drawing/2014/main" id="{0FD8AE0E-7561-490D-8282-81DBD4039D73}"/>
            </a:ext>
          </a:extLst>
        </xdr:cNvPr>
        <xdr:cNvSpPr txBox="1"/>
      </xdr:nvSpPr>
      <xdr:spPr>
        <a:xfrm>
          <a:off x="1856112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29" name="n_2aveValue【児童館】&#10;一人当たり面積">
          <a:extLst>
            <a:ext uri="{FF2B5EF4-FFF2-40B4-BE49-F238E27FC236}">
              <a16:creationId xmlns:a16="http://schemas.microsoft.com/office/drawing/2014/main" id="{6B79D189-8EFA-4E16-A9F5-B2392E83F0CE}"/>
            </a:ext>
          </a:extLst>
        </xdr:cNvPr>
        <xdr:cNvSpPr txBox="1"/>
      </xdr:nvSpPr>
      <xdr:spPr>
        <a:xfrm>
          <a:off x="1777626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30" name="n_3aveValue【児童館】&#10;一人当たり面積">
          <a:extLst>
            <a:ext uri="{FF2B5EF4-FFF2-40B4-BE49-F238E27FC236}">
              <a16:creationId xmlns:a16="http://schemas.microsoft.com/office/drawing/2014/main" id="{6CCD13A6-A4CA-429C-84DE-E7EA93EA2B97}"/>
            </a:ext>
          </a:extLst>
        </xdr:cNvPr>
        <xdr:cNvSpPr txBox="1"/>
      </xdr:nvSpPr>
      <xdr:spPr>
        <a:xfrm>
          <a:off x="1700156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31" name="n_4aveValue【児童館】&#10;一人当たり面積">
          <a:extLst>
            <a:ext uri="{FF2B5EF4-FFF2-40B4-BE49-F238E27FC236}">
              <a16:creationId xmlns:a16="http://schemas.microsoft.com/office/drawing/2014/main" id="{EDFF3D2E-D769-42D9-82DF-96F9AA24D26F}"/>
            </a:ext>
          </a:extLst>
        </xdr:cNvPr>
        <xdr:cNvSpPr txBox="1"/>
      </xdr:nvSpPr>
      <xdr:spPr>
        <a:xfrm>
          <a:off x="16226867"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34307</xdr:rowOff>
    </xdr:from>
    <xdr:ext cx="469744" cy="259045"/>
    <xdr:sp macro="" textlink="">
      <xdr:nvSpPr>
        <xdr:cNvPr id="732" name="n_1mainValue【児童館】&#10;一人当たり面積">
          <a:extLst>
            <a:ext uri="{FF2B5EF4-FFF2-40B4-BE49-F238E27FC236}">
              <a16:creationId xmlns:a16="http://schemas.microsoft.com/office/drawing/2014/main" id="{E90EE073-7A10-4969-9A96-E98A62B4E6C1}"/>
            </a:ext>
          </a:extLst>
        </xdr:cNvPr>
        <xdr:cNvSpPr txBox="1"/>
      </xdr:nvSpPr>
      <xdr:spPr>
        <a:xfrm>
          <a:off x="18561127" y="144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34307</xdr:rowOff>
    </xdr:from>
    <xdr:ext cx="469744" cy="259045"/>
    <xdr:sp macro="" textlink="">
      <xdr:nvSpPr>
        <xdr:cNvPr id="733" name="n_2mainValue【児童館】&#10;一人当たり面積">
          <a:extLst>
            <a:ext uri="{FF2B5EF4-FFF2-40B4-BE49-F238E27FC236}">
              <a16:creationId xmlns:a16="http://schemas.microsoft.com/office/drawing/2014/main" id="{17C9ED73-05A1-4CE9-8A46-BBBD18A35833}"/>
            </a:ext>
          </a:extLst>
        </xdr:cNvPr>
        <xdr:cNvSpPr txBox="1"/>
      </xdr:nvSpPr>
      <xdr:spPr>
        <a:xfrm>
          <a:off x="17776267" y="144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34307</xdr:rowOff>
    </xdr:from>
    <xdr:ext cx="469744" cy="259045"/>
    <xdr:sp macro="" textlink="">
      <xdr:nvSpPr>
        <xdr:cNvPr id="734" name="n_3mainValue【児童館】&#10;一人当たり面積">
          <a:extLst>
            <a:ext uri="{FF2B5EF4-FFF2-40B4-BE49-F238E27FC236}">
              <a16:creationId xmlns:a16="http://schemas.microsoft.com/office/drawing/2014/main" id="{B32F2FC9-8C42-40D4-8A41-E4E3329DFE96}"/>
            </a:ext>
          </a:extLst>
        </xdr:cNvPr>
        <xdr:cNvSpPr txBox="1"/>
      </xdr:nvSpPr>
      <xdr:spPr>
        <a:xfrm>
          <a:off x="17001567" y="144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34307</xdr:rowOff>
    </xdr:from>
    <xdr:ext cx="469744" cy="259045"/>
    <xdr:sp macro="" textlink="">
      <xdr:nvSpPr>
        <xdr:cNvPr id="735" name="n_4mainValue【児童館】&#10;一人当たり面積">
          <a:extLst>
            <a:ext uri="{FF2B5EF4-FFF2-40B4-BE49-F238E27FC236}">
              <a16:creationId xmlns:a16="http://schemas.microsoft.com/office/drawing/2014/main" id="{EF61FCE5-80AD-4B42-A67B-B78DC54FA0E4}"/>
            </a:ext>
          </a:extLst>
        </xdr:cNvPr>
        <xdr:cNvSpPr txBox="1"/>
      </xdr:nvSpPr>
      <xdr:spPr>
        <a:xfrm>
          <a:off x="16226867" y="144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39D8035F-00A1-4976-BD81-DFA29B8A69A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969BE3CA-73D6-4355-8787-4740D5AA12A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6A9A9D70-E37A-4139-A96B-C5292E90031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37861798-A476-4F87-8F09-240D1FC6DB3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B838531D-E512-4D37-91A0-2A65480689C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9B90A3C9-8DEE-4867-AB20-A0925A92F69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EE8EF8F0-3AC6-408A-9B6D-245F5668F66C}"/>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2AFBC25E-2B3E-4EFA-AC30-55C07E87C60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988CE66C-CDB7-4B55-8CC8-D7FEB767DDB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F378C3BE-8077-4FDB-A144-BD99499F3CC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236D577B-35FD-4FD2-BE04-2E734D6BB9D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7D10F0F7-B44C-481C-8659-A751A5054FEE}"/>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6850FCF2-1B48-4DCD-98A6-8FA5CB821B62}"/>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F8093EDB-7832-4EB8-9DF1-DD562790A1FD}"/>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A3A8FE7B-0E60-43A8-A72B-4B0FD5FB6B79}"/>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9567CF31-392D-4FD2-B401-64DF3316B5B1}"/>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C2C23CD8-C976-4AD7-A8FD-9B0C0C203625}"/>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70200FCE-9429-4B02-A500-1660767E8D06}"/>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C4F17718-A55D-44EC-8B4B-E82D74F1D301}"/>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736605E9-03D1-4C47-9474-1502C41CB3A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A67718F4-38F0-45C3-B448-380DCDA60668}"/>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B1748A73-BF1B-447E-ABB3-E3B646F89AA2}"/>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143C6FF7-EC5F-4DD2-84D5-3706B294B8BF}"/>
            </a:ext>
          </a:extLst>
        </xdr:cNvPr>
        <xdr:cNvCxnSpPr/>
      </xdr:nvCxnSpPr>
      <xdr:spPr>
        <a:xfrm flipV="1">
          <a:off x="14375764" y="16780763"/>
          <a:ext cx="0" cy="1400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AE30B028-C48D-4A59-AE01-844500633378}"/>
            </a:ext>
          </a:extLst>
        </xdr:cNvPr>
        <xdr:cNvSpPr txBox="1"/>
      </xdr:nvSpPr>
      <xdr:spPr>
        <a:xfrm>
          <a:off x="14414500"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0B355AD8-8582-477C-B647-34DF2A522167}"/>
            </a:ext>
          </a:extLst>
        </xdr:cNvPr>
        <xdr:cNvCxnSpPr/>
      </xdr:nvCxnSpPr>
      <xdr:spPr>
        <a:xfrm>
          <a:off x="14287500" y="18181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73D7BF5A-4450-46FC-8C0A-90D33EB73D97}"/>
            </a:ext>
          </a:extLst>
        </xdr:cNvPr>
        <xdr:cNvSpPr txBox="1"/>
      </xdr:nvSpPr>
      <xdr:spPr>
        <a:xfrm>
          <a:off x="14414500" y="16563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6F0399BD-D6CA-4A1A-88E0-4AA40BAD3C3B}"/>
            </a:ext>
          </a:extLst>
        </xdr:cNvPr>
        <xdr:cNvCxnSpPr/>
      </xdr:nvCxnSpPr>
      <xdr:spPr>
        <a:xfrm>
          <a:off x="14287500" y="167807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763" name="【公民館】&#10;有形固定資産減価償却率平均値テキスト">
          <a:extLst>
            <a:ext uri="{FF2B5EF4-FFF2-40B4-BE49-F238E27FC236}">
              <a16:creationId xmlns:a16="http://schemas.microsoft.com/office/drawing/2014/main" id="{54B7C322-AEE7-4786-A737-E7D5C6BD5E9C}"/>
            </a:ext>
          </a:extLst>
        </xdr:cNvPr>
        <xdr:cNvSpPr txBox="1"/>
      </xdr:nvSpPr>
      <xdr:spPr>
        <a:xfrm>
          <a:off x="14414500" y="170965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95DFBFE4-51E2-4D4C-9097-6EB740409955}"/>
            </a:ext>
          </a:extLst>
        </xdr:cNvPr>
        <xdr:cNvSpPr/>
      </xdr:nvSpPr>
      <xdr:spPr>
        <a:xfrm>
          <a:off x="14325600" y="1724126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0ACCCBFC-EE39-4B48-98BA-DD614D457B25}"/>
            </a:ext>
          </a:extLst>
        </xdr:cNvPr>
        <xdr:cNvSpPr/>
      </xdr:nvSpPr>
      <xdr:spPr>
        <a:xfrm>
          <a:off x="13578840" y="17222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750844C8-4C9F-42A2-9774-40F90FF0B6E0}"/>
            </a:ext>
          </a:extLst>
        </xdr:cNvPr>
        <xdr:cNvSpPr/>
      </xdr:nvSpPr>
      <xdr:spPr>
        <a:xfrm>
          <a:off x="12804140" y="17190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F5DCC2DE-7AD4-43A2-B49C-E64E7939E25B}"/>
            </a:ext>
          </a:extLst>
        </xdr:cNvPr>
        <xdr:cNvSpPr/>
      </xdr:nvSpPr>
      <xdr:spPr>
        <a:xfrm>
          <a:off x="12029440" y="17170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57078F69-2F79-4E0F-9AFE-B6F70B55CE25}"/>
            </a:ext>
          </a:extLst>
        </xdr:cNvPr>
        <xdr:cNvSpPr/>
      </xdr:nvSpPr>
      <xdr:spPr>
        <a:xfrm>
          <a:off x="11231880" y="1715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E523C789-F494-47A9-98E4-362E91A59AD9}"/>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FB5B5146-135F-40DB-AF0B-F013A97B33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C7624FD6-66D8-43AA-9CD8-CA77AA91325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4971F084-13D2-4CFA-99F1-C7266B3986F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B202B71-A51A-447C-9787-487B34EDB1C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164846</xdr:rowOff>
    </xdr:from>
    <xdr:to>
      <xdr:col>85</xdr:col>
      <xdr:colOff>177800</xdr:colOff>
      <xdr:row>104</xdr:row>
      <xdr:rowOff>94996</xdr:rowOff>
    </xdr:to>
    <xdr:sp macro="" textlink="">
      <xdr:nvSpPr>
        <xdr:cNvPr id="774" name="楕円 773">
          <a:extLst>
            <a:ext uri="{FF2B5EF4-FFF2-40B4-BE49-F238E27FC236}">
              <a16:creationId xmlns:a16="http://schemas.microsoft.com/office/drawing/2014/main" id="{B890B645-27A0-4C50-BCC6-E3CF73E52C99}"/>
            </a:ext>
          </a:extLst>
        </xdr:cNvPr>
        <xdr:cNvSpPr/>
      </xdr:nvSpPr>
      <xdr:spPr>
        <a:xfrm>
          <a:off x="14325600" y="1743176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143273</xdr:rowOff>
    </xdr:from>
    <xdr:ext cx="405111" cy="259045"/>
    <xdr:sp macro="" textlink="">
      <xdr:nvSpPr>
        <xdr:cNvPr id="775" name="【公民館】&#10;有形固定資産減価償却率該当値テキスト">
          <a:extLst>
            <a:ext uri="{FF2B5EF4-FFF2-40B4-BE49-F238E27FC236}">
              <a16:creationId xmlns:a16="http://schemas.microsoft.com/office/drawing/2014/main" id="{AAD1410F-ABDA-4519-9A93-53F0F2D78547}"/>
            </a:ext>
          </a:extLst>
        </xdr:cNvPr>
        <xdr:cNvSpPr txBox="1"/>
      </xdr:nvSpPr>
      <xdr:spPr>
        <a:xfrm>
          <a:off x="14414500" y="17410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132842</xdr:rowOff>
    </xdr:from>
    <xdr:to>
      <xdr:col>81</xdr:col>
      <xdr:colOff>101600</xdr:colOff>
      <xdr:row>104</xdr:row>
      <xdr:rowOff>62992</xdr:rowOff>
    </xdr:to>
    <xdr:sp macro="" textlink="">
      <xdr:nvSpPr>
        <xdr:cNvPr id="776" name="楕円 775">
          <a:extLst>
            <a:ext uri="{FF2B5EF4-FFF2-40B4-BE49-F238E27FC236}">
              <a16:creationId xmlns:a16="http://schemas.microsoft.com/office/drawing/2014/main" id="{98CB39FE-9FEA-4995-B0BF-A90E9BACCC49}"/>
            </a:ext>
          </a:extLst>
        </xdr:cNvPr>
        <xdr:cNvSpPr/>
      </xdr:nvSpPr>
      <xdr:spPr>
        <a:xfrm>
          <a:off x="13578840" y="173997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12192</xdr:rowOff>
    </xdr:from>
    <xdr:to>
      <xdr:col>85</xdr:col>
      <xdr:colOff>127000</xdr:colOff>
      <xdr:row>104</xdr:row>
      <xdr:rowOff>44196</xdr:rowOff>
    </xdr:to>
    <xdr:cxnSp macro="">
      <xdr:nvCxnSpPr>
        <xdr:cNvPr id="777" name="直線コネクタ 776">
          <a:extLst>
            <a:ext uri="{FF2B5EF4-FFF2-40B4-BE49-F238E27FC236}">
              <a16:creationId xmlns:a16="http://schemas.microsoft.com/office/drawing/2014/main" id="{52ABCE4F-581D-4201-B9CE-0CE7423CF7AC}"/>
            </a:ext>
          </a:extLst>
        </xdr:cNvPr>
        <xdr:cNvCxnSpPr/>
      </xdr:nvCxnSpPr>
      <xdr:spPr>
        <a:xfrm>
          <a:off x="13629640" y="17446752"/>
          <a:ext cx="74676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82550</xdr:rowOff>
    </xdr:from>
    <xdr:to>
      <xdr:col>76</xdr:col>
      <xdr:colOff>165100</xdr:colOff>
      <xdr:row>104</xdr:row>
      <xdr:rowOff>12700</xdr:rowOff>
    </xdr:to>
    <xdr:sp macro="" textlink="">
      <xdr:nvSpPr>
        <xdr:cNvPr id="778" name="楕円 777">
          <a:extLst>
            <a:ext uri="{FF2B5EF4-FFF2-40B4-BE49-F238E27FC236}">
              <a16:creationId xmlns:a16="http://schemas.microsoft.com/office/drawing/2014/main" id="{B9CC414B-AA79-49AB-BDD1-716A494940FB}"/>
            </a:ext>
          </a:extLst>
        </xdr:cNvPr>
        <xdr:cNvSpPr/>
      </xdr:nvSpPr>
      <xdr:spPr>
        <a:xfrm>
          <a:off x="12804140" y="17349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133350</xdr:rowOff>
    </xdr:from>
    <xdr:to>
      <xdr:col>81</xdr:col>
      <xdr:colOff>50800</xdr:colOff>
      <xdr:row>104</xdr:row>
      <xdr:rowOff>12192</xdr:rowOff>
    </xdr:to>
    <xdr:cxnSp macro="">
      <xdr:nvCxnSpPr>
        <xdr:cNvPr id="779" name="直線コネクタ 778">
          <a:extLst>
            <a:ext uri="{FF2B5EF4-FFF2-40B4-BE49-F238E27FC236}">
              <a16:creationId xmlns:a16="http://schemas.microsoft.com/office/drawing/2014/main" id="{037E2BFD-3926-44E3-958F-9088B0510479}"/>
            </a:ext>
          </a:extLst>
        </xdr:cNvPr>
        <xdr:cNvCxnSpPr/>
      </xdr:nvCxnSpPr>
      <xdr:spPr>
        <a:xfrm>
          <a:off x="12854940" y="17400270"/>
          <a:ext cx="7747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36830</xdr:rowOff>
    </xdr:from>
    <xdr:to>
      <xdr:col>72</xdr:col>
      <xdr:colOff>38100</xdr:colOff>
      <xdr:row>103</xdr:row>
      <xdr:rowOff>138430</xdr:rowOff>
    </xdr:to>
    <xdr:sp macro="" textlink="">
      <xdr:nvSpPr>
        <xdr:cNvPr id="780" name="楕円 779">
          <a:extLst>
            <a:ext uri="{FF2B5EF4-FFF2-40B4-BE49-F238E27FC236}">
              <a16:creationId xmlns:a16="http://schemas.microsoft.com/office/drawing/2014/main" id="{E59AC13A-FF19-4A1B-9DA9-8FC76B8EE594}"/>
            </a:ext>
          </a:extLst>
        </xdr:cNvPr>
        <xdr:cNvSpPr/>
      </xdr:nvSpPr>
      <xdr:spPr>
        <a:xfrm>
          <a:off x="12029440" y="17303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87630</xdr:rowOff>
    </xdr:from>
    <xdr:to>
      <xdr:col>76</xdr:col>
      <xdr:colOff>114300</xdr:colOff>
      <xdr:row>103</xdr:row>
      <xdr:rowOff>133350</xdr:rowOff>
    </xdr:to>
    <xdr:cxnSp macro="">
      <xdr:nvCxnSpPr>
        <xdr:cNvPr id="781" name="直線コネクタ 780">
          <a:extLst>
            <a:ext uri="{FF2B5EF4-FFF2-40B4-BE49-F238E27FC236}">
              <a16:creationId xmlns:a16="http://schemas.microsoft.com/office/drawing/2014/main" id="{65492F29-E09F-44F4-91A0-D90D71A3D90B}"/>
            </a:ext>
          </a:extLst>
        </xdr:cNvPr>
        <xdr:cNvCxnSpPr/>
      </xdr:nvCxnSpPr>
      <xdr:spPr>
        <a:xfrm>
          <a:off x="12072620" y="1735455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164846</xdr:rowOff>
    </xdr:from>
    <xdr:to>
      <xdr:col>67</xdr:col>
      <xdr:colOff>101600</xdr:colOff>
      <xdr:row>103</xdr:row>
      <xdr:rowOff>94996</xdr:rowOff>
    </xdr:to>
    <xdr:sp macro="" textlink="">
      <xdr:nvSpPr>
        <xdr:cNvPr id="782" name="楕円 781">
          <a:extLst>
            <a:ext uri="{FF2B5EF4-FFF2-40B4-BE49-F238E27FC236}">
              <a16:creationId xmlns:a16="http://schemas.microsoft.com/office/drawing/2014/main" id="{2B6D9FF0-8073-4C67-A044-057ABCA78B7B}"/>
            </a:ext>
          </a:extLst>
        </xdr:cNvPr>
        <xdr:cNvSpPr/>
      </xdr:nvSpPr>
      <xdr:spPr>
        <a:xfrm>
          <a:off x="11231880" y="172641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44196</xdr:rowOff>
    </xdr:from>
    <xdr:to>
      <xdr:col>71</xdr:col>
      <xdr:colOff>177800</xdr:colOff>
      <xdr:row>103</xdr:row>
      <xdr:rowOff>87630</xdr:rowOff>
    </xdr:to>
    <xdr:cxnSp macro="">
      <xdr:nvCxnSpPr>
        <xdr:cNvPr id="783" name="直線コネクタ 782">
          <a:extLst>
            <a:ext uri="{FF2B5EF4-FFF2-40B4-BE49-F238E27FC236}">
              <a16:creationId xmlns:a16="http://schemas.microsoft.com/office/drawing/2014/main" id="{330ECDBA-3DAC-4355-A22D-5060C22F35FF}"/>
            </a:ext>
          </a:extLst>
        </xdr:cNvPr>
        <xdr:cNvCxnSpPr/>
      </xdr:nvCxnSpPr>
      <xdr:spPr>
        <a:xfrm>
          <a:off x="11282680" y="17311116"/>
          <a:ext cx="78994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784" name="n_1aveValue【公民館】&#10;有形固定資産減価償却率">
          <a:extLst>
            <a:ext uri="{FF2B5EF4-FFF2-40B4-BE49-F238E27FC236}">
              <a16:creationId xmlns:a16="http://schemas.microsoft.com/office/drawing/2014/main" id="{784A1AB9-B121-499B-BBB9-505AB1461A89}"/>
            </a:ext>
          </a:extLst>
        </xdr:cNvPr>
        <xdr:cNvSpPr txBox="1"/>
      </xdr:nvSpPr>
      <xdr:spPr>
        <a:xfrm>
          <a:off x="13437244" y="1700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785" name="n_2aveValue【公民館】&#10;有形固定資産減価償却率">
          <a:extLst>
            <a:ext uri="{FF2B5EF4-FFF2-40B4-BE49-F238E27FC236}">
              <a16:creationId xmlns:a16="http://schemas.microsoft.com/office/drawing/2014/main" id="{601AF1C6-D1F9-4B1E-BA58-76B8D6A0C563}"/>
            </a:ext>
          </a:extLst>
        </xdr:cNvPr>
        <xdr:cNvSpPr txBox="1"/>
      </xdr:nvSpPr>
      <xdr:spPr>
        <a:xfrm>
          <a:off x="12675244" y="1697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786" name="n_3aveValue【公民館】&#10;有形固定資産減価償却率">
          <a:extLst>
            <a:ext uri="{FF2B5EF4-FFF2-40B4-BE49-F238E27FC236}">
              <a16:creationId xmlns:a16="http://schemas.microsoft.com/office/drawing/2014/main" id="{6D8DCB80-258B-4E12-84B1-5ED72BFDDCA9}"/>
            </a:ext>
          </a:extLst>
        </xdr:cNvPr>
        <xdr:cNvSpPr txBox="1"/>
      </xdr:nvSpPr>
      <xdr:spPr>
        <a:xfrm>
          <a:off x="11900544" y="1694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787" name="n_4aveValue【公民館】&#10;有形固定資産減価償却率">
          <a:extLst>
            <a:ext uri="{FF2B5EF4-FFF2-40B4-BE49-F238E27FC236}">
              <a16:creationId xmlns:a16="http://schemas.microsoft.com/office/drawing/2014/main" id="{FD9DE84F-1CE2-4CA4-9180-AD6676F14347}"/>
            </a:ext>
          </a:extLst>
        </xdr:cNvPr>
        <xdr:cNvSpPr txBox="1"/>
      </xdr:nvSpPr>
      <xdr:spPr>
        <a:xfrm>
          <a:off x="11102984" y="1693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54119</xdr:rowOff>
    </xdr:from>
    <xdr:ext cx="405111" cy="259045"/>
    <xdr:sp macro="" textlink="">
      <xdr:nvSpPr>
        <xdr:cNvPr id="788" name="n_1mainValue【公民館】&#10;有形固定資産減価償却率">
          <a:extLst>
            <a:ext uri="{FF2B5EF4-FFF2-40B4-BE49-F238E27FC236}">
              <a16:creationId xmlns:a16="http://schemas.microsoft.com/office/drawing/2014/main" id="{4F042D00-8190-4A3E-B7CC-121A7F3BDA0B}"/>
            </a:ext>
          </a:extLst>
        </xdr:cNvPr>
        <xdr:cNvSpPr txBox="1"/>
      </xdr:nvSpPr>
      <xdr:spPr>
        <a:xfrm>
          <a:off x="13437244" y="17488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3827</xdr:rowOff>
    </xdr:from>
    <xdr:ext cx="405111" cy="259045"/>
    <xdr:sp macro="" textlink="">
      <xdr:nvSpPr>
        <xdr:cNvPr id="789" name="n_2mainValue【公民館】&#10;有形固定資産減価償却率">
          <a:extLst>
            <a:ext uri="{FF2B5EF4-FFF2-40B4-BE49-F238E27FC236}">
              <a16:creationId xmlns:a16="http://schemas.microsoft.com/office/drawing/2014/main" id="{4CC8FBC1-0E63-46E3-9617-47DF8B699A5C}"/>
            </a:ext>
          </a:extLst>
        </xdr:cNvPr>
        <xdr:cNvSpPr txBox="1"/>
      </xdr:nvSpPr>
      <xdr:spPr>
        <a:xfrm>
          <a:off x="12675244" y="1743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129557</xdr:rowOff>
    </xdr:from>
    <xdr:ext cx="405111" cy="259045"/>
    <xdr:sp macro="" textlink="">
      <xdr:nvSpPr>
        <xdr:cNvPr id="790" name="n_3mainValue【公民館】&#10;有形固定資産減価償却率">
          <a:extLst>
            <a:ext uri="{FF2B5EF4-FFF2-40B4-BE49-F238E27FC236}">
              <a16:creationId xmlns:a16="http://schemas.microsoft.com/office/drawing/2014/main" id="{205C9DCB-A266-4B54-9950-6486FBF78C77}"/>
            </a:ext>
          </a:extLst>
        </xdr:cNvPr>
        <xdr:cNvSpPr txBox="1"/>
      </xdr:nvSpPr>
      <xdr:spPr>
        <a:xfrm>
          <a:off x="11900544" y="1739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86123</xdr:rowOff>
    </xdr:from>
    <xdr:ext cx="405111" cy="259045"/>
    <xdr:sp macro="" textlink="">
      <xdr:nvSpPr>
        <xdr:cNvPr id="791" name="n_4mainValue【公民館】&#10;有形固定資産減価償却率">
          <a:extLst>
            <a:ext uri="{FF2B5EF4-FFF2-40B4-BE49-F238E27FC236}">
              <a16:creationId xmlns:a16="http://schemas.microsoft.com/office/drawing/2014/main" id="{752111B3-1603-4141-9792-4011EB2843A7}"/>
            </a:ext>
          </a:extLst>
        </xdr:cNvPr>
        <xdr:cNvSpPr txBox="1"/>
      </xdr:nvSpPr>
      <xdr:spPr>
        <a:xfrm>
          <a:off x="11102984" y="17353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7E20190F-9A30-4779-A365-7CCCB9F3322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B4BF6FFE-51CF-486B-B706-CF12F4E45AF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A4D0E967-4F46-473F-8191-C0DA460DC23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C3553DF3-A6F8-4E31-AC95-C90C5C6D7D2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21D8BE07-3B34-4825-BA68-E5B00378537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ED23B1D0-D2AA-4AC9-99B4-52C0F13BBE9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12A38152-17C8-4BC8-B0A8-66678CF9A3B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AA501583-79D1-4956-8F59-4EBAC3CC1B21}"/>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1E939193-F4E4-4ED6-BEAC-A103FF7621D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4FF20593-73A1-4EC8-AB4D-9F297062FDA5}"/>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4A9C49FC-6904-4B5B-B126-608E165EA1D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21638896-A24C-4367-81DB-638D10C252AB}"/>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01029934-91A4-40DA-B67F-DC4B4A9D77A3}"/>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1963EBBF-6DDC-45AA-87B4-60E6CB9339EB}"/>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6CE02CEC-011A-4649-A8A7-50A3BF7D8AB7}"/>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D5B487B3-7C92-40F7-B775-E71CAB195CC5}"/>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AB2A2665-1F1B-4DD6-880B-0F8E18DED007}"/>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596696AD-E484-4099-8184-7FD0802FAA62}"/>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2CC04575-4D2B-495D-997C-95F172BEDDBD}"/>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E5E9277C-2FD8-48BF-92BB-63AAED114BE5}"/>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263082C5-D35C-42E8-A7A5-8B6F5F168DC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25391834-EABF-4554-AE2A-5E7744B553EE}"/>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3B30F694-6D73-4C82-98F5-64BC0AB2CBA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0F04E215-8290-49FC-9B16-A7BFC7B07B17}"/>
            </a:ext>
          </a:extLst>
        </xdr:cNvPr>
        <xdr:cNvCxnSpPr/>
      </xdr:nvCxnSpPr>
      <xdr:spPr>
        <a:xfrm flipV="1">
          <a:off x="19509104" y="1673733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AF6ACD1F-6572-4A91-B77F-BEF681AC5D12}"/>
            </a:ext>
          </a:extLst>
        </xdr:cNvPr>
        <xdr:cNvSpPr txBox="1"/>
      </xdr:nvSpPr>
      <xdr:spPr>
        <a:xfrm>
          <a:off x="19547840"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8E5BFBFB-A646-4FB8-A574-7F054A6A9B34}"/>
            </a:ext>
          </a:extLst>
        </xdr:cNvPr>
        <xdr:cNvCxnSpPr/>
      </xdr:nvCxnSpPr>
      <xdr:spPr>
        <a:xfrm>
          <a:off x="19443700" y="18219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A17F48A6-3FD1-44F9-8145-E198715B5792}"/>
            </a:ext>
          </a:extLst>
        </xdr:cNvPr>
        <xdr:cNvSpPr txBox="1"/>
      </xdr:nvSpPr>
      <xdr:spPr>
        <a:xfrm>
          <a:off x="19547840" y="1651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1BFF1CE3-0B00-48AE-915E-2C277AF4661B}"/>
            </a:ext>
          </a:extLst>
        </xdr:cNvPr>
        <xdr:cNvCxnSpPr/>
      </xdr:nvCxnSpPr>
      <xdr:spPr>
        <a:xfrm>
          <a:off x="19443700" y="1673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820" name="【公民館】&#10;一人当たり面積平均値テキスト">
          <a:extLst>
            <a:ext uri="{FF2B5EF4-FFF2-40B4-BE49-F238E27FC236}">
              <a16:creationId xmlns:a16="http://schemas.microsoft.com/office/drawing/2014/main" id="{2BD1BAE4-B83B-4CDF-AACC-2B13AE4CFF7E}"/>
            </a:ext>
          </a:extLst>
        </xdr:cNvPr>
        <xdr:cNvSpPr txBox="1"/>
      </xdr:nvSpPr>
      <xdr:spPr>
        <a:xfrm>
          <a:off x="19547840" y="175247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278ACD7E-61F5-4F47-8592-3CE57160414F}"/>
            </a:ext>
          </a:extLst>
        </xdr:cNvPr>
        <xdr:cNvSpPr/>
      </xdr:nvSpPr>
      <xdr:spPr>
        <a:xfrm>
          <a:off x="1945894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662912EF-DFB2-4B75-AA47-82CB28741235}"/>
            </a:ext>
          </a:extLst>
        </xdr:cNvPr>
        <xdr:cNvSpPr/>
      </xdr:nvSpPr>
      <xdr:spPr>
        <a:xfrm>
          <a:off x="18735040" y="17677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B51F6663-BA71-41CA-AC93-9037755E69FA}"/>
            </a:ext>
          </a:extLst>
        </xdr:cNvPr>
        <xdr:cNvSpPr/>
      </xdr:nvSpPr>
      <xdr:spPr>
        <a:xfrm>
          <a:off x="179374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535AB1A1-D30D-4E67-9648-EA88BB43EB5D}"/>
            </a:ext>
          </a:extLst>
        </xdr:cNvPr>
        <xdr:cNvSpPr/>
      </xdr:nvSpPr>
      <xdr:spPr>
        <a:xfrm>
          <a:off x="17162780" y="1767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DF807832-E2B5-4DF0-8F09-0A69A3AEF581}"/>
            </a:ext>
          </a:extLst>
        </xdr:cNvPr>
        <xdr:cNvSpPr/>
      </xdr:nvSpPr>
      <xdr:spPr>
        <a:xfrm>
          <a:off x="16388080" y="1768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92168413-E5E0-4C24-8D88-33C0966E1A2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7A6975CC-88F8-4DD2-8EA2-3FE77E4F24D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8FA038BA-35FB-489B-BC00-F5F6964CBE4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915668C-79ED-4D5B-84AF-B5F5924A3257}"/>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0333BDA-DDE2-4E18-95FD-03F0024287B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831" name="楕円 830">
          <a:extLst>
            <a:ext uri="{FF2B5EF4-FFF2-40B4-BE49-F238E27FC236}">
              <a16:creationId xmlns:a16="http://schemas.microsoft.com/office/drawing/2014/main" id="{C1C62DFC-FEFA-4126-838A-66AE736E2125}"/>
            </a:ext>
          </a:extLst>
        </xdr:cNvPr>
        <xdr:cNvSpPr/>
      </xdr:nvSpPr>
      <xdr:spPr>
        <a:xfrm>
          <a:off x="19458940" y="17909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118127</xdr:rowOff>
    </xdr:from>
    <xdr:ext cx="469744" cy="259045"/>
    <xdr:sp macro="" textlink="">
      <xdr:nvSpPr>
        <xdr:cNvPr id="832" name="【公民館】&#10;一人当たり面積該当値テキスト">
          <a:extLst>
            <a:ext uri="{FF2B5EF4-FFF2-40B4-BE49-F238E27FC236}">
              <a16:creationId xmlns:a16="http://schemas.microsoft.com/office/drawing/2014/main" id="{95B8E00E-3ED0-4785-AA5D-319B66B0CF0B}"/>
            </a:ext>
          </a:extLst>
        </xdr:cNvPr>
        <xdr:cNvSpPr txBox="1"/>
      </xdr:nvSpPr>
      <xdr:spPr>
        <a:xfrm>
          <a:off x="19547840" y="178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139700</xdr:rowOff>
    </xdr:from>
    <xdr:to>
      <xdr:col>112</xdr:col>
      <xdr:colOff>38100</xdr:colOff>
      <xdr:row>107</xdr:row>
      <xdr:rowOff>69850</xdr:rowOff>
    </xdr:to>
    <xdr:sp macro="" textlink="">
      <xdr:nvSpPr>
        <xdr:cNvPr id="833" name="楕円 832">
          <a:extLst>
            <a:ext uri="{FF2B5EF4-FFF2-40B4-BE49-F238E27FC236}">
              <a16:creationId xmlns:a16="http://schemas.microsoft.com/office/drawing/2014/main" id="{7FAE84AD-9BF7-4E53-88BC-7E07AD52D572}"/>
            </a:ext>
          </a:extLst>
        </xdr:cNvPr>
        <xdr:cNvSpPr/>
      </xdr:nvSpPr>
      <xdr:spPr>
        <a:xfrm>
          <a:off x="18735040" y="17909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19050</xdr:rowOff>
    </xdr:from>
    <xdr:to>
      <xdr:col>116</xdr:col>
      <xdr:colOff>63500</xdr:colOff>
      <xdr:row>107</xdr:row>
      <xdr:rowOff>19050</xdr:rowOff>
    </xdr:to>
    <xdr:cxnSp macro="">
      <xdr:nvCxnSpPr>
        <xdr:cNvPr id="834" name="直線コネクタ 833">
          <a:extLst>
            <a:ext uri="{FF2B5EF4-FFF2-40B4-BE49-F238E27FC236}">
              <a16:creationId xmlns:a16="http://schemas.microsoft.com/office/drawing/2014/main" id="{F31C4A4D-829A-410F-8CAF-A3BAEF3DCC8E}"/>
            </a:ext>
          </a:extLst>
        </xdr:cNvPr>
        <xdr:cNvCxnSpPr/>
      </xdr:nvCxnSpPr>
      <xdr:spPr>
        <a:xfrm>
          <a:off x="18778220" y="1795653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139700</xdr:rowOff>
    </xdr:from>
    <xdr:to>
      <xdr:col>107</xdr:col>
      <xdr:colOff>101600</xdr:colOff>
      <xdr:row>107</xdr:row>
      <xdr:rowOff>69850</xdr:rowOff>
    </xdr:to>
    <xdr:sp macro="" textlink="">
      <xdr:nvSpPr>
        <xdr:cNvPr id="835" name="楕円 834">
          <a:extLst>
            <a:ext uri="{FF2B5EF4-FFF2-40B4-BE49-F238E27FC236}">
              <a16:creationId xmlns:a16="http://schemas.microsoft.com/office/drawing/2014/main" id="{0A7CF4D8-0640-4BB1-9360-25215D77F24C}"/>
            </a:ext>
          </a:extLst>
        </xdr:cNvPr>
        <xdr:cNvSpPr/>
      </xdr:nvSpPr>
      <xdr:spPr>
        <a:xfrm>
          <a:off x="17937480" y="17909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19050</xdr:rowOff>
    </xdr:from>
    <xdr:to>
      <xdr:col>111</xdr:col>
      <xdr:colOff>177800</xdr:colOff>
      <xdr:row>107</xdr:row>
      <xdr:rowOff>19050</xdr:rowOff>
    </xdr:to>
    <xdr:cxnSp macro="">
      <xdr:nvCxnSpPr>
        <xdr:cNvPr id="836" name="直線コネクタ 835">
          <a:extLst>
            <a:ext uri="{FF2B5EF4-FFF2-40B4-BE49-F238E27FC236}">
              <a16:creationId xmlns:a16="http://schemas.microsoft.com/office/drawing/2014/main" id="{5DBAC711-059F-4AAF-8045-F48BC2501D68}"/>
            </a:ext>
          </a:extLst>
        </xdr:cNvPr>
        <xdr:cNvCxnSpPr/>
      </xdr:nvCxnSpPr>
      <xdr:spPr>
        <a:xfrm>
          <a:off x="17988280" y="179565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147320</xdr:rowOff>
    </xdr:from>
    <xdr:to>
      <xdr:col>102</xdr:col>
      <xdr:colOff>165100</xdr:colOff>
      <xdr:row>107</xdr:row>
      <xdr:rowOff>77470</xdr:rowOff>
    </xdr:to>
    <xdr:sp macro="" textlink="">
      <xdr:nvSpPr>
        <xdr:cNvPr id="837" name="楕円 836">
          <a:extLst>
            <a:ext uri="{FF2B5EF4-FFF2-40B4-BE49-F238E27FC236}">
              <a16:creationId xmlns:a16="http://schemas.microsoft.com/office/drawing/2014/main" id="{0EFAAF5C-0673-4EBA-B2D9-43EF5CF278CB}"/>
            </a:ext>
          </a:extLst>
        </xdr:cNvPr>
        <xdr:cNvSpPr/>
      </xdr:nvSpPr>
      <xdr:spPr>
        <a:xfrm>
          <a:off x="17162780" y="17917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19050</xdr:rowOff>
    </xdr:from>
    <xdr:to>
      <xdr:col>107</xdr:col>
      <xdr:colOff>50800</xdr:colOff>
      <xdr:row>107</xdr:row>
      <xdr:rowOff>26670</xdr:rowOff>
    </xdr:to>
    <xdr:cxnSp macro="">
      <xdr:nvCxnSpPr>
        <xdr:cNvPr id="838" name="直線コネクタ 837">
          <a:extLst>
            <a:ext uri="{FF2B5EF4-FFF2-40B4-BE49-F238E27FC236}">
              <a16:creationId xmlns:a16="http://schemas.microsoft.com/office/drawing/2014/main" id="{58EC8983-CAC0-4E2C-BA8B-87E69B974407}"/>
            </a:ext>
          </a:extLst>
        </xdr:cNvPr>
        <xdr:cNvCxnSpPr/>
      </xdr:nvCxnSpPr>
      <xdr:spPr>
        <a:xfrm flipV="1">
          <a:off x="17213580" y="1795653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147320</xdr:rowOff>
    </xdr:from>
    <xdr:to>
      <xdr:col>98</xdr:col>
      <xdr:colOff>38100</xdr:colOff>
      <xdr:row>107</xdr:row>
      <xdr:rowOff>77470</xdr:rowOff>
    </xdr:to>
    <xdr:sp macro="" textlink="">
      <xdr:nvSpPr>
        <xdr:cNvPr id="839" name="楕円 838">
          <a:extLst>
            <a:ext uri="{FF2B5EF4-FFF2-40B4-BE49-F238E27FC236}">
              <a16:creationId xmlns:a16="http://schemas.microsoft.com/office/drawing/2014/main" id="{8CCFC7D4-0A13-4167-B2AC-883FB466E852}"/>
            </a:ext>
          </a:extLst>
        </xdr:cNvPr>
        <xdr:cNvSpPr/>
      </xdr:nvSpPr>
      <xdr:spPr>
        <a:xfrm>
          <a:off x="16388080" y="17917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26670</xdr:rowOff>
    </xdr:from>
    <xdr:to>
      <xdr:col>102</xdr:col>
      <xdr:colOff>114300</xdr:colOff>
      <xdr:row>107</xdr:row>
      <xdr:rowOff>26670</xdr:rowOff>
    </xdr:to>
    <xdr:cxnSp macro="">
      <xdr:nvCxnSpPr>
        <xdr:cNvPr id="840" name="直線コネクタ 839">
          <a:extLst>
            <a:ext uri="{FF2B5EF4-FFF2-40B4-BE49-F238E27FC236}">
              <a16:creationId xmlns:a16="http://schemas.microsoft.com/office/drawing/2014/main" id="{5E659B68-397E-488F-9EFA-42B8C4E31638}"/>
            </a:ext>
          </a:extLst>
        </xdr:cNvPr>
        <xdr:cNvCxnSpPr/>
      </xdr:nvCxnSpPr>
      <xdr:spPr>
        <a:xfrm>
          <a:off x="16431260" y="179641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41" name="n_1aveValue【公民館】&#10;一人当たり面積">
          <a:extLst>
            <a:ext uri="{FF2B5EF4-FFF2-40B4-BE49-F238E27FC236}">
              <a16:creationId xmlns:a16="http://schemas.microsoft.com/office/drawing/2014/main" id="{72AA26B3-9717-4777-8D3B-FB987996BB36}"/>
            </a:ext>
          </a:extLst>
        </xdr:cNvPr>
        <xdr:cNvSpPr txBox="1"/>
      </xdr:nvSpPr>
      <xdr:spPr>
        <a:xfrm>
          <a:off x="1856112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2" name="n_2aveValue【公民館】&#10;一人当たり面積">
          <a:extLst>
            <a:ext uri="{FF2B5EF4-FFF2-40B4-BE49-F238E27FC236}">
              <a16:creationId xmlns:a16="http://schemas.microsoft.com/office/drawing/2014/main" id="{043A0DD9-5AF1-4A24-845E-E70F21A67782}"/>
            </a:ext>
          </a:extLst>
        </xdr:cNvPr>
        <xdr:cNvSpPr txBox="1"/>
      </xdr:nvSpPr>
      <xdr:spPr>
        <a:xfrm>
          <a:off x="1777626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3" name="n_3aveValue【公民館】&#10;一人当たり面積">
          <a:extLst>
            <a:ext uri="{FF2B5EF4-FFF2-40B4-BE49-F238E27FC236}">
              <a16:creationId xmlns:a16="http://schemas.microsoft.com/office/drawing/2014/main" id="{C0007219-AEF0-48AF-99DB-3B1D35BCBE7A}"/>
            </a:ext>
          </a:extLst>
        </xdr:cNvPr>
        <xdr:cNvSpPr txBox="1"/>
      </xdr:nvSpPr>
      <xdr:spPr>
        <a:xfrm>
          <a:off x="1700156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4" name="n_4aveValue【公民館】&#10;一人当たり面積">
          <a:extLst>
            <a:ext uri="{FF2B5EF4-FFF2-40B4-BE49-F238E27FC236}">
              <a16:creationId xmlns:a16="http://schemas.microsoft.com/office/drawing/2014/main" id="{8193266A-61EB-4C7A-A69C-80ACDF1050D2}"/>
            </a:ext>
          </a:extLst>
        </xdr:cNvPr>
        <xdr:cNvSpPr txBox="1"/>
      </xdr:nvSpPr>
      <xdr:spPr>
        <a:xfrm>
          <a:off x="16226867" y="1746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60977</xdr:rowOff>
    </xdr:from>
    <xdr:ext cx="469744" cy="259045"/>
    <xdr:sp macro="" textlink="">
      <xdr:nvSpPr>
        <xdr:cNvPr id="845" name="n_1mainValue【公民館】&#10;一人当たり面積">
          <a:extLst>
            <a:ext uri="{FF2B5EF4-FFF2-40B4-BE49-F238E27FC236}">
              <a16:creationId xmlns:a16="http://schemas.microsoft.com/office/drawing/2014/main" id="{4E96C63F-C661-4498-B4EB-695D4EAD3184}"/>
            </a:ext>
          </a:extLst>
        </xdr:cNvPr>
        <xdr:cNvSpPr txBox="1"/>
      </xdr:nvSpPr>
      <xdr:spPr>
        <a:xfrm>
          <a:off x="18561127"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60977</xdr:rowOff>
    </xdr:from>
    <xdr:ext cx="469744" cy="259045"/>
    <xdr:sp macro="" textlink="">
      <xdr:nvSpPr>
        <xdr:cNvPr id="846" name="n_2mainValue【公民館】&#10;一人当たり面積">
          <a:extLst>
            <a:ext uri="{FF2B5EF4-FFF2-40B4-BE49-F238E27FC236}">
              <a16:creationId xmlns:a16="http://schemas.microsoft.com/office/drawing/2014/main" id="{163429CB-2C94-4DD6-ACDB-B4FF605C7D76}"/>
            </a:ext>
          </a:extLst>
        </xdr:cNvPr>
        <xdr:cNvSpPr txBox="1"/>
      </xdr:nvSpPr>
      <xdr:spPr>
        <a:xfrm>
          <a:off x="17776267"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68597</xdr:rowOff>
    </xdr:from>
    <xdr:ext cx="469744" cy="259045"/>
    <xdr:sp macro="" textlink="">
      <xdr:nvSpPr>
        <xdr:cNvPr id="847" name="n_3mainValue【公民館】&#10;一人当たり面積">
          <a:extLst>
            <a:ext uri="{FF2B5EF4-FFF2-40B4-BE49-F238E27FC236}">
              <a16:creationId xmlns:a16="http://schemas.microsoft.com/office/drawing/2014/main" id="{D5ADAA54-CCF4-41F6-8B55-4A489D993268}"/>
            </a:ext>
          </a:extLst>
        </xdr:cNvPr>
        <xdr:cNvSpPr txBox="1"/>
      </xdr:nvSpPr>
      <xdr:spPr>
        <a:xfrm>
          <a:off x="17001567" y="1800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68597</xdr:rowOff>
    </xdr:from>
    <xdr:ext cx="469744" cy="259045"/>
    <xdr:sp macro="" textlink="">
      <xdr:nvSpPr>
        <xdr:cNvPr id="848" name="n_4mainValue【公民館】&#10;一人当たり面積">
          <a:extLst>
            <a:ext uri="{FF2B5EF4-FFF2-40B4-BE49-F238E27FC236}">
              <a16:creationId xmlns:a16="http://schemas.microsoft.com/office/drawing/2014/main" id="{F8BBDE9B-7509-41E1-8B7C-FA167BFC9F37}"/>
            </a:ext>
          </a:extLst>
        </xdr:cNvPr>
        <xdr:cNvSpPr txBox="1"/>
      </xdr:nvSpPr>
      <xdr:spPr>
        <a:xfrm>
          <a:off x="16226867" y="1800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95417D53-7EDB-4A90-900D-D4F0BD924C8B}"/>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CD260D27-BA34-4C74-A6E1-2D8412B5BC6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4006D300-28AF-4CAF-88F4-DD764D4D230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類似団体平均と比べ特に有形固定資産減価償却率が高いものは、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主に</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橋梁・トンネル、児童館である。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「橋りょう・トンネル」については、建設後の稼働年数が長い。定期点検結果から健全性も高く、引き続き、高槻市道路施設長寿命化計画に基づき、適切な維持管理に取り組んでいくこととしている。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公営住宅については建て替えを進めており、改善がみられる。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公共建築物の大半を占める学校施設については、高槻市学校施設整備方針に基づき、老朽化対策や時代のニーズに適した効果的・効率的な学校施設整備に取り組んでいくこととしている。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13734C6-8D8D-4ABF-828F-54E18E555E0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34A537F-1725-48CC-A52D-8BEC70744E3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0D49080-FA57-441E-89AA-622559D0DB9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0A12F91-B4E8-46EC-A8B2-AC73AB82B77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大阪府高槻市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77009D8-FA85-4177-BC24-4EA472A7A1B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18293AD-3B6B-460F-8A5E-B2DBEC2EB77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99D3614-EAF2-4738-BA1C-16CA5EB29CC8}"/>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B1F77E6-2247-4CD2-83A5-C2D3DEBE315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4B6DAC3-47D9-4E27-8D0E-5002EF2487CC}"/>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74A9E14-338C-49EF-9BC4-6498D0C70AA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345,589
340,828
105.29
147,996,919
142,756,451
3,523,157
76,008,074
33,422,251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171ED5-18ED-4564-A935-DA0F4891D7F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C1F132F-8C0F-4491-AA75-BF6E60B560D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F0D712C-483F-48AD-B473-DD6A7FEE69F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A918AE1-D913-4D0F-A303-1C2E10ABE59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A01BCE5-8AC7-41B1-8B6D-E675BBD97F5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DD32D2F-8FA6-4AD7-AFF4-F25220BAAAF5}"/>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2A6F325-1C3A-44F6-AB80-28E83C8394C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56642E6-38CA-456B-B3CA-8A80DF5A302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A39CFD4-9254-4A90-A8B2-4FE5400FCE8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1E095EA-E802-4D80-B6BC-82B760218CB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513B4FA-177F-4B86-992A-7128F91EBA4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1DF4F89-8D51-45AC-8D29-A3C34B6D6797}"/>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751E7F3-DBD7-4EE2-AEB3-23006DCE5EC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BDC7621-6956-40F1-B164-27D2B10D2E5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BA7AF31-E116-4E42-9455-48E1A10CAD4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A0B2CE5-76A4-462B-9DE3-A241F90517E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06BA84D-21D9-4988-82BD-DA76048CF90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A508AFA-33DC-40B2-9CAB-50856A1C23E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2D1F1D3-80D5-4D9E-B96D-D65565ABDA9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ED38650-FF1E-48E0-A664-12058102981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C19C372-6B4D-4A5A-BB65-4E294F09981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EC3FA6E-8786-4236-8E0F-D91A9CC5E0F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15FD817-A7FD-4191-B0B2-C76CCC6CCBA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9206390-DE46-45D1-9124-66C60D92EA0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51FF4EB-54C9-4E5A-B426-C8A25DD10A0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0F8C43F-ECB5-434D-87DC-BBD67F2C4C7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2435BEE-2BBD-4A3B-9643-FEA32BA720F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294662A-A7F2-436D-B507-AB07EFD696B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58B0B30-ABA4-490E-BE3A-BC77370FDD4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6AA1CDB-9C14-4502-9953-1ACD3D59A93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C3FE0B9-E6A5-4EFD-869F-8E44AED719D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D5FE76B-0781-4F92-AFDD-9A91CB7AF2C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49C52D0-6C45-497C-B062-546849D03E5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7DE587-9084-412A-819F-35775F953FEA}"/>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B7877D8-3C85-4A96-8EBB-D17E15DFEB58}"/>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63C61DE-E842-43CF-A9B2-5B4F31B76E63}"/>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8812A7F-C3A4-44DE-A3E1-17EC56A40484}"/>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D5B54EA-C046-4891-9BD7-4CCE568E081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13012D8-25EE-44F6-AC27-242033BA1A2A}"/>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82577E1-B3F1-4293-8A36-62D648E69AF1}"/>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7A9CF3C-6699-400A-AA8C-7801898A3E9C}"/>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CF1C680-B3F9-4EB9-8434-B5C2E8502378}"/>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6C8D773-2E92-4E62-ADB4-D0A805DE4AA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C4D2144-33A9-488F-9B72-639028C5E33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A58CD01B-E4FB-436D-8472-396A49E8401E}"/>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2DB77B50-88F5-401F-A90F-EBD844E1D0EF}"/>
            </a:ext>
          </a:extLst>
        </xdr:cNvPr>
        <xdr:cNvCxnSpPr/>
      </xdr:nvCxnSpPr>
      <xdr:spPr>
        <a:xfrm flipV="1">
          <a:off x="4086225" y="560832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44FAEDDC-F0A4-4C46-9C72-9CDF92E4C206}"/>
            </a:ext>
          </a:extLst>
        </xdr:cNvPr>
        <xdr:cNvSpPr txBox="1"/>
      </xdr:nvSpPr>
      <xdr:spPr>
        <a:xfrm>
          <a:off x="412496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1C94B08F-5358-4CA0-84EE-2AA9A55EA2F2}"/>
            </a:ext>
          </a:extLst>
        </xdr:cNvPr>
        <xdr:cNvCxnSpPr/>
      </xdr:nvCxnSpPr>
      <xdr:spPr>
        <a:xfrm>
          <a:off x="402082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156530A7-85E7-4274-8954-65739E79B0F4}"/>
            </a:ext>
          </a:extLst>
        </xdr:cNvPr>
        <xdr:cNvSpPr txBox="1"/>
      </xdr:nvSpPr>
      <xdr:spPr>
        <a:xfrm>
          <a:off x="4124960" y="538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87E80023-60A6-4701-9C48-96558E2980F0}"/>
            </a:ext>
          </a:extLst>
        </xdr:cNvPr>
        <xdr:cNvCxnSpPr/>
      </xdr:nvCxnSpPr>
      <xdr:spPr>
        <a:xfrm>
          <a:off x="4020820" y="560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B8256B64-B0F9-4BC4-9F36-EE5979E8B1D2}"/>
            </a:ext>
          </a:extLst>
        </xdr:cNvPr>
        <xdr:cNvSpPr txBox="1"/>
      </xdr:nvSpPr>
      <xdr:spPr>
        <a:xfrm>
          <a:off x="4124960" y="5984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E462C368-EEBC-426F-B865-EF4144545059}"/>
            </a:ext>
          </a:extLst>
        </xdr:cNvPr>
        <xdr:cNvSpPr/>
      </xdr:nvSpPr>
      <xdr:spPr>
        <a:xfrm>
          <a:off x="4036060" y="6129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B7D3CC16-6A5B-473C-97AE-B9BF129108B9}"/>
            </a:ext>
          </a:extLst>
        </xdr:cNvPr>
        <xdr:cNvSpPr/>
      </xdr:nvSpPr>
      <xdr:spPr>
        <a:xfrm>
          <a:off x="3312160" y="6096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6508097F-3C27-4E37-8D04-E754268CFDBB}"/>
            </a:ext>
          </a:extLst>
        </xdr:cNvPr>
        <xdr:cNvSpPr/>
      </xdr:nvSpPr>
      <xdr:spPr>
        <a:xfrm>
          <a:off x="2514600" y="60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88061224-67E9-4AD3-BBC5-D0E77B881C37}"/>
            </a:ext>
          </a:extLst>
        </xdr:cNvPr>
        <xdr:cNvSpPr/>
      </xdr:nvSpPr>
      <xdr:spPr>
        <a:xfrm>
          <a:off x="17399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FCDA9D11-438F-4F87-BDA9-9395592D198C}"/>
            </a:ext>
          </a:extLst>
        </xdr:cNvPr>
        <xdr:cNvSpPr/>
      </xdr:nvSpPr>
      <xdr:spPr>
        <a:xfrm>
          <a:off x="965200" y="6037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51A656A-69F9-4FF8-971C-1117A4B801F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3CFEC27-610E-4DD0-8339-915885CB7EA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37ACFA0-4739-49EB-8999-0C867552646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1848875-7043-4EC9-9D79-2D95680643A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5A2D3B7-D5D9-4CFB-9A16-1AA17F0C331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109220</xdr:rowOff>
    </xdr:from>
    <xdr:to>
      <xdr:col>24</xdr:col>
      <xdr:colOff>114300</xdr:colOff>
      <xdr:row>37</xdr:row>
      <xdr:rowOff>39370</xdr:rowOff>
    </xdr:to>
    <xdr:sp macro="" textlink="">
      <xdr:nvSpPr>
        <xdr:cNvPr id="73" name="楕円 72">
          <a:extLst>
            <a:ext uri="{FF2B5EF4-FFF2-40B4-BE49-F238E27FC236}">
              <a16:creationId xmlns:a16="http://schemas.microsoft.com/office/drawing/2014/main" id="{0BC2EE7A-8CAF-4123-93E2-791679C4D61D}"/>
            </a:ext>
          </a:extLst>
        </xdr:cNvPr>
        <xdr:cNvSpPr/>
      </xdr:nvSpPr>
      <xdr:spPr>
        <a:xfrm>
          <a:off x="4036060" y="6144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87647</xdr:rowOff>
    </xdr:from>
    <xdr:ext cx="405111" cy="259045"/>
    <xdr:sp macro="" textlink="">
      <xdr:nvSpPr>
        <xdr:cNvPr id="74" name="【図書館】&#10;有形固定資産減価償却率該当値テキスト">
          <a:extLst>
            <a:ext uri="{FF2B5EF4-FFF2-40B4-BE49-F238E27FC236}">
              <a16:creationId xmlns:a16="http://schemas.microsoft.com/office/drawing/2014/main" id="{841488A7-9332-4EDA-8578-613DD1863F83}"/>
            </a:ext>
          </a:extLst>
        </xdr:cNvPr>
        <xdr:cNvSpPr txBox="1"/>
      </xdr:nvSpPr>
      <xdr:spPr>
        <a:xfrm>
          <a:off x="4124960"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67310</xdr:rowOff>
    </xdr:from>
    <xdr:to>
      <xdr:col>20</xdr:col>
      <xdr:colOff>38100</xdr:colOff>
      <xdr:row>36</xdr:row>
      <xdr:rowOff>168910</xdr:rowOff>
    </xdr:to>
    <xdr:sp macro="" textlink="">
      <xdr:nvSpPr>
        <xdr:cNvPr id="75" name="楕円 74">
          <a:extLst>
            <a:ext uri="{FF2B5EF4-FFF2-40B4-BE49-F238E27FC236}">
              <a16:creationId xmlns:a16="http://schemas.microsoft.com/office/drawing/2014/main" id="{5DCCA941-4A58-4B2A-898C-497B6D251070}"/>
            </a:ext>
          </a:extLst>
        </xdr:cNvPr>
        <xdr:cNvSpPr/>
      </xdr:nvSpPr>
      <xdr:spPr>
        <a:xfrm>
          <a:off x="3312160" y="61023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118110</xdr:rowOff>
    </xdr:from>
    <xdr:to>
      <xdr:col>24</xdr:col>
      <xdr:colOff>63500</xdr:colOff>
      <xdr:row>36</xdr:row>
      <xdr:rowOff>160020</xdr:rowOff>
    </xdr:to>
    <xdr:cxnSp macro="">
      <xdr:nvCxnSpPr>
        <xdr:cNvPr id="76" name="直線コネクタ 75">
          <a:extLst>
            <a:ext uri="{FF2B5EF4-FFF2-40B4-BE49-F238E27FC236}">
              <a16:creationId xmlns:a16="http://schemas.microsoft.com/office/drawing/2014/main" id="{6E02AE7C-45A7-4A0F-8C48-D673543EA66B}"/>
            </a:ext>
          </a:extLst>
        </xdr:cNvPr>
        <xdr:cNvCxnSpPr/>
      </xdr:nvCxnSpPr>
      <xdr:spPr>
        <a:xfrm>
          <a:off x="3355340" y="6153150"/>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67310</xdr:rowOff>
    </xdr:from>
    <xdr:to>
      <xdr:col>15</xdr:col>
      <xdr:colOff>101600</xdr:colOff>
      <xdr:row>36</xdr:row>
      <xdr:rowOff>168910</xdr:rowOff>
    </xdr:to>
    <xdr:sp macro="" textlink="">
      <xdr:nvSpPr>
        <xdr:cNvPr id="77" name="楕円 76">
          <a:extLst>
            <a:ext uri="{FF2B5EF4-FFF2-40B4-BE49-F238E27FC236}">
              <a16:creationId xmlns:a16="http://schemas.microsoft.com/office/drawing/2014/main" id="{FB52AEF9-4E08-4D1A-B2C3-829D9A48DFAB}"/>
            </a:ext>
          </a:extLst>
        </xdr:cNvPr>
        <xdr:cNvSpPr/>
      </xdr:nvSpPr>
      <xdr:spPr>
        <a:xfrm>
          <a:off x="2514600" y="610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118110</xdr:rowOff>
    </xdr:from>
    <xdr:to>
      <xdr:col>19</xdr:col>
      <xdr:colOff>177800</xdr:colOff>
      <xdr:row>36</xdr:row>
      <xdr:rowOff>118110</xdr:rowOff>
    </xdr:to>
    <xdr:cxnSp macro="">
      <xdr:nvCxnSpPr>
        <xdr:cNvPr id="78" name="直線コネクタ 77">
          <a:extLst>
            <a:ext uri="{FF2B5EF4-FFF2-40B4-BE49-F238E27FC236}">
              <a16:creationId xmlns:a16="http://schemas.microsoft.com/office/drawing/2014/main" id="{E7B4A019-5F59-4266-AEFE-1C7BC9A8CB76}"/>
            </a:ext>
          </a:extLst>
        </xdr:cNvPr>
        <xdr:cNvCxnSpPr/>
      </xdr:nvCxnSpPr>
      <xdr:spPr>
        <a:xfrm>
          <a:off x="2565400" y="61531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154940</xdr:rowOff>
    </xdr:from>
    <xdr:to>
      <xdr:col>10</xdr:col>
      <xdr:colOff>165100</xdr:colOff>
      <xdr:row>36</xdr:row>
      <xdr:rowOff>85090</xdr:rowOff>
    </xdr:to>
    <xdr:sp macro="" textlink="">
      <xdr:nvSpPr>
        <xdr:cNvPr id="79" name="楕円 78">
          <a:extLst>
            <a:ext uri="{FF2B5EF4-FFF2-40B4-BE49-F238E27FC236}">
              <a16:creationId xmlns:a16="http://schemas.microsoft.com/office/drawing/2014/main" id="{16B7C09C-7132-4EFD-9AC6-E0C207B8FA29}"/>
            </a:ext>
          </a:extLst>
        </xdr:cNvPr>
        <xdr:cNvSpPr/>
      </xdr:nvSpPr>
      <xdr:spPr>
        <a:xfrm>
          <a:off x="1739900" y="6022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34290</xdr:rowOff>
    </xdr:from>
    <xdr:to>
      <xdr:col>15</xdr:col>
      <xdr:colOff>50800</xdr:colOff>
      <xdr:row>36</xdr:row>
      <xdr:rowOff>118110</xdr:rowOff>
    </xdr:to>
    <xdr:cxnSp macro="">
      <xdr:nvCxnSpPr>
        <xdr:cNvPr id="80" name="直線コネクタ 79">
          <a:extLst>
            <a:ext uri="{FF2B5EF4-FFF2-40B4-BE49-F238E27FC236}">
              <a16:creationId xmlns:a16="http://schemas.microsoft.com/office/drawing/2014/main" id="{16CFEE53-FFC4-4C38-881C-2E8A5DF42167}"/>
            </a:ext>
          </a:extLst>
        </xdr:cNvPr>
        <xdr:cNvCxnSpPr/>
      </xdr:nvCxnSpPr>
      <xdr:spPr>
        <a:xfrm>
          <a:off x="1790700" y="6069330"/>
          <a:ext cx="7747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111125</xdr:rowOff>
    </xdr:from>
    <xdr:to>
      <xdr:col>6</xdr:col>
      <xdr:colOff>38100</xdr:colOff>
      <xdr:row>36</xdr:row>
      <xdr:rowOff>41275</xdr:rowOff>
    </xdr:to>
    <xdr:sp macro="" textlink="">
      <xdr:nvSpPr>
        <xdr:cNvPr id="81" name="楕円 80">
          <a:extLst>
            <a:ext uri="{FF2B5EF4-FFF2-40B4-BE49-F238E27FC236}">
              <a16:creationId xmlns:a16="http://schemas.microsoft.com/office/drawing/2014/main" id="{CA022E64-A4CF-4088-AA1E-CDF25C758BD9}"/>
            </a:ext>
          </a:extLst>
        </xdr:cNvPr>
        <xdr:cNvSpPr/>
      </xdr:nvSpPr>
      <xdr:spPr>
        <a:xfrm>
          <a:off x="965200" y="59785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161925</xdr:rowOff>
    </xdr:from>
    <xdr:to>
      <xdr:col>10</xdr:col>
      <xdr:colOff>114300</xdr:colOff>
      <xdr:row>36</xdr:row>
      <xdr:rowOff>34290</xdr:rowOff>
    </xdr:to>
    <xdr:cxnSp macro="">
      <xdr:nvCxnSpPr>
        <xdr:cNvPr id="82" name="直線コネクタ 81">
          <a:extLst>
            <a:ext uri="{FF2B5EF4-FFF2-40B4-BE49-F238E27FC236}">
              <a16:creationId xmlns:a16="http://schemas.microsoft.com/office/drawing/2014/main" id="{A9E91101-454A-4F67-BB78-7C1E864CC3FC}"/>
            </a:ext>
          </a:extLst>
        </xdr:cNvPr>
        <xdr:cNvCxnSpPr/>
      </xdr:nvCxnSpPr>
      <xdr:spPr>
        <a:xfrm>
          <a:off x="1008380" y="602932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8D0091C1-D9C8-4F78-BF10-55BB525C1188}"/>
            </a:ext>
          </a:extLst>
        </xdr:cNvPr>
        <xdr:cNvSpPr txBox="1"/>
      </xdr:nvSpPr>
      <xdr:spPr>
        <a:xfrm>
          <a:off x="317056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6B008AA0-7B84-47B2-BBCE-A84C8CB59137}"/>
            </a:ext>
          </a:extLst>
        </xdr:cNvPr>
        <xdr:cNvSpPr txBox="1"/>
      </xdr:nvSpPr>
      <xdr:spPr>
        <a:xfrm>
          <a:off x="2385704"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1D75892A-266E-422D-B446-738A15159152}"/>
            </a:ext>
          </a:extLst>
        </xdr:cNvPr>
        <xdr:cNvSpPr txBox="1"/>
      </xdr:nvSpPr>
      <xdr:spPr>
        <a:xfrm>
          <a:off x="1611004" y="613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4D22D834-2175-49ED-ADA5-834A7A13D6CD}"/>
            </a:ext>
          </a:extLst>
        </xdr:cNvPr>
        <xdr:cNvSpPr txBox="1"/>
      </xdr:nvSpPr>
      <xdr:spPr>
        <a:xfrm>
          <a:off x="836304" y="612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160037</xdr:rowOff>
    </xdr:from>
    <xdr:ext cx="405111" cy="259045"/>
    <xdr:sp macro="" textlink="">
      <xdr:nvSpPr>
        <xdr:cNvPr id="87" name="n_1mainValue【図書館】&#10;有形固定資産減価償却率">
          <a:extLst>
            <a:ext uri="{FF2B5EF4-FFF2-40B4-BE49-F238E27FC236}">
              <a16:creationId xmlns:a16="http://schemas.microsoft.com/office/drawing/2014/main" id="{2AC45A94-63BF-4793-B2F0-6166E1B4DA51}"/>
            </a:ext>
          </a:extLst>
        </xdr:cNvPr>
        <xdr:cNvSpPr txBox="1"/>
      </xdr:nvSpPr>
      <xdr:spPr>
        <a:xfrm>
          <a:off x="3170564" y="619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160037</xdr:rowOff>
    </xdr:from>
    <xdr:ext cx="405111" cy="259045"/>
    <xdr:sp macro="" textlink="">
      <xdr:nvSpPr>
        <xdr:cNvPr id="88" name="n_2mainValue【図書館】&#10;有形固定資産減価償却率">
          <a:extLst>
            <a:ext uri="{FF2B5EF4-FFF2-40B4-BE49-F238E27FC236}">
              <a16:creationId xmlns:a16="http://schemas.microsoft.com/office/drawing/2014/main" id="{D58F8A75-3A06-4056-BABD-A1D5EB284B3C}"/>
            </a:ext>
          </a:extLst>
        </xdr:cNvPr>
        <xdr:cNvSpPr txBox="1"/>
      </xdr:nvSpPr>
      <xdr:spPr>
        <a:xfrm>
          <a:off x="2385704" y="619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101617</xdr:rowOff>
    </xdr:from>
    <xdr:ext cx="405111" cy="259045"/>
    <xdr:sp macro="" textlink="">
      <xdr:nvSpPr>
        <xdr:cNvPr id="89" name="n_3mainValue【図書館】&#10;有形固定資産減価償却率">
          <a:extLst>
            <a:ext uri="{FF2B5EF4-FFF2-40B4-BE49-F238E27FC236}">
              <a16:creationId xmlns:a16="http://schemas.microsoft.com/office/drawing/2014/main" id="{A14B3828-7F39-4BC8-AC2D-7DC887BA3BDC}"/>
            </a:ext>
          </a:extLst>
        </xdr:cNvPr>
        <xdr:cNvSpPr txBox="1"/>
      </xdr:nvSpPr>
      <xdr:spPr>
        <a:xfrm>
          <a:off x="161100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57802</xdr:rowOff>
    </xdr:from>
    <xdr:ext cx="405111" cy="259045"/>
    <xdr:sp macro="" textlink="">
      <xdr:nvSpPr>
        <xdr:cNvPr id="90" name="n_4mainValue【図書館】&#10;有形固定資産減価償却率">
          <a:extLst>
            <a:ext uri="{FF2B5EF4-FFF2-40B4-BE49-F238E27FC236}">
              <a16:creationId xmlns:a16="http://schemas.microsoft.com/office/drawing/2014/main" id="{592CF60C-A332-4C96-9879-BB33991A72B8}"/>
            </a:ext>
          </a:extLst>
        </xdr:cNvPr>
        <xdr:cNvSpPr txBox="1"/>
      </xdr:nvSpPr>
      <xdr:spPr>
        <a:xfrm>
          <a:off x="836304" y="575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1F99174-16EB-47FC-B999-7860234CAC6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9E199FF-904E-4412-8057-0424515B3AF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2BA0E22-019B-4C1A-BF9E-BABA8E8C170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98C3E25-93A2-454B-82FE-146425D0CB9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6B3FD0B-A726-47FF-A03E-C5A629D2AE7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23F3740-8890-4B7F-8FD6-6589E8BB37E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3AB10C4-B947-405E-BC28-EF9153AE85E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69D6163-DFE5-4C73-B1E7-03CC13ACF4AE}"/>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266E0320-B9DA-4227-A6BA-D2532616929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B83D3AD-C191-42F7-AE3E-F8490579ADB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D207D5DA-75D7-485C-AC54-EFF7731B34E3}"/>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3476F5BA-F8BD-4933-A0E8-E2C3630F1572}"/>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4EF94112-0CFB-4B64-B1AF-ADEA3D88FBA3}"/>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493F4547-F1A3-4D41-B72E-9382434D13A5}"/>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F486E5D3-6EEF-4DFD-829E-483C615C6AFF}"/>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90906866-FBE6-4DA7-A554-6E0C0470277B}"/>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2EBA3752-B647-4177-B9AD-0615410FB075}"/>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DDB8FC3-40DB-497E-ADFD-D21BFA505528}"/>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F39A33E-23B2-49A2-8DB1-BEAD331BD0B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438169AB-A63D-4C73-AF62-887C0379DE8A}"/>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7D9E80D7-95A5-4D92-8690-4A336ED4995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07B8AFFA-AFA5-481F-BD4E-159504DBA976}"/>
            </a:ext>
          </a:extLst>
        </xdr:cNvPr>
        <xdr:cNvCxnSpPr/>
      </xdr:nvCxnSpPr>
      <xdr:spPr>
        <a:xfrm flipV="1">
          <a:off x="9219565" y="55968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1F722091-2F79-455E-8078-D5F184E94A87}"/>
            </a:ext>
          </a:extLst>
        </xdr:cNvPr>
        <xdr:cNvSpPr txBox="1"/>
      </xdr:nvSpPr>
      <xdr:spPr>
        <a:xfrm>
          <a:off x="9258300"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93F932C1-26C4-4A98-B8F6-65FCC4B71408}"/>
            </a:ext>
          </a:extLst>
        </xdr:cNvPr>
        <xdr:cNvCxnSpPr/>
      </xdr:nvCxnSpPr>
      <xdr:spPr>
        <a:xfrm>
          <a:off x="9154160" y="687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2F53D33B-3A0F-4539-9913-69D387CB50C9}"/>
            </a:ext>
          </a:extLst>
        </xdr:cNvPr>
        <xdr:cNvSpPr txBox="1"/>
      </xdr:nvSpPr>
      <xdr:spPr>
        <a:xfrm>
          <a:off x="9258300" y="537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5177FC95-B1AB-46D7-87CA-EA35A8B0B916}"/>
            </a:ext>
          </a:extLst>
        </xdr:cNvPr>
        <xdr:cNvCxnSpPr/>
      </xdr:nvCxnSpPr>
      <xdr:spPr>
        <a:xfrm>
          <a:off x="9154160" y="5596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9B011F94-A68D-4D69-A185-CA135E3783CC}"/>
            </a:ext>
          </a:extLst>
        </xdr:cNvPr>
        <xdr:cNvSpPr txBox="1"/>
      </xdr:nvSpPr>
      <xdr:spPr>
        <a:xfrm>
          <a:off x="9258300" y="6332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FBFA1D69-6941-4E56-8C46-29D6E2CDA225}"/>
            </a:ext>
          </a:extLst>
        </xdr:cNvPr>
        <xdr:cNvSpPr/>
      </xdr:nvSpPr>
      <xdr:spPr>
        <a:xfrm>
          <a:off x="919226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B6A9DF17-F8CB-4CA9-8E0C-5D2646E89F9D}"/>
            </a:ext>
          </a:extLst>
        </xdr:cNvPr>
        <xdr:cNvSpPr/>
      </xdr:nvSpPr>
      <xdr:spPr>
        <a:xfrm>
          <a:off x="844550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EEC2E1D5-1EE8-4D6C-9186-005DCAF63824}"/>
            </a:ext>
          </a:extLst>
        </xdr:cNvPr>
        <xdr:cNvSpPr/>
      </xdr:nvSpPr>
      <xdr:spPr>
        <a:xfrm>
          <a:off x="767080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BB1C127C-E430-4AE9-8BBD-2F9F9FC670B5}"/>
            </a:ext>
          </a:extLst>
        </xdr:cNvPr>
        <xdr:cNvSpPr/>
      </xdr:nvSpPr>
      <xdr:spPr>
        <a:xfrm>
          <a:off x="687324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DFA1BA14-952E-4958-A67C-B0137F7E3E60}"/>
            </a:ext>
          </a:extLst>
        </xdr:cNvPr>
        <xdr:cNvSpPr/>
      </xdr:nvSpPr>
      <xdr:spPr>
        <a:xfrm>
          <a:off x="609854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3CE9A47-AB5E-495B-9F5D-F6B9748EB31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7D608A7-A2B5-4543-BFAE-AE15089F64B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523F695-BF8F-4A15-8DCC-9D7A738DF89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D666672-2058-42AB-882B-E924B0DE425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14BE1CE-5F40-4C4C-9426-09B401B9A1B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105410</xdr:rowOff>
    </xdr:from>
    <xdr:to>
      <xdr:col>55</xdr:col>
      <xdr:colOff>50800</xdr:colOff>
      <xdr:row>38</xdr:row>
      <xdr:rowOff>35560</xdr:rowOff>
    </xdr:to>
    <xdr:sp macro="" textlink="">
      <xdr:nvSpPr>
        <xdr:cNvPr id="128" name="楕円 127">
          <a:extLst>
            <a:ext uri="{FF2B5EF4-FFF2-40B4-BE49-F238E27FC236}">
              <a16:creationId xmlns:a16="http://schemas.microsoft.com/office/drawing/2014/main" id="{6683F399-A1BE-4766-9559-438C88DF9606}"/>
            </a:ext>
          </a:extLst>
        </xdr:cNvPr>
        <xdr:cNvSpPr/>
      </xdr:nvSpPr>
      <xdr:spPr>
        <a:xfrm>
          <a:off x="9192260" y="6308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128287</xdr:rowOff>
    </xdr:from>
    <xdr:ext cx="469744" cy="259045"/>
    <xdr:sp macro="" textlink="">
      <xdr:nvSpPr>
        <xdr:cNvPr id="129" name="【図書館】&#10;一人当たり面積該当値テキスト">
          <a:extLst>
            <a:ext uri="{FF2B5EF4-FFF2-40B4-BE49-F238E27FC236}">
              <a16:creationId xmlns:a16="http://schemas.microsoft.com/office/drawing/2014/main" id="{22BC1D1F-2402-4A25-A6AD-73CD312ECBF9}"/>
            </a:ext>
          </a:extLst>
        </xdr:cNvPr>
        <xdr:cNvSpPr txBox="1"/>
      </xdr:nvSpPr>
      <xdr:spPr>
        <a:xfrm>
          <a:off x="9258300"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105410</xdr:rowOff>
    </xdr:from>
    <xdr:to>
      <xdr:col>50</xdr:col>
      <xdr:colOff>165100</xdr:colOff>
      <xdr:row>38</xdr:row>
      <xdr:rowOff>35560</xdr:rowOff>
    </xdr:to>
    <xdr:sp macro="" textlink="">
      <xdr:nvSpPr>
        <xdr:cNvPr id="130" name="楕円 129">
          <a:extLst>
            <a:ext uri="{FF2B5EF4-FFF2-40B4-BE49-F238E27FC236}">
              <a16:creationId xmlns:a16="http://schemas.microsoft.com/office/drawing/2014/main" id="{E55026E5-9529-4F9F-B100-FEF672040594}"/>
            </a:ext>
          </a:extLst>
        </xdr:cNvPr>
        <xdr:cNvSpPr/>
      </xdr:nvSpPr>
      <xdr:spPr>
        <a:xfrm>
          <a:off x="8445500" y="6308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156210</xdr:rowOff>
    </xdr:from>
    <xdr:to>
      <xdr:col>55</xdr:col>
      <xdr:colOff>0</xdr:colOff>
      <xdr:row>37</xdr:row>
      <xdr:rowOff>156210</xdr:rowOff>
    </xdr:to>
    <xdr:cxnSp macro="">
      <xdr:nvCxnSpPr>
        <xdr:cNvPr id="131" name="直線コネクタ 130">
          <a:extLst>
            <a:ext uri="{FF2B5EF4-FFF2-40B4-BE49-F238E27FC236}">
              <a16:creationId xmlns:a16="http://schemas.microsoft.com/office/drawing/2014/main" id="{6853722A-CC28-4431-A2F7-4D25FF501EF2}"/>
            </a:ext>
          </a:extLst>
        </xdr:cNvPr>
        <xdr:cNvCxnSpPr/>
      </xdr:nvCxnSpPr>
      <xdr:spPr>
        <a:xfrm>
          <a:off x="8496300" y="635889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105410</xdr:rowOff>
    </xdr:from>
    <xdr:to>
      <xdr:col>46</xdr:col>
      <xdr:colOff>38100</xdr:colOff>
      <xdr:row>38</xdr:row>
      <xdr:rowOff>35560</xdr:rowOff>
    </xdr:to>
    <xdr:sp macro="" textlink="">
      <xdr:nvSpPr>
        <xdr:cNvPr id="132" name="楕円 131">
          <a:extLst>
            <a:ext uri="{FF2B5EF4-FFF2-40B4-BE49-F238E27FC236}">
              <a16:creationId xmlns:a16="http://schemas.microsoft.com/office/drawing/2014/main" id="{BBCB5C9D-40EA-41EA-B81B-1DDBF3838295}"/>
            </a:ext>
          </a:extLst>
        </xdr:cNvPr>
        <xdr:cNvSpPr/>
      </xdr:nvSpPr>
      <xdr:spPr>
        <a:xfrm>
          <a:off x="7670800" y="6308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156210</xdr:rowOff>
    </xdr:from>
    <xdr:to>
      <xdr:col>50</xdr:col>
      <xdr:colOff>114300</xdr:colOff>
      <xdr:row>37</xdr:row>
      <xdr:rowOff>156210</xdr:rowOff>
    </xdr:to>
    <xdr:cxnSp macro="">
      <xdr:nvCxnSpPr>
        <xdr:cNvPr id="133" name="直線コネクタ 132">
          <a:extLst>
            <a:ext uri="{FF2B5EF4-FFF2-40B4-BE49-F238E27FC236}">
              <a16:creationId xmlns:a16="http://schemas.microsoft.com/office/drawing/2014/main" id="{D498EC10-6F2C-4EDD-A670-81BCD15D3945}"/>
            </a:ext>
          </a:extLst>
        </xdr:cNvPr>
        <xdr:cNvCxnSpPr/>
      </xdr:nvCxnSpPr>
      <xdr:spPr>
        <a:xfrm>
          <a:off x="7713980" y="63588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105410</xdr:rowOff>
    </xdr:from>
    <xdr:to>
      <xdr:col>41</xdr:col>
      <xdr:colOff>101600</xdr:colOff>
      <xdr:row>38</xdr:row>
      <xdr:rowOff>35560</xdr:rowOff>
    </xdr:to>
    <xdr:sp macro="" textlink="">
      <xdr:nvSpPr>
        <xdr:cNvPr id="134" name="楕円 133">
          <a:extLst>
            <a:ext uri="{FF2B5EF4-FFF2-40B4-BE49-F238E27FC236}">
              <a16:creationId xmlns:a16="http://schemas.microsoft.com/office/drawing/2014/main" id="{445BB658-E087-40A7-B4DA-69D6722830CB}"/>
            </a:ext>
          </a:extLst>
        </xdr:cNvPr>
        <xdr:cNvSpPr/>
      </xdr:nvSpPr>
      <xdr:spPr>
        <a:xfrm>
          <a:off x="6873240" y="6308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156210</xdr:rowOff>
    </xdr:from>
    <xdr:to>
      <xdr:col>45</xdr:col>
      <xdr:colOff>177800</xdr:colOff>
      <xdr:row>37</xdr:row>
      <xdr:rowOff>156210</xdr:rowOff>
    </xdr:to>
    <xdr:cxnSp macro="">
      <xdr:nvCxnSpPr>
        <xdr:cNvPr id="135" name="直線コネクタ 134">
          <a:extLst>
            <a:ext uri="{FF2B5EF4-FFF2-40B4-BE49-F238E27FC236}">
              <a16:creationId xmlns:a16="http://schemas.microsoft.com/office/drawing/2014/main" id="{F9CBF2CD-5462-455E-8A11-72C77B8C7ADE}"/>
            </a:ext>
          </a:extLst>
        </xdr:cNvPr>
        <xdr:cNvCxnSpPr/>
      </xdr:nvCxnSpPr>
      <xdr:spPr>
        <a:xfrm>
          <a:off x="6924040" y="63588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36" name="楕円 135">
          <a:extLst>
            <a:ext uri="{FF2B5EF4-FFF2-40B4-BE49-F238E27FC236}">
              <a16:creationId xmlns:a16="http://schemas.microsoft.com/office/drawing/2014/main" id="{BFD6B295-036A-4661-8379-D93DB04BFCF9}"/>
            </a:ext>
          </a:extLst>
        </xdr:cNvPr>
        <xdr:cNvSpPr/>
      </xdr:nvSpPr>
      <xdr:spPr>
        <a:xfrm>
          <a:off x="6098540" y="633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156210</xdr:rowOff>
    </xdr:from>
    <xdr:to>
      <xdr:col>41</xdr:col>
      <xdr:colOff>50800</xdr:colOff>
      <xdr:row>38</xdr:row>
      <xdr:rowOff>7620</xdr:rowOff>
    </xdr:to>
    <xdr:cxnSp macro="">
      <xdr:nvCxnSpPr>
        <xdr:cNvPr id="137" name="直線コネクタ 136">
          <a:extLst>
            <a:ext uri="{FF2B5EF4-FFF2-40B4-BE49-F238E27FC236}">
              <a16:creationId xmlns:a16="http://schemas.microsoft.com/office/drawing/2014/main" id="{D93D8887-6677-458C-B6EA-72DDCC3019E3}"/>
            </a:ext>
          </a:extLst>
        </xdr:cNvPr>
        <xdr:cNvCxnSpPr/>
      </xdr:nvCxnSpPr>
      <xdr:spPr>
        <a:xfrm flipV="1">
          <a:off x="6149340" y="635889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18408DFE-4053-4014-BCFC-F847AA9E4842}"/>
            </a:ext>
          </a:extLst>
        </xdr:cNvPr>
        <xdr:cNvSpPr txBox="1"/>
      </xdr:nvSpPr>
      <xdr:spPr>
        <a:xfrm>
          <a:off x="827158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893CB1CA-B9D6-461B-BFBE-1C0825C02204}"/>
            </a:ext>
          </a:extLst>
        </xdr:cNvPr>
        <xdr:cNvSpPr txBox="1"/>
      </xdr:nvSpPr>
      <xdr:spPr>
        <a:xfrm>
          <a:off x="750958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47E660EF-3094-47A2-BCFF-FE3D6E359AD2}"/>
            </a:ext>
          </a:extLst>
        </xdr:cNvPr>
        <xdr:cNvSpPr txBox="1"/>
      </xdr:nvSpPr>
      <xdr:spPr>
        <a:xfrm>
          <a:off x="671202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7CDB70A4-96C6-4E4B-8F01-32123C0C18C9}"/>
            </a:ext>
          </a:extLst>
        </xdr:cNvPr>
        <xdr:cNvSpPr txBox="1"/>
      </xdr:nvSpPr>
      <xdr:spPr>
        <a:xfrm>
          <a:off x="593732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52087</xdr:rowOff>
    </xdr:from>
    <xdr:ext cx="469744" cy="259045"/>
    <xdr:sp macro="" textlink="">
      <xdr:nvSpPr>
        <xdr:cNvPr id="142" name="n_1mainValue【図書館】&#10;一人当たり面積">
          <a:extLst>
            <a:ext uri="{FF2B5EF4-FFF2-40B4-BE49-F238E27FC236}">
              <a16:creationId xmlns:a16="http://schemas.microsoft.com/office/drawing/2014/main" id="{5FD65766-5911-45B5-A3C1-9E2E74645318}"/>
            </a:ext>
          </a:extLst>
        </xdr:cNvPr>
        <xdr:cNvSpPr txBox="1"/>
      </xdr:nvSpPr>
      <xdr:spPr>
        <a:xfrm>
          <a:off x="827158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52087</xdr:rowOff>
    </xdr:from>
    <xdr:ext cx="469744" cy="259045"/>
    <xdr:sp macro="" textlink="">
      <xdr:nvSpPr>
        <xdr:cNvPr id="143" name="n_2mainValue【図書館】&#10;一人当たり面積">
          <a:extLst>
            <a:ext uri="{FF2B5EF4-FFF2-40B4-BE49-F238E27FC236}">
              <a16:creationId xmlns:a16="http://schemas.microsoft.com/office/drawing/2014/main" id="{00F26FDF-9572-406B-9A0B-FC6865AEB392}"/>
            </a:ext>
          </a:extLst>
        </xdr:cNvPr>
        <xdr:cNvSpPr txBox="1"/>
      </xdr:nvSpPr>
      <xdr:spPr>
        <a:xfrm>
          <a:off x="750958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52087</xdr:rowOff>
    </xdr:from>
    <xdr:ext cx="469744" cy="259045"/>
    <xdr:sp macro="" textlink="">
      <xdr:nvSpPr>
        <xdr:cNvPr id="144" name="n_3mainValue【図書館】&#10;一人当たり面積">
          <a:extLst>
            <a:ext uri="{FF2B5EF4-FFF2-40B4-BE49-F238E27FC236}">
              <a16:creationId xmlns:a16="http://schemas.microsoft.com/office/drawing/2014/main" id="{26F635E0-254D-4343-BEEA-290CBB402705}"/>
            </a:ext>
          </a:extLst>
        </xdr:cNvPr>
        <xdr:cNvSpPr txBox="1"/>
      </xdr:nvSpPr>
      <xdr:spPr>
        <a:xfrm>
          <a:off x="67120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5" name="n_4mainValue【図書館】&#10;一人当たり面積">
          <a:extLst>
            <a:ext uri="{FF2B5EF4-FFF2-40B4-BE49-F238E27FC236}">
              <a16:creationId xmlns:a16="http://schemas.microsoft.com/office/drawing/2014/main" id="{B838CABA-4274-4233-B455-A605FBAEB82F}"/>
            </a:ext>
          </a:extLst>
        </xdr:cNvPr>
        <xdr:cNvSpPr txBox="1"/>
      </xdr:nvSpPr>
      <xdr:spPr>
        <a:xfrm>
          <a:off x="59373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A506EF1-2BC4-4488-AA10-B8AFDEFBFD0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9EE125F-94C5-4EAA-8EDD-E169FFCA0E8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F90F60F-F8FE-48A8-B8FE-CE7471E4F44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EDEC630-9974-4E84-B291-507FBA504AE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ECB24E2-1730-4EF9-BB11-8511BFF55D1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0B68DF5-5AEA-4BD6-8340-39FC2C60548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FC186DC-7BD5-4BF0-AE66-8D87230923C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7214FBE-F91E-4742-BA08-75BBA5FF938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ACD5C1B-F32A-4F8E-B9DA-FF1C41BC382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EFC709B-0BEC-44E1-834D-670BB03FDB6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1E4D77B-996F-4FD0-8E9A-DB0B24C6688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B9237567-DF4A-461D-9320-750725483DF6}"/>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510C0DBC-F668-4C2C-B3E6-70B51673E3DB}"/>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76BE7CAE-A1B2-460D-AA1C-D19E990B7102}"/>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F1532E60-E88D-414B-B52B-4E4CD944AD79}"/>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D55B966E-2449-4191-BF6F-16077E38585C}"/>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73052C20-E6E4-4FD1-8294-FD227A2324A2}"/>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A403904B-4820-4AA3-8636-B8A857487BE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99592F95-1F9E-43E4-9674-D50F4B74236F}"/>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73827C67-56D7-4076-B016-C93EF86FF3E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C3DD20D0-1839-4CFA-94B9-A5B85124E7BE}"/>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232D94C-A757-49FA-9CD3-53640607840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B7C39CBF-0CA7-449A-83E6-905EFEA9FF3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8BC1C822-8EA5-4ABD-9007-6FA09B9328D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16190E43-57D4-40C1-BFE1-68E7ADA1A9E2}"/>
            </a:ext>
          </a:extLst>
        </xdr:cNvPr>
        <xdr:cNvCxnSpPr/>
      </xdr:nvCxnSpPr>
      <xdr:spPr>
        <a:xfrm flipV="1">
          <a:off x="4086225" y="955548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2F934351-935C-4E71-AB3F-1B4178B2440A}"/>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BC300EE6-3DEE-4BEE-AC79-D5F7074072E7}"/>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7A041E0E-48B6-418F-BF55-93BEDABF96F2}"/>
            </a:ext>
          </a:extLst>
        </xdr:cNvPr>
        <xdr:cNvSpPr txBox="1"/>
      </xdr:nvSpPr>
      <xdr:spPr>
        <a:xfrm>
          <a:off x="4124960"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8EE74631-2CF9-458C-9416-705C5593F127}"/>
            </a:ext>
          </a:extLst>
        </xdr:cNvPr>
        <xdr:cNvCxnSpPr/>
      </xdr:nvCxnSpPr>
      <xdr:spPr>
        <a:xfrm>
          <a:off x="402082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1EE64680-AF16-40A8-B306-ECF7A032ECCE}"/>
            </a:ext>
          </a:extLst>
        </xdr:cNvPr>
        <xdr:cNvSpPr txBox="1"/>
      </xdr:nvSpPr>
      <xdr:spPr>
        <a:xfrm>
          <a:off x="4124960" y="9932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07349FBA-0E9D-4878-887F-4F849C92B424}"/>
            </a:ext>
          </a:extLst>
        </xdr:cNvPr>
        <xdr:cNvSpPr/>
      </xdr:nvSpPr>
      <xdr:spPr>
        <a:xfrm>
          <a:off x="403606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945FABCF-5BAA-473A-8766-22247AA2DD10}"/>
            </a:ext>
          </a:extLst>
        </xdr:cNvPr>
        <xdr:cNvSpPr/>
      </xdr:nvSpPr>
      <xdr:spPr>
        <a:xfrm>
          <a:off x="3312160" y="99485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1BE9797A-EB99-4959-8C6E-AD83AEFB5FAE}"/>
            </a:ext>
          </a:extLst>
        </xdr:cNvPr>
        <xdr:cNvSpPr/>
      </xdr:nvSpPr>
      <xdr:spPr>
        <a:xfrm>
          <a:off x="251460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7C4F5E3C-89B3-4B9E-9790-C6F6AFF6CCCB}"/>
            </a:ext>
          </a:extLst>
        </xdr:cNvPr>
        <xdr:cNvSpPr/>
      </xdr:nvSpPr>
      <xdr:spPr>
        <a:xfrm>
          <a:off x="173990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34CC4532-2126-49BF-82B7-604D872460E1}"/>
            </a:ext>
          </a:extLst>
        </xdr:cNvPr>
        <xdr:cNvSpPr/>
      </xdr:nvSpPr>
      <xdr:spPr>
        <a:xfrm>
          <a:off x="965200" y="98799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68CB767-F93E-43E8-AE6C-1A35B4B5DA1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BE37A26-76CB-49FE-84B7-4E0C8376566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1D4FF1A-5FB4-424A-BE18-1069BBF6954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7091154-6BFB-4B28-BE97-C90C31870AF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3A89F5A-ACC9-4A89-80C7-2EB2CF9060B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17780</xdr:rowOff>
    </xdr:from>
    <xdr:to>
      <xdr:col>24</xdr:col>
      <xdr:colOff>114300</xdr:colOff>
      <xdr:row>59</xdr:row>
      <xdr:rowOff>119380</xdr:rowOff>
    </xdr:to>
    <xdr:sp macro="" textlink="">
      <xdr:nvSpPr>
        <xdr:cNvPr id="186" name="楕円 185">
          <a:extLst>
            <a:ext uri="{FF2B5EF4-FFF2-40B4-BE49-F238E27FC236}">
              <a16:creationId xmlns:a16="http://schemas.microsoft.com/office/drawing/2014/main" id="{3322ABF7-39A3-43E6-A30E-D27BF67034E4}"/>
            </a:ext>
          </a:extLst>
        </xdr:cNvPr>
        <xdr:cNvSpPr/>
      </xdr:nvSpPr>
      <xdr:spPr>
        <a:xfrm>
          <a:off x="403606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40657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477A0E83-D85C-4B0E-9592-B1EAD7AFEE24}"/>
            </a:ext>
          </a:extLst>
        </xdr:cNvPr>
        <xdr:cNvSpPr txBox="1"/>
      </xdr:nvSpPr>
      <xdr:spPr>
        <a:xfrm>
          <a:off x="4124960"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143510</xdr:rowOff>
    </xdr:from>
    <xdr:to>
      <xdr:col>20</xdr:col>
      <xdr:colOff>38100</xdr:colOff>
      <xdr:row>59</xdr:row>
      <xdr:rowOff>73660</xdr:rowOff>
    </xdr:to>
    <xdr:sp macro="" textlink="">
      <xdr:nvSpPr>
        <xdr:cNvPr id="188" name="楕円 187">
          <a:extLst>
            <a:ext uri="{FF2B5EF4-FFF2-40B4-BE49-F238E27FC236}">
              <a16:creationId xmlns:a16="http://schemas.microsoft.com/office/drawing/2014/main" id="{BBA9B205-2681-4A8C-ABAD-79C0369BA3F8}"/>
            </a:ext>
          </a:extLst>
        </xdr:cNvPr>
        <xdr:cNvSpPr/>
      </xdr:nvSpPr>
      <xdr:spPr>
        <a:xfrm>
          <a:off x="3312160" y="98666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22860</xdr:rowOff>
    </xdr:from>
    <xdr:to>
      <xdr:col>24</xdr:col>
      <xdr:colOff>63500</xdr:colOff>
      <xdr:row>59</xdr:row>
      <xdr:rowOff>68580</xdr:rowOff>
    </xdr:to>
    <xdr:cxnSp macro="">
      <xdr:nvCxnSpPr>
        <xdr:cNvPr id="189" name="直線コネクタ 188">
          <a:extLst>
            <a:ext uri="{FF2B5EF4-FFF2-40B4-BE49-F238E27FC236}">
              <a16:creationId xmlns:a16="http://schemas.microsoft.com/office/drawing/2014/main" id="{FF5A9CE6-D5F0-438C-8539-D5C600354CB8}"/>
            </a:ext>
          </a:extLst>
        </xdr:cNvPr>
        <xdr:cNvCxnSpPr/>
      </xdr:nvCxnSpPr>
      <xdr:spPr>
        <a:xfrm>
          <a:off x="3355340" y="9913620"/>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84455</xdr:rowOff>
    </xdr:from>
    <xdr:to>
      <xdr:col>15</xdr:col>
      <xdr:colOff>101600</xdr:colOff>
      <xdr:row>59</xdr:row>
      <xdr:rowOff>14605</xdr:rowOff>
    </xdr:to>
    <xdr:sp macro="" textlink="">
      <xdr:nvSpPr>
        <xdr:cNvPr id="190" name="楕円 189">
          <a:extLst>
            <a:ext uri="{FF2B5EF4-FFF2-40B4-BE49-F238E27FC236}">
              <a16:creationId xmlns:a16="http://schemas.microsoft.com/office/drawing/2014/main" id="{7137D709-3A96-452E-83A0-6CA7140B542C}"/>
            </a:ext>
          </a:extLst>
        </xdr:cNvPr>
        <xdr:cNvSpPr/>
      </xdr:nvSpPr>
      <xdr:spPr>
        <a:xfrm>
          <a:off x="2514600" y="9807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135255</xdr:rowOff>
    </xdr:from>
    <xdr:to>
      <xdr:col>19</xdr:col>
      <xdr:colOff>177800</xdr:colOff>
      <xdr:row>59</xdr:row>
      <xdr:rowOff>22860</xdr:rowOff>
    </xdr:to>
    <xdr:cxnSp macro="">
      <xdr:nvCxnSpPr>
        <xdr:cNvPr id="191" name="直線コネクタ 190">
          <a:extLst>
            <a:ext uri="{FF2B5EF4-FFF2-40B4-BE49-F238E27FC236}">
              <a16:creationId xmlns:a16="http://schemas.microsoft.com/office/drawing/2014/main" id="{374FC94E-6BD6-42DA-B8CE-B0C08AC722E2}"/>
            </a:ext>
          </a:extLst>
        </xdr:cNvPr>
        <xdr:cNvCxnSpPr/>
      </xdr:nvCxnSpPr>
      <xdr:spPr>
        <a:xfrm>
          <a:off x="2565400" y="9858375"/>
          <a:ext cx="78994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69215</xdr:rowOff>
    </xdr:from>
    <xdr:to>
      <xdr:col>10</xdr:col>
      <xdr:colOff>165100</xdr:colOff>
      <xdr:row>58</xdr:row>
      <xdr:rowOff>170815</xdr:rowOff>
    </xdr:to>
    <xdr:sp macro="" textlink="">
      <xdr:nvSpPr>
        <xdr:cNvPr id="192" name="楕円 191">
          <a:extLst>
            <a:ext uri="{FF2B5EF4-FFF2-40B4-BE49-F238E27FC236}">
              <a16:creationId xmlns:a16="http://schemas.microsoft.com/office/drawing/2014/main" id="{1DA1FB6B-9D14-48D9-A7A6-BE418CF8BFAC}"/>
            </a:ext>
          </a:extLst>
        </xdr:cNvPr>
        <xdr:cNvSpPr/>
      </xdr:nvSpPr>
      <xdr:spPr>
        <a:xfrm>
          <a:off x="1739900" y="97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120015</xdr:rowOff>
    </xdr:from>
    <xdr:to>
      <xdr:col>15</xdr:col>
      <xdr:colOff>50800</xdr:colOff>
      <xdr:row>58</xdr:row>
      <xdr:rowOff>135255</xdr:rowOff>
    </xdr:to>
    <xdr:cxnSp macro="">
      <xdr:nvCxnSpPr>
        <xdr:cNvPr id="193" name="直線コネクタ 192">
          <a:extLst>
            <a:ext uri="{FF2B5EF4-FFF2-40B4-BE49-F238E27FC236}">
              <a16:creationId xmlns:a16="http://schemas.microsoft.com/office/drawing/2014/main" id="{852074F8-962D-4BC1-9D34-A21C5C96155C}"/>
            </a:ext>
          </a:extLst>
        </xdr:cNvPr>
        <xdr:cNvCxnSpPr/>
      </xdr:nvCxnSpPr>
      <xdr:spPr>
        <a:xfrm>
          <a:off x="1790700" y="9843135"/>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27305</xdr:rowOff>
    </xdr:from>
    <xdr:to>
      <xdr:col>6</xdr:col>
      <xdr:colOff>38100</xdr:colOff>
      <xdr:row>58</xdr:row>
      <xdr:rowOff>128905</xdr:rowOff>
    </xdr:to>
    <xdr:sp macro="" textlink="">
      <xdr:nvSpPr>
        <xdr:cNvPr id="194" name="楕円 193">
          <a:extLst>
            <a:ext uri="{FF2B5EF4-FFF2-40B4-BE49-F238E27FC236}">
              <a16:creationId xmlns:a16="http://schemas.microsoft.com/office/drawing/2014/main" id="{F632B5FD-3B8E-4CC4-B6E2-4078D54AAFB3}"/>
            </a:ext>
          </a:extLst>
        </xdr:cNvPr>
        <xdr:cNvSpPr/>
      </xdr:nvSpPr>
      <xdr:spPr>
        <a:xfrm>
          <a:off x="965200" y="97504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78105</xdr:rowOff>
    </xdr:from>
    <xdr:to>
      <xdr:col>10</xdr:col>
      <xdr:colOff>114300</xdr:colOff>
      <xdr:row>58</xdr:row>
      <xdr:rowOff>120015</xdr:rowOff>
    </xdr:to>
    <xdr:cxnSp macro="">
      <xdr:nvCxnSpPr>
        <xdr:cNvPr id="195" name="直線コネクタ 194">
          <a:extLst>
            <a:ext uri="{FF2B5EF4-FFF2-40B4-BE49-F238E27FC236}">
              <a16:creationId xmlns:a16="http://schemas.microsoft.com/office/drawing/2014/main" id="{E7FACC7F-736D-4EF0-82AE-32B355CC87DC}"/>
            </a:ext>
          </a:extLst>
        </xdr:cNvPr>
        <xdr:cNvCxnSpPr/>
      </xdr:nvCxnSpPr>
      <xdr:spPr>
        <a:xfrm>
          <a:off x="1008380" y="980122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E7145950-8D35-4CC2-8954-72A45AB0DD48}"/>
            </a:ext>
          </a:extLst>
        </xdr:cNvPr>
        <xdr:cNvSpPr txBox="1"/>
      </xdr:nvSpPr>
      <xdr:spPr>
        <a:xfrm>
          <a:off x="3170564" y="1004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F24E4A14-CD7E-4689-993E-74BF2093ADFF}"/>
            </a:ext>
          </a:extLst>
        </xdr:cNvPr>
        <xdr:cNvSpPr txBox="1"/>
      </xdr:nvSpPr>
      <xdr:spPr>
        <a:xfrm>
          <a:off x="2385704" y="1001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EBA85337-EEA4-4F69-9CAC-37B4E8347EC8}"/>
            </a:ext>
          </a:extLst>
        </xdr:cNvPr>
        <xdr:cNvSpPr txBox="1"/>
      </xdr:nvSpPr>
      <xdr:spPr>
        <a:xfrm>
          <a:off x="1611004" y="999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17BE3857-5A88-442D-B4AA-41C88BCC7209}"/>
            </a:ext>
          </a:extLst>
        </xdr:cNvPr>
        <xdr:cNvSpPr txBox="1"/>
      </xdr:nvSpPr>
      <xdr:spPr>
        <a:xfrm>
          <a:off x="836304" y="996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90187</xdr:rowOff>
    </xdr:from>
    <xdr:ext cx="405111" cy="259045"/>
    <xdr:sp macro="" textlink="">
      <xdr:nvSpPr>
        <xdr:cNvPr id="200" name="n_1mainValue【体育館・プール】&#10;有形固定資産減価償却率">
          <a:extLst>
            <a:ext uri="{FF2B5EF4-FFF2-40B4-BE49-F238E27FC236}">
              <a16:creationId xmlns:a16="http://schemas.microsoft.com/office/drawing/2014/main" id="{BE668838-8B20-4FED-823D-D2B15CF419D6}"/>
            </a:ext>
          </a:extLst>
        </xdr:cNvPr>
        <xdr:cNvSpPr txBox="1"/>
      </xdr:nvSpPr>
      <xdr:spPr>
        <a:xfrm>
          <a:off x="317056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31132</xdr:rowOff>
    </xdr:from>
    <xdr:ext cx="405111" cy="259045"/>
    <xdr:sp macro="" textlink="">
      <xdr:nvSpPr>
        <xdr:cNvPr id="201" name="n_2mainValue【体育館・プール】&#10;有形固定資産減価償却率">
          <a:extLst>
            <a:ext uri="{FF2B5EF4-FFF2-40B4-BE49-F238E27FC236}">
              <a16:creationId xmlns:a16="http://schemas.microsoft.com/office/drawing/2014/main" id="{26E0DD7E-0DA7-4E86-9ACB-DAEC7165E512}"/>
            </a:ext>
          </a:extLst>
        </xdr:cNvPr>
        <xdr:cNvSpPr txBox="1"/>
      </xdr:nvSpPr>
      <xdr:spPr>
        <a:xfrm>
          <a:off x="238570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15892</xdr:rowOff>
    </xdr:from>
    <xdr:ext cx="405111" cy="259045"/>
    <xdr:sp macro="" textlink="">
      <xdr:nvSpPr>
        <xdr:cNvPr id="202" name="n_3mainValue【体育館・プール】&#10;有形固定資産減価償却率">
          <a:extLst>
            <a:ext uri="{FF2B5EF4-FFF2-40B4-BE49-F238E27FC236}">
              <a16:creationId xmlns:a16="http://schemas.microsoft.com/office/drawing/2014/main" id="{72D36613-4BDE-4975-8418-3FAD7AAABC99}"/>
            </a:ext>
          </a:extLst>
        </xdr:cNvPr>
        <xdr:cNvSpPr txBox="1"/>
      </xdr:nvSpPr>
      <xdr:spPr>
        <a:xfrm>
          <a:off x="1611004" y="957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145432</xdr:rowOff>
    </xdr:from>
    <xdr:ext cx="405111" cy="259045"/>
    <xdr:sp macro="" textlink="">
      <xdr:nvSpPr>
        <xdr:cNvPr id="203" name="n_4mainValue【体育館・プール】&#10;有形固定資産減価償却率">
          <a:extLst>
            <a:ext uri="{FF2B5EF4-FFF2-40B4-BE49-F238E27FC236}">
              <a16:creationId xmlns:a16="http://schemas.microsoft.com/office/drawing/2014/main" id="{18021D7B-C8E2-44BE-8940-41577BE6569B}"/>
            </a:ext>
          </a:extLst>
        </xdr:cNvPr>
        <xdr:cNvSpPr txBox="1"/>
      </xdr:nvSpPr>
      <xdr:spPr>
        <a:xfrm>
          <a:off x="836304" y="953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3EAED31F-6F2C-404D-9BC0-B1CBD3FF827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C48A44BF-6045-4572-B021-7137DD4D349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3AA05D31-DD3B-493E-9525-D03E35A4CB5E}"/>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601D11A3-1903-40F2-AB7B-26ADEB84652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FD494ACB-DB51-4800-A2E5-BC077E08D03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533EE5F8-0B62-4C64-9C9B-4560BF922E1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DECB74D7-6EFF-47CA-BCC1-69F6148F125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3421546F-E0D8-43C7-A377-4F2F23D228D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281B9AD5-AF2B-416D-89D1-8C778BFC406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63F0D8E1-D3C4-484C-9131-ABA25E5DD4F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9AC95251-D7AF-41AD-8485-213DCCFBDCC6}"/>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EC004A56-DC72-4B33-A37D-6D5790F25DC5}"/>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29ECA2EB-8780-48BD-8324-101830F9E418}"/>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09A1A318-3D77-49F3-AE19-A15B77D85039}"/>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C4509398-27B7-48FE-9E6E-3E94CF2E2D90}"/>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ADCBD8CE-32E7-415B-8F9B-E359BB6EAA8D}"/>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16DCDDDA-F787-49AA-9113-00A9F5E1ECDA}"/>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150B5135-D47B-4F11-8B02-40CB741BF626}"/>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E5992BE4-8428-4E05-AFCF-A42D896F706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B10DD9DD-1C8F-4611-A902-F0031446A61A}"/>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856B8874-8044-4A5C-9873-DE9D0510AF8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639BA358-A541-4ADC-8291-9E49C14146AA}"/>
            </a:ext>
          </a:extLst>
        </xdr:cNvPr>
        <xdr:cNvCxnSpPr/>
      </xdr:nvCxnSpPr>
      <xdr:spPr>
        <a:xfrm flipV="1">
          <a:off x="9219565" y="9371076"/>
          <a:ext cx="0" cy="1347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3F622E36-CD19-4D6D-AC20-9FFC9FADF7DD}"/>
            </a:ext>
          </a:extLst>
        </xdr:cNvPr>
        <xdr:cNvSpPr txBox="1"/>
      </xdr:nvSpPr>
      <xdr:spPr>
        <a:xfrm>
          <a:off x="9258300" y="1072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E581B036-1311-4BE8-A420-7B7327E6C7ED}"/>
            </a:ext>
          </a:extLst>
        </xdr:cNvPr>
        <xdr:cNvCxnSpPr/>
      </xdr:nvCxnSpPr>
      <xdr:spPr>
        <a:xfrm>
          <a:off x="9154160" y="10719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9AB3666B-DBE9-46EE-AA5B-BF21EA6EF1CD}"/>
            </a:ext>
          </a:extLst>
        </xdr:cNvPr>
        <xdr:cNvSpPr txBox="1"/>
      </xdr:nvSpPr>
      <xdr:spPr>
        <a:xfrm>
          <a:off x="9258300" y="915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4C1E0BCC-3C04-4D42-9874-B22B9034C76C}"/>
            </a:ext>
          </a:extLst>
        </xdr:cNvPr>
        <xdr:cNvCxnSpPr/>
      </xdr:nvCxnSpPr>
      <xdr:spPr>
        <a:xfrm>
          <a:off x="9154160" y="93710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089F58C6-DF77-4126-A6C0-73D16ED1B628}"/>
            </a:ext>
          </a:extLst>
        </xdr:cNvPr>
        <xdr:cNvSpPr txBox="1"/>
      </xdr:nvSpPr>
      <xdr:spPr>
        <a:xfrm>
          <a:off x="9258300" y="10268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D1AC0CC9-EA69-4A29-825D-41E3898A3E09}"/>
            </a:ext>
          </a:extLst>
        </xdr:cNvPr>
        <xdr:cNvSpPr/>
      </xdr:nvSpPr>
      <xdr:spPr>
        <a:xfrm>
          <a:off x="9192260" y="104137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BDF9944B-BF0A-4706-A3A6-8C3984463666}"/>
            </a:ext>
          </a:extLst>
        </xdr:cNvPr>
        <xdr:cNvSpPr/>
      </xdr:nvSpPr>
      <xdr:spPr>
        <a:xfrm>
          <a:off x="8445500" y="1041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59D249C3-9A94-4228-BD9E-91A28F408BEB}"/>
            </a:ext>
          </a:extLst>
        </xdr:cNvPr>
        <xdr:cNvSpPr/>
      </xdr:nvSpPr>
      <xdr:spPr>
        <a:xfrm>
          <a:off x="7670800" y="104206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E109D472-7468-4A8B-BAC4-0C2756606E96}"/>
            </a:ext>
          </a:extLst>
        </xdr:cNvPr>
        <xdr:cNvSpPr/>
      </xdr:nvSpPr>
      <xdr:spPr>
        <a:xfrm>
          <a:off x="687324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E39AFC09-F3B7-4E76-B60A-6F621FB3ED37}"/>
            </a:ext>
          </a:extLst>
        </xdr:cNvPr>
        <xdr:cNvSpPr/>
      </xdr:nvSpPr>
      <xdr:spPr>
        <a:xfrm>
          <a:off x="6098540" y="1042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F294FFAF-E602-4209-8B93-1B468758576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03CF28C-B7CC-41C2-8C2C-1656536D478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AFFEC28-700B-40B5-826A-8F5E2E89437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89FEEE5-1EB0-4B13-9318-3DBD232BC94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BE2B4C8-020B-4498-8311-CDF05CC92D5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68072</xdr:rowOff>
    </xdr:from>
    <xdr:to>
      <xdr:col>55</xdr:col>
      <xdr:colOff>50800</xdr:colOff>
      <xdr:row>62</xdr:row>
      <xdr:rowOff>169672</xdr:rowOff>
    </xdr:to>
    <xdr:sp macro="" textlink="">
      <xdr:nvSpPr>
        <xdr:cNvPr id="241" name="楕円 240">
          <a:extLst>
            <a:ext uri="{FF2B5EF4-FFF2-40B4-BE49-F238E27FC236}">
              <a16:creationId xmlns:a16="http://schemas.microsoft.com/office/drawing/2014/main" id="{487424A0-0D0D-427C-A0AB-995C5648CB1C}"/>
            </a:ext>
          </a:extLst>
        </xdr:cNvPr>
        <xdr:cNvSpPr/>
      </xdr:nvSpPr>
      <xdr:spPr>
        <a:xfrm>
          <a:off x="9192260" y="104617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46499</xdr:rowOff>
    </xdr:from>
    <xdr:ext cx="469744" cy="259045"/>
    <xdr:sp macro="" textlink="">
      <xdr:nvSpPr>
        <xdr:cNvPr id="242" name="【体育館・プール】&#10;一人当たり面積該当値テキスト">
          <a:extLst>
            <a:ext uri="{FF2B5EF4-FFF2-40B4-BE49-F238E27FC236}">
              <a16:creationId xmlns:a16="http://schemas.microsoft.com/office/drawing/2014/main" id="{8DFF0EA5-1AC6-4668-ADC1-4D2D290AC006}"/>
            </a:ext>
          </a:extLst>
        </xdr:cNvPr>
        <xdr:cNvSpPr txBox="1"/>
      </xdr:nvSpPr>
      <xdr:spPr>
        <a:xfrm>
          <a:off x="9258300" y="10440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68072</xdr:rowOff>
    </xdr:from>
    <xdr:to>
      <xdr:col>50</xdr:col>
      <xdr:colOff>165100</xdr:colOff>
      <xdr:row>62</xdr:row>
      <xdr:rowOff>169672</xdr:rowOff>
    </xdr:to>
    <xdr:sp macro="" textlink="">
      <xdr:nvSpPr>
        <xdr:cNvPr id="243" name="楕円 242">
          <a:extLst>
            <a:ext uri="{FF2B5EF4-FFF2-40B4-BE49-F238E27FC236}">
              <a16:creationId xmlns:a16="http://schemas.microsoft.com/office/drawing/2014/main" id="{78CC5135-AC53-4A5C-9F18-D7FFB1214D94}"/>
            </a:ext>
          </a:extLst>
        </xdr:cNvPr>
        <xdr:cNvSpPr/>
      </xdr:nvSpPr>
      <xdr:spPr>
        <a:xfrm>
          <a:off x="8445500" y="1046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118872</xdr:rowOff>
    </xdr:from>
    <xdr:to>
      <xdr:col>55</xdr:col>
      <xdr:colOff>0</xdr:colOff>
      <xdr:row>62</xdr:row>
      <xdr:rowOff>118872</xdr:rowOff>
    </xdr:to>
    <xdr:cxnSp macro="">
      <xdr:nvCxnSpPr>
        <xdr:cNvPr id="244" name="直線コネクタ 243">
          <a:extLst>
            <a:ext uri="{FF2B5EF4-FFF2-40B4-BE49-F238E27FC236}">
              <a16:creationId xmlns:a16="http://schemas.microsoft.com/office/drawing/2014/main" id="{F62CF40A-2719-4CB0-98BA-23085C1C7C33}"/>
            </a:ext>
          </a:extLst>
        </xdr:cNvPr>
        <xdr:cNvCxnSpPr/>
      </xdr:nvCxnSpPr>
      <xdr:spPr>
        <a:xfrm>
          <a:off x="8496300" y="1051255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68072</xdr:rowOff>
    </xdr:from>
    <xdr:to>
      <xdr:col>46</xdr:col>
      <xdr:colOff>38100</xdr:colOff>
      <xdr:row>62</xdr:row>
      <xdr:rowOff>169672</xdr:rowOff>
    </xdr:to>
    <xdr:sp macro="" textlink="">
      <xdr:nvSpPr>
        <xdr:cNvPr id="245" name="楕円 244">
          <a:extLst>
            <a:ext uri="{FF2B5EF4-FFF2-40B4-BE49-F238E27FC236}">
              <a16:creationId xmlns:a16="http://schemas.microsoft.com/office/drawing/2014/main" id="{DB1C3372-6968-45F4-B9A6-9F603AB852FC}"/>
            </a:ext>
          </a:extLst>
        </xdr:cNvPr>
        <xdr:cNvSpPr/>
      </xdr:nvSpPr>
      <xdr:spPr>
        <a:xfrm>
          <a:off x="7670800" y="104617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118872</xdr:rowOff>
    </xdr:from>
    <xdr:to>
      <xdr:col>50</xdr:col>
      <xdr:colOff>114300</xdr:colOff>
      <xdr:row>62</xdr:row>
      <xdr:rowOff>118872</xdr:rowOff>
    </xdr:to>
    <xdr:cxnSp macro="">
      <xdr:nvCxnSpPr>
        <xdr:cNvPr id="246" name="直線コネクタ 245">
          <a:extLst>
            <a:ext uri="{FF2B5EF4-FFF2-40B4-BE49-F238E27FC236}">
              <a16:creationId xmlns:a16="http://schemas.microsoft.com/office/drawing/2014/main" id="{CDB8FCCC-AEDC-4E5E-9A39-FA7414371ED2}"/>
            </a:ext>
          </a:extLst>
        </xdr:cNvPr>
        <xdr:cNvCxnSpPr/>
      </xdr:nvCxnSpPr>
      <xdr:spPr>
        <a:xfrm>
          <a:off x="7713980" y="1051255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70358</xdr:rowOff>
    </xdr:from>
    <xdr:to>
      <xdr:col>41</xdr:col>
      <xdr:colOff>101600</xdr:colOff>
      <xdr:row>63</xdr:row>
      <xdr:rowOff>508</xdr:rowOff>
    </xdr:to>
    <xdr:sp macro="" textlink="">
      <xdr:nvSpPr>
        <xdr:cNvPr id="247" name="楕円 246">
          <a:extLst>
            <a:ext uri="{FF2B5EF4-FFF2-40B4-BE49-F238E27FC236}">
              <a16:creationId xmlns:a16="http://schemas.microsoft.com/office/drawing/2014/main" id="{7B1F2175-4AEF-4DAF-907E-280697BD64C0}"/>
            </a:ext>
          </a:extLst>
        </xdr:cNvPr>
        <xdr:cNvSpPr/>
      </xdr:nvSpPr>
      <xdr:spPr>
        <a:xfrm>
          <a:off x="6873240" y="104640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118872</xdr:rowOff>
    </xdr:from>
    <xdr:to>
      <xdr:col>45</xdr:col>
      <xdr:colOff>177800</xdr:colOff>
      <xdr:row>62</xdr:row>
      <xdr:rowOff>121158</xdr:rowOff>
    </xdr:to>
    <xdr:cxnSp macro="">
      <xdr:nvCxnSpPr>
        <xdr:cNvPr id="248" name="直線コネクタ 247">
          <a:extLst>
            <a:ext uri="{FF2B5EF4-FFF2-40B4-BE49-F238E27FC236}">
              <a16:creationId xmlns:a16="http://schemas.microsoft.com/office/drawing/2014/main" id="{781F2EAF-00CE-4784-B287-746AB044CFC5}"/>
            </a:ext>
          </a:extLst>
        </xdr:cNvPr>
        <xdr:cNvCxnSpPr/>
      </xdr:nvCxnSpPr>
      <xdr:spPr>
        <a:xfrm flipV="1">
          <a:off x="6924040" y="10512552"/>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63500</xdr:rowOff>
    </xdr:from>
    <xdr:to>
      <xdr:col>36</xdr:col>
      <xdr:colOff>165100</xdr:colOff>
      <xdr:row>62</xdr:row>
      <xdr:rowOff>165100</xdr:rowOff>
    </xdr:to>
    <xdr:sp macro="" textlink="">
      <xdr:nvSpPr>
        <xdr:cNvPr id="249" name="楕円 248">
          <a:extLst>
            <a:ext uri="{FF2B5EF4-FFF2-40B4-BE49-F238E27FC236}">
              <a16:creationId xmlns:a16="http://schemas.microsoft.com/office/drawing/2014/main" id="{7179A0D1-0E6F-491C-8936-CB6D64B958DA}"/>
            </a:ext>
          </a:extLst>
        </xdr:cNvPr>
        <xdr:cNvSpPr/>
      </xdr:nvSpPr>
      <xdr:spPr>
        <a:xfrm>
          <a:off x="609854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114300</xdr:rowOff>
    </xdr:from>
    <xdr:to>
      <xdr:col>41</xdr:col>
      <xdr:colOff>50800</xdr:colOff>
      <xdr:row>62</xdr:row>
      <xdr:rowOff>121158</xdr:rowOff>
    </xdr:to>
    <xdr:cxnSp macro="">
      <xdr:nvCxnSpPr>
        <xdr:cNvPr id="250" name="直線コネクタ 249">
          <a:extLst>
            <a:ext uri="{FF2B5EF4-FFF2-40B4-BE49-F238E27FC236}">
              <a16:creationId xmlns:a16="http://schemas.microsoft.com/office/drawing/2014/main" id="{9B4104D4-D8DA-4FB3-89DF-2C2E86100685}"/>
            </a:ext>
          </a:extLst>
        </xdr:cNvPr>
        <xdr:cNvCxnSpPr/>
      </xdr:nvCxnSpPr>
      <xdr:spPr>
        <a:xfrm>
          <a:off x="6149340" y="10507980"/>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1C000645-D529-4E9F-90B1-B00FEAB2AD1A}"/>
            </a:ext>
          </a:extLst>
        </xdr:cNvPr>
        <xdr:cNvSpPr txBox="1"/>
      </xdr:nvSpPr>
      <xdr:spPr>
        <a:xfrm>
          <a:off x="8271587" y="1020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4EEF6C7C-6F6C-42E0-82CB-1DEAC5EA4DD1}"/>
            </a:ext>
          </a:extLst>
        </xdr:cNvPr>
        <xdr:cNvSpPr txBox="1"/>
      </xdr:nvSpPr>
      <xdr:spPr>
        <a:xfrm>
          <a:off x="7509587" y="1020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15500BD6-13DE-4435-882D-CB37337CE28E}"/>
            </a:ext>
          </a:extLst>
        </xdr:cNvPr>
        <xdr:cNvSpPr txBox="1"/>
      </xdr:nvSpPr>
      <xdr:spPr>
        <a:xfrm>
          <a:off x="671202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0EA71113-1DA6-4522-8FC3-CE78AFB34CFA}"/>
            </a:ext>
          </a:extLst>
        </xdr:cNvPr>
        <xdr:cNvSpPr txBox="1"/>
      </xdr:nvSpPr>
      <xdr:spPr>
        <a:xfrm>
          <a:off x="5937327" y="1021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160799</xdr:rowOff>
    </xdr:from>
    <xdr:ext cx="469744" cy="259045"/>
    <xdr:sp macro="" textlink="">
      <xdr:nvSpPr>
        <xdr:cNvPr id="255" name="n_1mainValue【体育館・プール】&#10;一人当たり面積">
          <a:extLst>
            <a:ext uri="{FF2B5EF4-FFF2-40B4-BE49-F238E27FC236}">
              <a16:creationId xmlns:a16="http://schemas.microsoft.com/office/drawing/2014/main" id="{42B483E6-0847-44CF-B4CC-D11601B1DAD2}"/>
            </a:ext>
          </a:extLst>
        </xdr:cNvPr>
        <xdr:cNvSpPr txBox="1"/>
      </xdr:nvSpPr>
      <xdr:spPr>
        <a:xfrm>
          <a:off x="8271587" y="1055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160799</xdr:rowOff>
    </xdr:from>
    <xdr:ext cx="469744" cy="259045"/>
    <xdr:sp macro="" textlink="">
      <xdr:nvSpPr>
        <xdr:cNvPr id="256" name="n_2mainValue【体育館・プール】&#10;一人当たり面積">
          <a:extLst>
            <a:ext uri="{FF2B5EF4-FFF2-40B4-BE49-F238E27FC236}">
              <a16:creationId xmlns:a16="http://schemas.microsoft.com/office/drawing/2014/main" id="{460D9F89-3724-449A-8D56-36BBFCEEE49F}"/>
            </a:ext>
          </a:extLst>
        </xdr:cNvPr>
        <xdr:cNvSpPr txBox="1"/>
      </xdr:nvSpPr>
      <xdr:spPr>
        <a:xfrm>
          <a:off x="7509587" y="1055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163085</xdr:rowOff>
    </xdr:from>
    <xdr:ext cx="469744" cy="259045"/>
    <xdr:sp macro="" textlink="">
      <xdr:nvSpPr>
        <xdr:cNvPr id="257" name="n_3mainValue【体育館・プール】&#10;一人当たり面積">
          <a:extLst>
            <a:ext uri="{FF2B5EF4-FFF2-40B4-BE49-F238E27FC236}">
              <a16:creationId xmlns:a16="http://schemas.microsoft.com/office/drawing/2014/main" id="{2B2134BD-3E60-43A7-9297-2CB5606977D0}"/>
            </a:ext>
          </a:extLst>
        </xdr:cNvPr>
        <xdr:cNvSpPr txBox="1"/>
      </xdr:nvSpPr>
      <xdr:spPr>
        <a:xfrm>
          <a:off x="6712027" y="1055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156227</xdr:rowOff>
    </xdr:from>
    <xdr:ext cx="469744" cy="259045"/>
    <xdr:sp macro="" textlink="">
      <xdr:nvSpPr>
        <xdr:cNvPr id="258" name="n_4mainValue【体育館・プール】&#10;一人当たり面積">
          <a:extLst>
            <a:ext uri="{FF2B5EF4-FFF2-40B4-BE49-F238E27FC236}">
              <a16:creationId xmlns:a16="http://schemas.microsoft.com/office/drawing/2014/main" id="{2A093221-7AE8-43B3-B4D4-BCDF2398F5AB}"/>
            </a:ext>
          </a:extLst>
        </xdr:cNvPr>
        <xdr:cNvSpPr txBox="1"/>
      </xdr:nvSpPr>
      <xdr:spPr>
        <a:xfrm>
          <a:off x="5937327" y="1054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41116A60-58AB-43C7-9BEA-B00136A138E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9E5F564-1A98-4BC7-9DC3-6537546A8E4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35590502-BF75-4363-BB51-DA967FEAB21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E1DADB8D-33CC-4DD4-BCBF-73137B7172B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32670693-0152-4BCC-A777-C86C8CC31D2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8D61EBB2-EF68-468F-B320-56D2BF1937B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4D74F3ED-4ABC-4E41-AF6A-4136E204573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D58398B0-E1BA-443A-AE14-B28C58A16609}"/>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B1076F46-AD5B-4BA0-B888-DA7A231DA467}"/>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CAB4B2EA-5360-46AD-B7B4-98A307FD251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183B7C7D-3596-430B-8788-042626EEF51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C031FE87-5911-48CF-ACDF-F8CA8E286833}"/>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B13E504A-5B86-4D6D-8D89-70EA093740AB}"/>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7B1F2E60-4CAF-4605-9201-649A01027CBB}"/>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91C272E8-01D2-4B44-AD35-A4E417596340}"/>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0D3679D9-0E72-46CB-BC0C-5D73B6FF0C48}"/>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AC8FA86D-CF7F-44CB-9F51-FA14E2D71235}"/>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6287A782-1DA7-41FB-AC45-1987350943F5}"/>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FBF63028-D1D6-44A4-B6A1-B3D76EC32646}"/>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E742ADC1-6372-4AAA-8DA8-99E47DBECD6D}"/>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2B8C8E6E-9436-4262-81B0-C58A43365E38}"/>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46203DE2-9580-40BD-AD3F-0760D78767C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FD4743EE-DABA-4FA1-BF76-0AD283D3B702}"/>
            </a:ext>
          </a:extLst>
        </xdr:cNvPr>
        <xdr:cNvCxnSpPr/>
      </xdr:nvCxnSpPr>
      <xdr:spPr>
        <a:xfrm flipV="1">
          <a:off x="4086225" y="1309801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33CDD63D-903D-4E37-9018-E5F0567CC185}"/>
            </a:ext>
          </a:extLst>
        </xdr:cNvPr>
        <xdr:cNvSpPr txBox="1"/>
      </xdr:nvSpPr>
      <xdr:spPr>
        <a:xfrm>
          <a:off x="4124960"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CC5F32A6-AC51-4DBE-9D08-C3B27447406A}"/>
            </a:ext>
          </a:extLst>
        </xdr:cNvPr>
        <xdr:cNvCxnSpPr/>
      </xdr:nvCxnSpPr>
      <xdr:spPr>
        <a:xfrm>
          <a:off x="4020820" y="14344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67DA2CCA-F53B-4FAD-9EF5-830698A8973E}"/>
            </a:ext>
          </a:extLst>
        </xdr:cNvPr>
        <xdr:cNvSpPr txBox="1"/>
      </xdr:nvSpPr>
      <xdr:spPr>
        <a:xfrm>
          <a:off x="4124960" y="12880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864A1F07-867B-4846-B01F-624D61DB53E8}"/>
            </a:ext>
          </a:extLst>
        </xdr:cNvPr>
        <xdr:cNvCxnSpPr/>
      </xdr:nvCxnSpPr>
      <xdr:spPr>
        <a:xfrm>
          <a:off x="4020820" y="130980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0887C43B-D98D-4B8A-A7E8-D1141BCE9D52}"/>
            </a:ext>
          </a:extLst>
        </xdr:cNvPr>
        <xdr:cNvSpPr txBox="1"/>
      </xdr:nvSpPr>
      <xdr:spPr>
        <a:xfrm>
          <a:off x="4124960" y="13374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9CEDB8BC-8904-4296-BDC3-878C01C2B163}"/>
            </a:ext>
          </a:extLst>
        </xdr:cNvPr>
        <xdr:cNvSpPr/>
      </xdr:nvSpPr>
      <xdr:spPr>
        <a:xfrm>
          <a:off x="4036060" y="13519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D146B91D-BE3A-401A-8CBD-1C0E35FC7046}"/>
            </a:ext>
          </a:extLst>
        </xdr:cNvPr>
        <xdr:cNvSpPr/>
      </xdr:nvSpPr>
      <xdr:spPr>
        <a:xfrm>
          <a:off x="3312160" y="13485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7C10EBE9-87CE-45CB-934A-59EED153D0F4}"/>
            </a:ext>
          </a:extLst>
        </xdr:cNvPr>
        <xdr:cNvSpPr/>
      </xdr:nvSpPr>
      <xdr:spPr>
        <a:xfrm>
          <a:off x="2514600" y="1345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63E8857A-BDD9-47DB-914A-78C04ED2D55D}"/>
            </a:ext>
          </a:extLst>
        </xdr:cNvPr>
        <xdr:cNvSpPr/>
      </xdr:nvSpPr>
      <xdr:spPr>
        <a:xfrm>
          <a:off x="1739900" y="1342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1C2DE012-975F-4392-B080-123F0EA2E58C}"/>
            </a:ext>
          </a:extLst>
        </xdr:cNvPr>
        <xdr:cNvSpPr/>
      </xdr:nvSpPr>
      <xdr:spPr>
        <a:xfrm>
          <a:off x="965200" y="13390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90B2D66F-414E-4F47-89C6-D0E808FB822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AB2FFE95-665C-469F-9A35-F1FC52CBB113}"/>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4EE07232-4C24-413B-B020-E1AC0DD020A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FDC27BB-3107-4EAD-9D22-32B20E061A2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E7B8ADF-7CEE-4076-B249-81C28863F05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5587</xdr:rowOff>
    </xdr:from>
    <xdr:to>
      <xdr:col>24</xdr:col>
      <xdr:colOff>114300</xdr:colOff>
      <xdr:row>82</xdr:row>
      <xdr:rowOff>107187</xdr:rowOff>
    </xdr:to>
    <xdr:sp macro="" textlink="">
      <xdr:nvSpPr>
        <xdr:cNvPr id="297" name="楕円 296">
          <a:extLst>
            <a:ext uri="{FF2B5EF4-FFF2-40B4-BE49-F238E27FC236}">
              <a16:creationId xmlns:a16="http://schemas.microsoft.com/office/drawing/2014/main" id="{70D13541-9B28-44C9-8770-F426E0431419}"/>
            </a:ext>
          </a:extLst>
        </xdr:cNvPr>
        <xdr:cNvSpPr/>
      </xdr:nvSpPr>
      <xdr:spPr>
        <a:xfrm>
          <a:off x="4036060" y="1375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155464</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BC702CED-F59B-49D8-80ED-BC54BD702138}"/>
            </a:ext>
          </a:extLst>
        </xdr:cNvPr>
        <xdr:cNvSpPr txBox="1"/>
      </xdr:nvSpPr>
      <xdr:spPr>
        <a:xfrm>
          <a:off x="4124960" y="13734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129032</xdr:rowOff>
    </xdr:from>
    <xdr:to>
      <xdr:col>20</xdr:col>
      <xdr:colOff>38100</xdr:colOff>
      <xdr:row>82</xdr:row>
      <xdr:rowOff>59182</xdr:rowOff>
    </xdr:to>
    <xdr:sp macro="" textlink="">
      <xdr:nvSpPr>
        <xdr:cNvPr id="299" name="楕円 298">
          <a:extLst>
            <a:ext uri="{FF2B5EF4-FFF2-40B4-BE49-F238E27FC236}">
              <a16:creationId xmlns:a16="http://schemas.microsoft.com/office/drawing/2014/main" id="{071D79B7-23F4-4DC9-93A3-5F77F7419FBA}"/>
            </a:ext>
          </a:extLst>
        </xdr:cNvPr>
        <xdr:cNvSpPr/>
      </xdr:nvSpPr>
      <xdr:spPr>
        <a:xfrm>
          <a:off x="3312160" y="137078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8382</xdr:rowOff>
    </xdr:from>
    <xdr:to>
      <xdr:col>24</xdr:col>
      <xdr:colOff>63500</xdr:colOff>
      <xdr:row>82</xdr:row>
      <xdr:rowOff>56387</xdr:rowOff>
    </xdr:to>
    <xdr:cxnSp macro="">
      <xdr:nvCxnSpPr>
        <xdr:cNvPr id="300" name="直線コネクタ 299">
          <a:extLst>
            <a:ext uri="{FF2B5EF4-FFF2-40B4-BE49-F238E27FC236}">
              <a16:creationId xmlns:a16="http://schemas.microsoft.com/office/drawing/2014/main" id="{B4F0F92C-D59C-4407-8381-C460AAA72B90}"/>
            </a:ext>
          </a:extLst>
        </xdr:cNvPr>
        <xdr:cNvCxnSpPr/>
      </xdr:nvCxnSpPr>
      <xdr:spPr>
        <a:xfrm>
          <a:off x="3355340" y="13754862"/>
          <a:ext cx="73152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42163</xdr:rowOff>
    </xdr:from>
    <xdr:to>
      <xdr:col>15</xdr:col>
      <xdr:colOff>101600</xdr:colOff>
      <xdr:row>81</xdr:row>
      <xdr:rowOff>143763</xdr:rowOff>
    </xdr:to>
    <xdr:sp macro="" textlink="">
      <xdr:nvSpPr>
        <xdr:cNvPr id="301" name="楕円 300">
          <a:extLst>
            <a:ext uri="{FF2B5EF4-FFF2-40B4-BE49-F238E27FC236}">
              <a16:creationId xmlns:a16="http://schemas.microsoft.com/office/drawing/2014/main" id="{E603793F-F4C5-491F-AF87-F54E42A43E69}"/>
            </a:ext>
          </a:extLst>
        </xdr:cNvPr>
        <xdr:cNvSpPr/>
      </xdr:nvSpPr>
      <xdr:spPr>
        <a:xfrm>
          <a:off x="2514600" y="1362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92963</xdr:rowOff>
    </xdr:from>
    <xdr:to>
      <xdr:col>19</xdr:col>
      <xdr:colOff>177800</xdr:colOff>
      <xdr:row>82</xdr:row>
      <xdr:rowOff>8382</xdr:rowOff>
    </xdr:to>
    <xdr:cxnSp macro="">
      <xdr:nvCxnSpPr>
        <xdr:cNvPr id="302" name="直線コネクタ 301">
          <a:extLst>
            <a:ext uri="{FF2B5EF4-FFF2-40B4-BE49-F238E27FC236}">
              <a16:creationId xmlns:a16="http://schemas.microsoft.com/office/drawing/2014/main" id="{E760F5C9-A776-4530-82A7-E9FDE80CEF55}"/>
            </a:ext>
          </a:extLst>
        </xdr:cNvPr>
        <xdr:cNvCxnSpPr/>
      </xdr:nvCxnSpPr>
      <xdr:spPr>
        <a:xfrm>
          <a:off x="2565400" y="13671803"/>
          <a:ext cx="789940" cy="8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23876</xdr:rowOff>
    </xdr:from>
    <xdr:to>
      <xdr:col>10</xdr:col>
      <xdr:colOff>165100</xdr:colOff>
      <xdr:row>81</xdr:row>
      <xdr:rowOff>125476</xdr:rowOff>
    </xdr:to>
    <xdr:sp macro="" textlink="">
      <xdr:nvSpPr>
        <xdr:cNvPr id="303" name="楕円 302">
          <a:extLst>
            <a:ext uri="{FF2B5EF4-FFF2-40B4-BE49-F238E27FC236}">
              <a16:creationId xmlns:a16="http://schemas.microsoft.com/office/drawing/2014/main" id="{378F5B6A-A188-4B8E-9430-071E54616791}"/>
            </a:ext>
          </a:extLst>
        </xdr:cNvPr>
        <xdr:cNvSpPr/>
      </xdr:nvSpPr>
      <xdr:spPr>
        <a:xfrm>
          <a:off x="1739900" y="1360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74676</xdr:rowOff>
    </xdr:from>
    <xdr:to>
      <xdr:col>15</xdr:col>
      <xdr:colOff>50800</xdr:colOff>
      <xdr:row>81</xdr:row>
      <xdr:rowOff>92963</xdr:rowOff>
    </xdr:to>
    <xdr:cxnSp macro="">
      <xdr:nvCxnSpPr>
        <xdr:cNvPr id="304" name="直線コネクタ 303">
          <a:extLst>
            <a:ext uri="{FF2B5EF4-FFF2-40B4-BE49-F238E27FC236}">
              <a16:creationId xmlns:a16="http://schemas.microsoft.com/office/drawing/2014/main" id="{27626BA1-20CF-4D88-87B5-0BA027B1C7E1}"/>
            </a:ext>
          </a:extLst>
        </xdr:cNvPr>
        <xdr:cNvCxnSpPr/>
      </xdr:nvCxnSpPr>
      <xdr:spPr>
        <a:xfrm>
          <a:off x="1790700" y="13653516"/>
          <a:ext cx="7747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170180</xdr:rowOff>
    </xdr:from>
    <xdr:to>
      <xdr:col>6</xdr:col>
      <xdr:colOff>38100</xdr:colOff>
      <xdr:row>81</xdr:row>
      <xdr:rowOff>100330</xdr:rowOff>
    </xdr:to>
    <xdr:sp macro="" textlink="">
      <xdr:nvSpPr>
        <xdr:cNvPr id="305" name="楕円 304">
          <a:extLst>
            <a:ext uri="{FF2B5EF4-FFF2-40B4-BE49-F238E27FC236}">
              <a16:creationId xmlns:a16="http://schemas.microsoft.com/office/drawing/2014/main" id="{AB68EE88-B2B4-41FB-AD81-CD4BC11D29D8}"/>
            </a:ext>
          </a:extLst>
        </xdr:cNvPr>
        <xdr:cNvSpPr/>
      </xdr:nvSpPr>
      <xdr:spPr>
        <a:xfrm>
          <a:off x="965200" y="13581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49530</xdr:rowOff>
    </xdr:from>
    <xdr:to>
      <xdr:col>10</xdr:col>
      <xdr:colOff>114300</xdr:colOff>
      <xdr:row>81</xdr:row>
      <xdr:rowOff>74676</xdr:rowOff>
    </xdr:to>
    <xdr:cxnSp macro="">
      <xdr:nvCxnSpPr>
        <xdr:cNvPr id="306" name="直線コネクタ 305">
          <a:extLst>
            <a:ext uri="{FF2B5EF4-FFF2-40B4-BE49-F238E27FC236}">
              <a16:creationId xmlns:a16="http://schemas.microsoft.com/office/drawing/2014/main" id="{6C99E6D5-D5AE-402A-A3DE-609981104568}"/>
            </a:ext>
          </a:extLst>
        </xdr:cNvPr>
        <xdr:cNvCxnSpPr/>
      </xdr:nvCxnSpPr>
      <xdr:spPr>
        <a:xfrm>
          <a:off x="1008380" y="13628370"/>
          <a:ext cx="78232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2C029B37-75E3-4BAD-87EE-BD8DE257C40C}"/>
            </a:ext>
          </a:extLst>
        </xdr:cNvPr>
        <xdr:cNvSpPr txBox="1"/>
      </xdr:nvSpPr>
      <xdr:spPr>
        <a:xfrm>
          <a:off x="3170564" y="1326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52628966-1C62-4F34-9176-089FC9C94956}"/>
            </a:ext>
          </a:extLst>
        </xdr:cNvPr>
        <xdr:cNvSpPr txBox="1"/>
      </xdr:nvSpPr>
      <xdr:spPr>
        <a:xfrm>
          <a:off x="2385704" y="1323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49307994-AE92-4141-AA82-41E80D737BBB}"/>
            </a:ext>
          </a:extLst>
        </xdr:cNvPr>
        <xdr:cNvSpPr txBox="1"/>
      </xdr:nvSpPr>
      <xdr:spPr>
        <a:xfrm>
          <a:off x="1611004" y="1320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1DCDED24-688E-4439-A03C-CC140FCE1FC4}"/>
            </a:ext>
          </a:extLst>
        </xdr:cNvPr>
        <xdr:cNvSpPr txBox="1"/>
      </xdr:nvSpPr>
      <xdr:spPr>
        <a:xfrm>
          <a:off x="836304" y="1316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50309</xdr:rowOff>
    </xdr:from>
    <xdr:ext cx="405111" cy="259045"/>
    <xdr:sp macro="" textlink="">
      <xdr:nvSpPr>
        <xdr:cNvPr id="311" name="n_1mainValue【福祉施設】&#10;有形固定資産減価償却率">
          <a:extLst>
            <a:ext uri="{FF2B5EF4-FFF2-40B4-BE49-F238E27FC236}">
              <a16:creationId xmlns:a16="http://schemas.microsoft.com/office/drawing/2014/main" id="{ED89F5D8-6123-48DD-8AD4-BD70E1B853B4}"/>
            </a:ext>
          </a:extLst>
        </xdr:cNvPr>
        <xdr:cNvSpPr txBox="1"/>
      </xdr:nvSpPr>
      <xdr:spPr>
        <a:xfrm>
          <a:off x="3170564" y="13796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134890</xdr:rowOff>
    </xdr:from>
    <xdr:ext cx="405111" cy="259045"/>
    <xdr:sp macro="" textlink="">
      <xdr:nvSpPr>
        <xdr:cNvPr id="312" name="n_2mainValue【福祉施設】&#10;有形固定資産減価償却率">
          <a:extLst>
            <a:ext uri="{FF2B5EF4-FFF2-40B4-BE49-F238E27FC236}">
              <a16:creationId xmlns:a16="http://schemas.microsoft.com/office/drawing/2014/main" id="{9E67DC39-E8EE-49DB-A7D6-84EA48F95E16}"/>
            </a:ext>
          </a:extLst>
        </xdr:cNvPr>
        <xdr:cNvSpPr txBox="1"/>
      </xdr:nvSpPr>
      <xdr:spPr>
        <a:xfrm>
          <a:off x="2385704" y="13713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116603</xdr:rowOff>
    </xdr:from>
    <xdr:ext cx="405111" cy="259045"/>
    <xdr:sp macro="" textlink="">
      <xdr:nvSpPr>
        <xdr:cNvPr id="313" name="n_3mainValue【福祉施設】&#10;有形固定資産減価償却率">
          <a:extLst>
            <a:ext uri="{FF2B5EF4-FFF2-40B4-BE49-F238E27FC236}">
              <a16:creationId xmlns:a16="http://schemas.microsoft.com/office/drawing/2014/main" id="{7F85240D-41C6-4700-8C5B-D4D3297554A9}"/>
            </a:ext>
          </a:extLst>
        </xdr:cNvPr>
        <xdr:cNvSpPr txBox="1"/>
      </xdr:nvSpPr>
      <xdr:spPr>
        <a:xfrm>
          <a:off x="1611004" y="13695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91457</xdr:rowOff>
    </xdr:from>
    <xdr:ext cx="405111" cy="259045"/>
    <xdr:sp macro="" textlink="">
      <xdr:nvSpPr>
        <xdr:cNvPr id="314" name="n_4mainValue【福祉施設】&#10;有形固定資産減価償却率">
          <a:extLst>
            <a:ext uri="{FF2B5EF4-FFF2-40B4-BE49-F238E27FC236}">
              <a16:creationId xmlns:a16="http://schemas.microsoft.com/office/drawing/2014/main" id="{B0C8C008-CF04-4CC0-BDB9-9843BD8E05D1}"/>
            </a:ext>
          </a:extLst>
        </xdr:cNvPr>
        <xdr:cNvSpPr txBox="1"/>
      </xdr:nvSpPr>
      <xdr:spPr>
        <a:xfrm>
          <a:off x="836304" y="1367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1718CBD9-0046-4CC0-ABA2-0EA5C21F482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40E90AF3-214F-4E7E-B78B-DC2DD74C85E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AFBC4161-0D51-4E9C-8624-A7C09EA9D3B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EB850F14-8B60-46A1-866E-6932AF1E39F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25C53E9F-BAED-4DEE-BF5E-DF67CB0CDBF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24C36774-DC6A-4FD1-BD1B-557783E3E36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BDEBAAEA-32A5-49EA-A596-7A757409482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9C1B04B9-1432-4899-87C5-ACDE2428F7F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0BF58E74-5CE8-437D-9F8B-C1B8EAB8F0A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7DCABF21-3261-422A-A140-3B67AA7497A9}"/>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5A5C4318-6EDD-4370-9213-16206D296542}"/>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74AE4249-6597-4580-8E05-FAD7182F816A}"/>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505B775E-05AD-4DDD-9935-8D0D3E1C5E09}"/>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1159B55E-561A-4B7F-A12E-6A9B3390C3B3}"/>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E45AF21C-F408-4754-B7F6-2FA872C386BE}"/>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3F7B2F55-F372-4BEE-9801-69288F6C7E71}"/>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EDCC18CD-7A3B-4142-97D9-0787001B3FA5}"/>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5AF213CC-F830-4D78-91CF-7CC467FEECE9}"/>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EB0590CC-B869-4A32-82ED-B2512CEEDB6C}"/>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E379462A-0508-48A1-B6B9-472AA27C8E76}"/>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F487B2D3-905B-4977-932F-E8C33D5C5F33}"/>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E0E6383C-F5EC-4AFF-9EAD-61F5238C9D33}"/>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42C0199-1107-4717-903D-FA094184EE1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D4AF3188-0A9A-4E4A-8B30-BAF399ECFEE3}"/>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17955460-3625-4AB9-A0FD-443D151733C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4296DA8A-226A-4A4C-B3E0-8F3865E55D9C}"/>
            </a:ext>
          </a:extLst>
        </xdr:cNvPr>
        <xdr:cNvCxnSpPr/>
      </xdr:nvCxnSpPr>
      <xdr:spPr>
        <a:xfrm flipV="1">
          <a:off x="9219565" y="13019859"/>
          <a:ext cx="0" cy="147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8DA8294E-0FC7-4D28-9A39-DD97D851AB2B}"/>
            </a:ext>
          </a:extLst>
        </xdr:cNvPr>
        <xdr:cNvSpPr txBox="1"/>
      </xdr:nvSpPr>
      <xdr:spPr>
        <a:xfrm>
          <a:off x="9258300" y="1450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D3ED1071-0E89-4DFB-A9F6-D1061118264B}"/>
            </a:ext>
          </a:extLst>
        </xdr:cNvPr>
        <xdr:cNvCxnSpPr/>
      </xdr:nvCxnSpPr>
      <xdr:spPr>
        <a:xfrm>
          <a:off x="9154160" y="14498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D8BC779E-ED34-4AA5-AD55-66D136D8B626}"/>
            </a:ext>
          </a:extLst>
        </xdr:cNvPr>
        <xdr:cNvSpPr txBox="1"/>
      </xdr:nvSpPr>
      <xdr:spPr>
        <a:xfrm>
          <a:off x="9258300" y="12798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86740BAB-356D-4B5D-85C0-A3DA04B840E3}"/>
            </a:ext>
          </a:extLst>
        </xdr:cNvPr>
        <xdr:cNvCxnSpPr/>
      </xdr:nvCxnSpPr>
      <xdr:spPr>
        <a:xfrm>
          <a:off x="9154160" y="13019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B593CFBF-5565-4957-91ED-6980A20E626C}"/>
            </a:ext>
          </a:extLst>
        </xdr:cNvPr>
        <xdr:cNvSpPr txBox="1"/>
      </xdr:nvSpPr>
      <xdr:spPr>
        <a:xfrm>
          <a:off x="9258300" y="13835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D0B85207-953D-4A49-800C-AF5FEE8F2BD2}"/>
            </a:ext>
          </a:extLst>
        </xdr:cNvPr>
        <xdr:cNvSpPr/>
      </xdr:nvSpPr>
      <xdr:spPr>
        <a:xfrm>
          <a:off x="9192260" y="139803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89A1E0F0-F1CF-49DA-BF26-39716C414DB8}"/>
            </a:ext>
          </a:extLst>
        </xdr:cNvPr>
        <xdr:cNvSpPr/>
      </xdr:nvSpPr>
      <xdr:spPr>
        <a:xfrm>
          <a:off x="844550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44ADAA84-CD06-4AF1-A87B-9FDE609427E5}"/>
            </a:ext>
          </a:extLst>
        </xdr:cNvPr>
        <xdr:cNvSpPr/>
      </xdr:nvSpPr>
      <xdr:spPr>
        <a:xfrm>
          <a:off x="7670800" y="139803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7A41054C-515A-45F9-BB1A-1C39E962E287}"/>
            </a:ext>
          </a:extLst>
        </xdr:cNvPr>
        <xdr:cNvSpPr/>
      </xdr:nvSpPr>
      <xdr:spPr>
        <a:xfrm>
          <a:off x="68732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DEA8C243-0C11-42F7-9066-906E6C072635}"/>
            </a:ext>
          </a:extLst>
        </xdr:cNvPr>
        <xdr:cNvSpPr/>
      </xdr:nvSpPr>
      <xdr:spPr>
        <a:xfrm>
          <a:off x="609854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5065C86-4D5A-409C-BEAA-605E026081F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50E47AC-095E-478F-A96B-8ADFE870B82C}"/>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9BDA2C2-1598-4A7E-AF82-8A3034CFA78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68D30CC-2351-40BD-B622-0FF4B3267CD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505A456-B70C-4A5C-B8E7-88C75D959AF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131536</xdr:rowOff>
    </xdr:from>
    <xdr:to>
      <xdr:col>55</xdr:col>
      <xdr:colOff>50800</xdr:colOff>
      <xdr:row>84</xdr:row>
      <xdr:rowOff>61686</xdr:rowOff>
    </xdr:to>
    <xdr:sp macro="" textlink="">
      <xdr:nvSpPr>
        <xdr:cNvPr id="356" name="楕円 355">
          <a:extLst>
            <a:ext uri="{FF2B5EF4-FFF2-40B4-BE49-F238E27FC236}">
              <a16:creationId xmlns:a16="http://schemas.microsoft.com/office/drawing/2014/main" id="{92AA306D-3468-40F0-AEE3-FBAECAB1DD58}"/>
            </a:ext>
          </a:extLst>
        </xdr:cNvPr>
        <xdr:cNvSpPr/>
      </xdr:nvSpPr>
      <xdr:spPr>
        <a:xfrm>
          <a:off x="9192260" y="140456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109963</xdr:rowOff>
    </xdr:from>
    <xdr:ext cx="469744" cy="259045"/>
    <xdr:sp macro="" textlink="">
      <xdr:nvSpPr>
        <xdr:cNvPr id="357" name="【福祉施設】&#10;一人当たり面積該当値テキスト">
          <a:extLst>
            <a:ext uri="{FF2B5EF4-FFF2-40B4-BE49-F238E27FC236}">
              <a16:creationId xmlns:a16="http://schemas.microsoft.com/office/drawing/2014/main" id="{8797E3B5-B42A-4C0D-960F-F45993685DCE}"/>
            </a:ext>
          </a:extLst>
        </xdr:cNvPr>
        <xdr:cNvSpPr txBox="1"/>
      </xdr:nvSpPr>
      <xdr:spPr>
        <a:xfrm>
          <a:off x="9258300" y="1402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33564</xdr:rowOff>
    </xdr:from>
    <xdr:to>
      <xdr:col>50</xdr:col>
      <xdr:colOff>165100</xdr:colOff>
      <xdr:row>83</xdr:row>
      <xdr:rowOff>135164</xdr:rowOff>
    </xdr:to>
    <xdr:sp macro="" textlink="">
      <xdr:nvSpPr>
        <xdr:cNvPr id="358" name="楕円 357">
          <a:extLst>
            <a:ext uri="{FF2B5EF4-FFF2-40B4-BE49-F238E27FC236}">
              <a16:creationId xmlns:a16="http://schemas.microsoft.com/office/drawing/2014/main" id="{A3FC0359-6D61-403D-810F-7CD429539DD0}"/>
            </a:ext>
          </a:extLst>
        </xdr:cNvPr>
        <xdr:cNvSpPr/>
      </xdr:nvSpPr>
      <xdr:spPr>
        <a:xfrm>
          <a:off x="8445500" y="1394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84364</xdr:rowOff>
    </xdr:from>
    <xdr:to>
      <xdr:col>55</xdr:col>
      <xdr:colOff>0</xdr:colOff>
      <xdr:row>84</xdr:row>
      <xdr:rowOff>10886</xdr:rowOff>
    </xdr:to>
    <xdr:cxnSp macro="">
      <xdr:nvCxnSpPr>
        <xdr:cNvPr id="359" name="直線コネクタ 358">
          <a:extLst>
            <a:ext uri="{FF2B5EF4-FFF2-40B4-BE49-F238E27FC236}">
              <a16:creationId xmlns:a16="http://schemas.microsoft.com/office/drawing/2014/main" id="{7DB2290B-796C-4EE6-AF07-95C43B3BFBB5}"/>
            </a:ext>
          </a:extLst>
        </xdr:cNvPr>
        <xdr:cNvCxnSpPr/>
      </xdr:nvCxnSpPr>
      <xdr:spPr>
        <a:xfrm>
          <a:off x="8496300" y="13998484"/>
          <a:ext cx="723900" cy="9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33564</xdr:rowOff>
    </xdr:from>
    <xdr:to>
      <xdr:col>46</xdr:col>
      <xdr:colOff>38100</xdr:colOff>
      <xdr:row>83</xdr:row>
      <xdr:rowOff>135164</xdr:rowOff>
    </xdr:to>
    <xdr:sp macro="" textlink="">
      <xdr:nvSpPr>
        <xdr:cNvPr id="360" name="楕円 359">
          <a:extLst>
            <a:ext uri="{FF2B5EF4-FFF2-40B4-BE49-F238E27FC236}">
              <a16:creationId xmlns:a16="http://schemas.microsoft.com/office/drawing/2014/main" id="{B6510985-9337-4A8C-BED9-941EFB011FB8}"/>
            </a:ext>
          </a:extLst>
        </xdr:cNvPr>
        <xdr:cNvSpPr/>
      </xdr:nvSpPr>
      <xdr:spPr>
        <a:xfrm>
          <a:off x="7670800" y="139476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84364</xdr:rowOff>
    </xdr:from>
    <xdr:to>
      <xdr:col>50</xdr:col>
      <xdr:colOff>114300</xdr:colOff>
      <xdr:row>83</xdr:row>
      <xdr:rowOff>84364</xdr:rowOff>
    </xdr:to>
    <xdr:cxnSp macro="">
      <xdr:nvCxnSpPr>
        <xdr:cNvPr id="361" name="直線コネクタ 360">
          <a:extLst>
            <a:ext uri="{FF2B5EF4-FFF2-40B4-BE49-F238E27FC236}">
              <a16:creationId xmlns:a16="http://schemas.microsoft.com/office/drawing/2014/main" id="{E1216D4C-0C8D-499D-8EA1-03EE22F21662}"/>
            </a:ext>
          </a:extLst>
        </xdr:cNvPr>
        <xdr:cNvCxnSpPr/>
      </xdr:nvCxnSpPr>
      <xdr:spPr>
        <a:xfrm>
          <a:off x="7713980" y="1399848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161471</xdr:rowOff>
    </xdr:from>
    <xdr:to>
      <xdr:col>41</xdr:col>
      <xdr:colOff>101600</xdr:colOff>
      <xdr:row>83</xdr:row>
      <xdr:rowOff>91621</xdr:rowOff>
    </xdr:to>
    <xdr:sp macro="" textlink="">
      <xdr:nvSpPr>
        <xdr:cNvPr id="362" name="楕円 361">
          <a:extLst>
            <a:ext uri="{FF2B5EF4-FFF2-40B4-BE49-F238E27FC236}">
              <a16:creationId xmlns:a16="http://schemas.microsoft.com/office/drawing/2014/main" id="{7C4825DB-6A62-482E-849A-06653D225205}"/>
            </a:ext>
          </a:extLst>
        </xdr:cNvPr>
        <xdr:cNvSpPr/>
      </xdr:nvSpPr>
      <xdr:spPr>
        <a:xfrm>
          <a:off x="6873240" y="139079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40821</xdr:rowOff>
    </xdr:from>
    <xdr:to>
      <xdr:col>45</xdr:col>
      <xdr:colOff>177800</xdr:colOff>
      <xdr:row>83</xdr:row>
      <xdr:rowOff>84364</xdr:rowOff>
    </xdr:to>
    <xdr:cxnSp macro="">
      <xdr:nvCxnSpPr>
        <xdr:cNvPr id="363" name="直線コネクタ 362">
          <a:extLst>
            <a:ext uri="{FF2B5EF4-FFF2-40B4-BE49-F238E27FC236}">
              <a16:creationId xmlns:a16="http://schemas.microsoft.com/office/drawing/2014/main" id="{C54DC917-253D-4129-B6B6-CAC632F537CD}"/>
            </a:ext>
          </a:extLst>
        </xdr:cNvPr>
        <xdr:cNvCxnSpPr/>
      </xdr:nvCxnSpPr>
      <xdr:spPr>
        <a:xfrm>
          <a:off x="6924040" y="13954941"/>
          <a:ext cx="78994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161471</xdr:rowOff>
    </xdr:from>
    <xdr:to>
      <xdr:col>36</xdr:col>
      <xdr:colOff>165100</xdr:colOff>
      <xdr:row>83</xdr:row>
      <xdr:rowOff>91621</xdr:rowOff>
    </xdr:to>
    <xdr:sp macro="" textlink="">
      <xdr:nvSpPr>
        <xdr:cNvPr id="364" name="楕円 363">
          <a:extLst>
            <a:ext uri="{FF2B5EF4-FFF2-40B4-BE49-F238E27FC236}">
              <a16:creationId xmlns:a16="http://schemas.microsoft.com/office/drawing/2014/main" id="{A95FD053-6C51-4B12-B803-2362F025D71F}"/>
            </a:ext>
          </a:extLst>
        </xdr:cNvPr>
        <xdr:cNvSpPr/>
      </xdr:nvSpPr>
      <xdr:spPr>
        <a:xfrm>
          <a:off x="6098540" y="139079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40821</xdr:rowOff>
    </xdr:from>
    <xdr:to>
      <xdr:col>41</xdr:col>
      <xdr:colOff>50800</xdr:colOff>
      <xdr:row>83</xdr:row>
      <xdr:rowOff>40821</xdr:rowOff>
    </xdr:to>
    <xdr:cxnSp macro="">
      <xdr:nvCxnSpPr>
        <xdr:cNvPr id="365" name="直線コネクタ 364">
          <a:extLst>
            <a:ext uri="{FF2B5EF4-FFF2-40B4-BE49-F238E27FC236}">
              <a16:creationId xmlns:a16="http://schemas.microsoft.com/office/drawing/2014/main" id="{49804335-D412-4380-8D00-4AE256EC7D26}"/>
            </a:ext>
          </a:extLst>
        </xdr:cNvPr>
        <xdr:cNvCxnSpPr/>
      </xdr:nvCxnSpPr>
      <xdr:spPr>
        <a:xfrm>
          <a:off x="6149340" y="1395494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D88F94BC-87D6-43DE-869F-4B4A1859D08A}"/>
            </a:ext>
          </a:extLst>
        </xdr:cNvPr>
        <xdr:cNvSpPr txBox="1"/>
      </xdr:nvSpPr>
      <xdr:spPr>
        <a:xfrm>
          <a:off x="8271587" y="140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36154485-C8AE-45F2-A0D2-F889D5374777}"/>
            </a:ext>
          </a:extLst>
        </xdr:cNvPr>
        <xdr:cNvSpPr txBox="1"/>
      </xdr:nvSpPr>
      <xdr:spPr>
        <a:xfrm>
          <a:off x="7509587" y="140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a:extLst>
            <a:ext uri="{FF2B5EF4-FFF2-40B4-BE49-F238E27FC236}">
              <a16:creationId xmlns:a16="http://schemas.microsoft.com/office/drawing/2014/main" id="{915F68A9-01DD-426F-A2D5-0A55850045A5}"/>
            </a:ext>
          </a:extLst>
        </xdr:cNvPr>
        <xdr:cNvSpPr txBox="1"/>
      </xdr:nvSpPr>
      <xdr:spPr>
        <a:xfrm>
          <a:off x="6712027" y="140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a:extLst>
            <a:ext uri="{FF2B5EF4-FFF2-40B4-BE49-F238E27FC236}">
              <a16:creationId xmlns:a16="http://schemas.microsoft.com/office/drawing/2014/main" id="{7DD1408D-1136-40F6-B49B-04F87FD0D3FF}"/>
            </a:ext>
          </a:extLst>
        </xdr:cNvPr>
        <xdr:cNvSpPr txBox="1"/>
      </xdr:nvSpPr>
      <xdr:spPr>
        <a:xfrm>
          <a:off x="5937327" y="1408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151691</xdr:rowOff>
    </xdr:from>
    <xdr:ext cx="469744" cy="259045"/>
    <xdr:sp macro="" textlink="">
      <xdr:nvSpPr>
        <xdr:cNvPr id="370" name="n_1mainValue【福祉施設】&#10;一人当たり面積">
          <a:extLst>
            <a:ext uri="{FF2B5EF4-FFF2-40B4-BE49-F238E27FC236}">
              <a16:creationId xmlns:a16="http://schemas.microsoft.com/office/drawing/2014/main" id="{17066ACE-3E01-4B3B-8F2A-6299F693EBDD}"/>
            </a:ext>
          </a:extLst>
        </xdr:cNvPr>
        <xdr:cNvSpPr txBox="1"/>
      </xdr:nvSpPr>
      <xdr:spPr>
        <a:xfrm>
          <a:off x="8271587" y="1373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151691</xdr:rowOff>
    </xdr:from>
    <xdr:ext cx="469744" cy="259045"/>
    <xdr:sp macro="" textlink="">
      <xdr:nvSpPr>
        <xdr:cNvPr id="371" name="n_2mainValue【福祉施設】&#10;一人当たり面積">
          <a:extLst>
            <a:ext uri="{FF2B5EF4-FFF2-40B4-BE49-F238E27FC236}">
              <a16:creationId xmlns:a16="http://schemas.microsoft.com/office/drawing/2014/main" id="{032C4A64-A66C-4DCE-85C0-9EDD0AC0F1BB}"/>
            </a:ext>
          </a:extLst>
        </xdr:cNvPr>
        <xdr:cNvSpPr txBox="1"/>
      </xdr:nvSpPr>
      <xdr:spPr>
        <a:xfrm>
          <a:off x="7509587" y="1373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108148</xdr:rowOff>
    </xdr:from>
    <xdr:ext cx="469744" cy="259045"/>
    <xdr:sp macro="" textlink="">
      <xdr:nvSpPr>
        <xdr:cNvPr id="372" name="n_3mainValue【福祉施設】&#10;一人当たり面積">
          <a:extLst>
            <a:ext uri="{FF2B5EF4-FFF2-40B4-BE49-F238E27FC236}">
              <a16:creationId xmlns:a16="http://schemas.microsoft.com/office/drawing/2014/main" id="{62E00560-0066-4BC4-A07B-C18C6EA89806}"/>
            </a:ext>
          </a:extLst>
        </xdr:cNvPr>
        <xdr:cNvSpPr txBox="1"/>
      </xdr:nvSpPr>
      <xdr:spPr>
        <a:xfrm>
          <a:off x="6712027" y="1368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108148</xdr:rowOff>
    </xdr:from>
    <xdr:ext cx="469744" cy="259045"/>
    <xdr:sp macro="" textlink="">
      <xdr:nvSpPr>
        <xdr:cNvPr id="373" name="n_4mainValue【福祉施設】&#10;一人当たり面積">
          <a:extLst>
            <a:ext uri="{FF2B5EF4-FFF2-40B4-BE49-F238E27FC236}">
              <a16:creationId xmlns:a16="http://schemas.microsoft.com/office/drawing/2014/main" id="{CA9E78D7-2DE7-47D0-B415-6984598AD540}"/>
            </a:ext>
          </a:extLst>
        </xdr:cNvPr>
        <xdr:cNvSpPr txBox="1"/>
      </xdr:nvSpPr>
      <xdr:spPr>
        <a:xfrm>
          <a:off x="5937327" y="1368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C6E36A53-B98D-4E69-89BC-1678BDE4383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CAF28-609A-46EB-9B04-179CF8B201A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4EDD953D-5536-41DC-8A3F-3290F27773E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95DE3B58-B44E-4CAA-A0A8-D53967D4DC7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1BA20B63-A15C-418F-BBAB-704AADCAD39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34D548D1-721B-46F4-A9A9-16A6845F394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ACFBB172-3186-4647-BE9F-532208D057F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C308093-EF0E-4628-9C79-5562F5DF96B5}"/>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D2209D9-CEDF-4EA3-A235-25E6CF0BAF62}"/>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617F6122-EABC-4E4E-A1F1-9ACB6CDB4168}"/>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DB153D7C-91A3-4B93-A38C-704F9619182D}"/>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505977F3-9F42-489A-AD43-B2753DC3B472}"/>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B3F86A6B-C501-4ED7-AA30-468B7C8536AB}"/>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D7DEC498-314E-4788-8980-5BFFFCBA1642}"/>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A4F60DBE-9252-4872-8FE4-27CF1F2C62B2}"/>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33E02F6D-1026-4691-901A-1D65FB974EC0}"/>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C894CBB0-A7E8-482B-ABBD-02C98169E420}"/>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4FF32B97-82D8-40EF-8CFA-49A6A5C22461}"/>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F62558E9-9421-46D0-A93C-1068CA44B05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DA866504-373F-48F1-A913-0BE02262F108}"/>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4AD03D40-34A9-4865-B22F-D5FB9667B9A6}"/>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6C571AF-0F1B-4F5B-BFAA-23BCB5C89B3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EBD8EF37-325D-43D6-9893-B6C98F8F2A0C}"/>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71C4D8CB-666D-4B00-9F30-091E6465902A}"/>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7BC762D0-BE18-4CD7-BCEC-DB078A61EE4F}"/>
            </a:ext>
          </a:extLst>
        </xdr:cNvPr>
        <xdr:cNvCxnSpPr/>
      </xdr:nvCxnSpPr>
      <xdr:spPr>
        <a:xfrm flipV="1">
          <a:off x="4086225" y="16777336"/>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21600972-2517-4033-8C0C-649451F88B63}"/>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69493CE9-D03D-47F0-8091-4F0894FA8593}"/>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96E0F674-ACAE-4750-80DC-CA2D3C31F2B0}"/>
            </a:ext>
          </a:extLst>
        </xdr:cNvPr>
        <xdr:cNvSpPr txBox="1"/>
      </xdr:nvSpPr>
      <xdr:spPr>
        <a:xfrm>
          <a:off x="4124960" y="16560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6B7A932F-5414-4767-B971-1AF630435CDD}"/>
            </a:ext>
          </a:extLst>
        </xdr:cNvPr>
        <xdr:cNvCxnSpPr/>
      </xdr:nvCxnSpPr>
      <xdr:spPr>
        <a:xfrm>
          <a:off x="4020820" y="16777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ABC9CA5C-6256-4FD4-AF62-6EF064441C77}"/>
            </a:ext>
          </a:extLst>
        </xdr:cNvPr>
        <xdr:cNvSpPr txBox="1"/>
      </xdr:nvSpPr>
      <xdr:spPr>
        <a:xfrm>
          <a:off x="4124960" y="173145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22A8330C-5F8C-40BF-8E1F-8AE0D46CEF1E}"/>
            </a:ext>
          </a:extLst>
        </xdr:cNvPr>
        <xdr:cNvSpPr/>
      </xdr:nvSpPr>
      <xdr:spPr>
        <a:xfrm>
          <a:off x="403606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2FA33B0F-AB1F-4B33-863A-043EBB03F99D}"/>
            </a:ext>
          </a:extLst>
        </xdr:cNvPr>
        <xdr:cNvSpPr/>
      </xdr:nvSpPr>
      <xdr:spPr>
        <a:xfrm>
          <a:off x="3312160" y="173208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FD672E35-E829-4D27-90BB-8FD337719D82}"/>
            </a:ext>
          </a:extLst>
        </xdr:cNvPr>
        <xdr:cNvSpPr/>
      </xdr:nvSpPr>
      <xdr:spPr>
        <a:xfrm>
          <a:off x="2514600" y="1728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82780FED-9D18-4C02-BEBE-02BDFF568D35}"/>
            </a:ext>
          </a:extLst>
        </xdr:cNvPr>
        <xdr:cNvSpPr/>
      </xdr:nvSpPr>
      <xdr:spPr>
        <a:xfrm>
          <a:off x="1739900" y="1729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22C765E4-B451-44E4-811D-F6DCB6D25785}"/>
            </a:ext>
          </a:extLst>
        </xdr:cNvPr>
        <xdr:cNvSpPr/>
      </xdr:nvSpPr>
      <xdr:spPr>
        <a:xfrm>
          <a:off x="965200" y="17292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47161ED3-8D5F-4817-B007-A5A62138C491}"/>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C4479A50-91A9-4307-847D-EBE897FF9915}"/>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7B08DE3-4C1D-435E-B6FC-72A1BCF2217B}"/>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CC10994-8BED-4A05-B4E8-B8CB118ECB7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5D24A0F-CBA6-4B0A-A682-44CE86954DF7}"/>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80645</xdr:rowOff>
    </xdr:from>
    <xdr:to>
      <xdr:col>24</xdr:col>
      <xdr:colOff>114300</xdr:colOff>
      <xdr:row>102</xdr:row>
      <xdr:rowOff>10795</xdr:rowOff>
    </xdr:to>
    <xdr:sp macro="" textlink="">
      <xdr:nvSpPr>
        <xdr:cNvPr id="414" name="楕円 413">
          <a:extLst>
            <a:ext uri="{FF2B5EF4-FFF2-40B4-BE49-F238E27FC236}">
              <a16:creationId xmlns:a16="http://schemas.microsoft.com/office/drawing/2014/main" id="{A6948BFF-4C7C-43E2-B7D0-302B764BFEFA}"/>
            </a:ext>
          </a:extLst>
        </xdr:cNvPr>
        <xdr:cNvSpPr/>
      </xdr:nvSpPr>
      <xdr:spPr>
        <a:xfrm>
          <a:off x="4036060" y="17012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103522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BA557308-8BE7-4880-BBD1-21D8EBAE7566}"/>
            </a:ext>
          </a:extLst>
        </xdr:cNvPr>
        <xdr:cNvSpPr txBox="1"/>
      </xdr:nvSpPr>
      <xdr:spPr>
        <a:xfrm>
          <a:off x="4124960" y="1686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84455</xdr:rowOff>
    </xdr:from>
    <xdr:to>
      <xdr:col>20</xdr:col>
      <xdr:colOff>38100</xdr:colOff>
      <xdr:row>102</xdr:row>
      <xdr:rowOff>14605</xdr:rowOff>
    </xdr:to>
    <xdr:sp macro="" textlink="">
      <xdr:nvSpPr>
        <xdr:cNvPr id="416" name="楕円 415">
          <a:extLst>
            <a:ext uri="{FF2B5EF4-FFF2-40B4-BE49-F238E27FC236}">
              <a16:creationId xmlns:a16="http://schemas.microsoft.com/office/drawing/2014/main" id="{37D2C52B-32B9-4329-B872-B63B5228B2E8}"/>
            </a:ext>
          </a:extLst>
        </xdr:cNvPr>
        <xdr:cNvSpPr/>
      </xdr:nvSpPr>
      <xdr:spPr>
        <a:xfrm>
          <a:off x="3312160" y="170160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131445</xdr:rowOff>
    </xdr:from>
    <xdr:to>
      <xdr:col>24</xdr:col>
      <xdr:colOff>63500</xdr:colOff>
      <xdr:row>101</xdr:row>
      <xdr:rowOff>135255</xdr:rowOff>
    </xdr:to>
    <xdr:cxnSp macro="">
      <xdr:nvCxnSpPr>
        <xdr:cNvPr id="417" name="直線コネクタ 416">
          <a:extLst>
            <a:ext uri="{FF2B5EF4-FFF2-40B4-BE49-F238E27FC236}">
              <a16:creationId xmlns:a16="http://schemas.microsoft.com/office/drawing/2014/main" id="{551D42A8-4491-4B58-9931-02C0F0BB2160}"/>
            </a:ext>
          </a:extLst>
        </xdr:cNvPr>
        <xdr:cNvCxnSpPr/>
      </xdr:nvCxnSpPr>
      <xdr:spPr>
        <a:xfrm flipV="1">
          <a:off x="3355340" y="17063085"/>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44450</xdr:rowOff>
    </xdr:from>
    <xdr:to>
      <xdr:col>15</xdr:col>
      <xdr:colOff>101600</xdr:colOff>
      <xdr:row>101</xdr:row>
      <xdr:rowOff>146050</xdr:rowOff>
    </xdr:to>
    <xdr:sp macro="" textlink="">
      <xdr:nvSpPr>
        <xdr:cNvPr id="418" name="楕円 417">
          <a:extLst>
            <a:ext uri="{FF2B5EF4-FFF2-40B4-BE49-F238E27FC236}">
              <a16:creationId xmlns:a16="http://schemas.microsoft.com/office/drawing/2014/main" id="{E68F5250-1A21-4C1D-B79B-564CA9EE0F58}"/>
            </a:ext>
          </a:extLst>
        </xdr:cNvPr>
        <xdr:cNvSpPr/>
      </xdr:nvSpPr>
      <xdr:spPr>
        <a:xfrm>
          <a:off x="2514600" y="1697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95250</xdr:rowOff>
    </xdr:from>
    <xdr:to>
      <xdr:col>19</xdr:col>
      <xdr:colOff>177800</xdr:colOff>
      <xdr:row>101</xdr:row>
      <xdr:rowOff>135255</xdr:rowOff>
    </xdr:to>
    <xdr:cxnSp macro="">
      <xdr:nvCxnSpPr>
        <xdr:cNvPr id="419" name="直線コネクタ 418">
          <a:extLst>
            <a:ext uri="{FF2B5EF4-FFF2-40B4-BE49-F238E27FC236}">
              <a16:creationId xmlns:a16="http://schemas.microsoft.com/office/drawing/2014/main" id="{FEC8FACC-3F64-40F8-AF99-42B10AA0EF92}"/>
            </a:ext>
          </a:extLst>
        </xdr:cNvPr>
        <xdr:cNvCxnSpPr/>
      </xdr:nvCxnSpPr>
      <xdr:spPr>
        <a:xfrm>
          <a:off x="2565400" y="1702689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99695</xdr:rowOff>
    </xdr:from>
    <xdr:to>
      <xdr:col>10</xdr:col>
      <xdr:colOff>165100</xdr:colOff>
      <xdr:row>105</xdr:row>
      <xdr:rowOff>29845</xdr:rowOff>
    </xdr:to>
    <xdr:sp macro="" textlink="">
      <xdr:nvSpPr>
        <xdr:cNvPr id="420" name="楕円 419">
          <a:extLst>
            <a:ext uri="{FF2B5EF4-FFF2-40B4-BE49-F238E27FC236}">
              <a16:creationId xmlns:a16="http://schemas.microsoft.com/office/drawing/2014/main" id="{2A4B8D08-00A7-497B-BBA3-CB0672F43435}"/>
            </a:ext>
          </a:extLst>
        </xdr:cNvPr>
        <xdr:cNvSpPr/>
      </xdr:nvSpPr>
      <xdr:spPr>
        <a:xfrm>
          <a:off x="1739900" y="17534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95250</xdr:rowOff>
    </xdr:from>
    <xdr:to>
      <xdr:col>15</xdr:col>
      <xdr:colOff>50800</xdr:colOff>
      <xdr:row>104</xdr:row>
      <xdr:rowOff>150495</xdr:rowOff>
    </xdr:to>
    <xdr:cxnSp macro="">
      <xdr:nvCxnSpPr>
        <xdr:cNvPr id="421" name="直線コネクタ 420">
          <a:extLst>
            <a:ext uri="{FF2B5EF4-FFF2-40B4-BE49-F238E27FC236}">
              <a16:creationId xmlns:a16="http://schemas.microsoft.com/office/drawing/2014/main" id="{7346BF3F-3472-4E98-8ADF-8D38F2F453A4}"/>
            </a:ext>
          </a:extLst>
        </xdr:cNvPr>
        <xdr:cNvCxnSpPr/>
      </xdr:nvCxnSpPr>
      <xdr:spPr>
        <a:xfrm flipV="1">
          <a:off x="1790700" y="17026890"/>
          <a:ext cx="774700" cy="55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55880</xdr:rowOff>
    </xdr:from>
    <xdr:to>
      <xdr:col>6</xdr:col>
      <xdr:colOff>38100</xdr:colOff>
      <xdr:row>104</xdr:row>
      <xdr:rowOff>157480</xdr:rowOff>
    </xdr:to>
    <xdr:sp macro="" textlink="">
      <xdr:nvSpPr>
        <xdr:cNvPr id="422" name="楕円 421">
          <a:extLst>
            <a:ext uri="{FF2B5EF4-FFF2-40B4-BE49-F238E27FC236}">
              <a16:creationId xmlns:a16="http://schemas.microsoft.com/office/drawing/2014/main" id="{8F44A3EE-D576-46D1-95A8-6B5FFDB71815}"/>
            </a:ext>
          </a:extLst>
        </xdr:cNvPr>
        <xdr:cNvSpPr/>
      </xdr:nvSpPr>
      <xdr:spPr>
        <a:xfrm>
          <a:off x="965200" y="174904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106680</xdr:rowOff>
    </xdr:from>
    <xdr:to>
      <xdr:col>10</xdr:col>
      <xdr:colOff>114300</xdr:colOff>
      <xdr:row>104</xdr:row>
      <xdr:rowOff>150495</xdr:rowOff>
    </xdr:to>
    <xdr:cxnSp macro="">
      <xdr:nvCxnSpPr>
        <xdr:cNvPr id="423" name="直線コネクタ 422">
          <a:extLst>
            <a:ext uri="{FF2B5EF4-FFF2-40B4-BE49-F238E27FC236}">
              <a16:creationId xmlns:a16="http://schemas.microsoft.com/office/drawing/2014/main" id="{93FAE59F-4B30-492A-96FC-ECAE043138E6}"/>
            </a:ext>
          </a:extLst>
        </xdr:cNvPr>
        <xdr:cNvCxnSpPr/>
      </xdr:nvCxnSpPr>
      <xdr:spPr>
        <a:xfrm>
          <a:off x="1008380" y="17541240"/>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a:extLst>
            <a:ext uri="{FF2B5EF4-FFF2-40B4-BE49-F238E27FC236}">
              <a16:creationId xmlns:a16="http://schemas.microsoft.com/office/drawing/2014/main" id="{884CF0DF-939A-481E-AAFF-35EA3CE262B6}"/>
            </a:ext>
          </a:extLst>
        </xdr:cNvPr>
        <xdr:cNvSpPr txBox="1"/>
      </xdr:nvSpPr>
      <xdr:spPr>
        <a:xfrm>
          <a:off x="3170564" y="1741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a:extLst>
            <a:ext uri="{FF2B5EF4-FFF2-40B4-BE49-F238E27FC236}">
              <a16:creationId xmlns:a16="http://schemas.microsoft.com/office/drawing/2014/main" id="{C03A5548-9182-4AB8-8254-E168B1E5D7C8}"/>
            </a:ext>
          </a:extLst>
        </xdr:cNvPr>
        <xdr:cNvSpPr txBox="1"/>
      </xdr:nvSpPr>
      <xdr:spPr>
        <a:xfrm>
          <a:off x="2385704" y="17377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95A4F679-DBDF-42E6-B46E-F0494CE30EC2}"/>
            </a:ext>
          </a:extLst>
        </xdr:cNvPr>
        <xdr:cNvSpPr txBox="1"/>
      </xdr:nvSpPr>
      <xdr:spPr>
        <a:xfrm>
          <a:off x="1611004" y="1707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794AA481-1358-447C-A1BE-E30043880346}"/>
            </a:ext>
          </a:extLst>
        </xdr:cNvPr>
        <xdr:cNvSpPr txBox="1"/>
      </xdr:nvSpPr>
      <xdr:spPr>
        <a:xfrm>
          <a:off x="836304" y="1707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31132</xdr:rowOff>
    </xdr:from>
    <xdr:ext cx="405111" cy="259045"/>
    <xdr:sp macro="" textlink="">
      <xdr:nvSpPr>
        <xdr:cNvPr id="428" name="n_1mainValue【市民会館】&#10;有形固定資産減価償却率">
          <a:extLst>
            <a:ext uri="{FF2B5EF4-FFF2-40B4-BE49-F238E27FC236}">
              <a16:creationId xmlns:a16="http://schemas.microsoft.com/office/drawing/2014/main" id="{5C34EA99-2557-46DA-918E-A6810E020AE3}"/>
            </a:ext>
          </a:extLst>
        </xdr:cNvPr>
        <xdr:cNvSpPr txBox="1"/>
      </xdr:nvSpPr>
      <xdr:spPr>
        <a:xfrm>
          <a:off x="3170564" y="1679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162577</xdr:rowOff>
    </xdr:from>
    <xdr:ext cx="405111" cy="259045"/>
    <xdr:sp macro="" textlink="">
      <xdr:nvSpPr>
        <xdr:cNvPr id="429" name="n_2mainValue【市民会館】&#10;有形固定資産減価償却率">
          <a:extLst>
            <a:ext uri="{FF2B5EF4-FFF2-40B4-BE49-F238E27FC236}">
              <a16:creationId xmlns:a16="http://schemas.microsoft.com/office/drawing/2014/main" id="{05E68DC6-2FF7-4DAE-BCEA-FFA42980B267}"/>
            </a:ext>
          </a:extLst>
        </xdr:cNvPr>
        <xdr:cNvSpPr txBox="1"/>
      </xdr:nvSpPr>
      <xdr:spPr>
        <a:xfrm>
          <a:off x="2385704" y="1675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20972</xdr:rowOff>
    </xdr:from>
    <xdr:ext cx="405111" cy="259045"/>
    <xdr:sp macro="" textlink="">
      <xdr:nvSpPr>
        <xdr:cNvPr id="430" name="n_3mainValue【市民会館】&#10;有形固定資産減価償却率">
          <a:extLst>
            <a:ext uri="{FF2B5EF4-FFF2-40B4-BE49-F238E27FC236}">
              <a16:creationId xmlns:a16="http://schemas.microsoft.com/office/drawing/2014/main" id="{FD30900D-EB0A-4657-9E0D-ACB2C917977C}"/>
            </a:ext>
          </a:extLst>
        </xdr:cNvPr>
        <xdr:cNvSpPr txBox="1"/>
      </xdr:nvSpPr>
      <xdr:spPr>
        <a:xfrm>
          <a:off x="1611004" y="1762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148607</xdr:rowOff>
    </xdr:from>
    <xdr:ext cx="405111" cy="259045"/>
    <xdr:sp macro="" textlink="">
      <xdr:nvSpPr>
        <xdr:cNvPr id="431" name="n_4mainValue【市民会館】&#10;有形固定資産減価償却率">
          <a:extLst>
            <a:ext uri="{FF2B5EF4-FFF2-40B4-BE49-F238E27FC236}">
              <a16:creationId xmlns:a16="http://schemas.microsoft.com/office/drawing/2014/main" id="{BFC4118F-A7FC-43B7-845A-C2FE4B7234F0}"/>
            </a:ext>
          </a:extLst>
        </xdr:cNvPr>
        <xdr:cNvSpPr txBox="1"/>
      </xdr:nvSpPr>
      <xdr:spPr>
        <a:xfrm>
          <a:off x="836304" y="1758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89FE8C9B-3443-410B-AE98-08CFC6AE8A3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8260095D-160F-4011-BF0C-3C98900D2FF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620D871A-55C6-48F4-BBFE-44847304812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FA8853E4-C928-4673-A187-F6B6B57C71F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232020CA-0F39-4AE1-909F-8CC39322E72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93874567-90B0-4663-AB6C-D9DCCD6BA81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D327DD9A-6F68-4298-919B-2E813A029E9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660A5369-9463-4D1E-8CB6-2B987A089CDF}"/>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C2F1AA34-0EA1-42D2-9EA2-5CDAC806AA42}"/>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C28430AD-D4D4-4B3B-88FA-29D0689E86E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2876E8FE-C56F-4329-9285-1D96E507BC31}"/>
            </a:ext>
          </a:extLst>
        </xdr:cNvPr>
        <xdr:cNvCxnSpPr/>
      </xdr:nvCxnSpPr>
      <xdr:spPr>
        <a:xfrm>
          <a:off x="5826760" y="18070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3CAECA60-55DF-4F0C-B74E-9A8EDB52C0E1}"/>
            </a:ext>
          </a:extLst>
        </xdr:cNvPr>
        <xdr:cNvSpPr txBox="1"/>
      </xdr:nvSpPr>
      <xdr:spPr>
        <a:xfrm>
          <a:off x="540530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99B90BB8-7FA6-44B9-A0A1-F8082F93C6DC}"/>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788093F2-7C7F-4DA5-9F0C-4678B7103AA6}"/>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BF215B64-0733-437D-A8B9-39919D7D2D98}"/>
            </a:ext>
          </a:extLst>
        </xdr:cNvPr>
        <xdr:cNvCxnSpPr/>
      </xdr:nvCxnSpPr>
      <xdr:spPr>
        <a:xfrm>
          <a:off x="5826760" y="169506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782F8DCA-C869-4600-B17E-68570620F6C5}"/>
            </a:ext>
          </a:extLst>
        </xdr:cNvPr>
        <xdr:cNvSpPr txBox="1"/>
      </xdr:nvSpPr>
      <xdr:spPr>
        <a:xfrm>
          <a:off x="540530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83751678-BC2A-4605-8B6F-CE1E6A901102}"/>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B54A25DE-9ED0-4553-BEDB-3D7354A22053}"/>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6A3EFDCC-001F-4516-879E-9E050DD9EADB}"/>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6A714AAD-18FB-4348-A747-A0A3CE81A995}"/>
            </a:ext>
          </a:extLst>
        </xdr:cNvPr>
        <xdr:cNvCxnSpPr/>
      </xdr:nvCxnSpPr>
      <xdr:spPr>
        <a:xfrm flipV="1">
          <a:off x="9219565" y="16845914"/>
          <a:ext cx="0" cy="1196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922B187A-AECA-412D-8739-28A30379BC7E}"/>
            </a:ext>
          </a:extLst>
        </xdr:cNvPr>
        <xdr:cNvSpPr txBox="1"/>
      </xdr:nvSpPr>
      <xdr:spPr>
        <a:xfrm>
          <a:off x="9258300" y="1804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68AEB430-E7B5-4FA9-851B-C71429F588D3}"/>
            </a:ext>
          </a:extLst>
        </xdr:cNvPr>
        <xdr:cNvCxnSpPr/>
      </xdr:nvCxnSpPr>
      <xdr:spPr>
        <a:xfrm>
          <a:off x="9154160" y="18042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D2E71BD2-DF0F-41B0-8B02-7D30C203FF66}"/>
            </a:ext>
          </a:extLst>
        </xdr:cNvPr>
        <xdr:cNvSpPr txBox="1"/>
      </xdr:nvSpPr>
      <xdr:spPr>
        <a:xfrm>
          <a:off x="9258300" y="16624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02323475-AF9F-4575-A175-4CBCFEC6BE14}"/>
            </a:ext>
          </a:extLst>
        </xdr:cNvPr>
        <xdr:cNvCxnSpPr/>
      </xdr:nvCxnSpPr>
      <xdr:spPr>
        <a:xfrm>
          <a:off x="9154160" y="168459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133146D5-C818-4DBB-A747-45FC7DFF4E72}"/>
            </a:ext>
          </a:extLst>
        </xdr:cNvPr>
        <xdr:cNvSpPr txBox="1"/>
      </xdr:nvSpPr>
      <xdr:spPr>
        <a:xfrm>
          <a:off x="9258300" y="17552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9CD80E3E-0F33-4EC7-8FCE-6B5BCB3DC37B}"/>
            </a:ext>
          </a:extLst>
        </xdr:cNvPr>
        <xdr:cNvSpPr/>
      </xdr:nvSpPr>
      <xdr:spPr>
        <a:xfrm>
          <a:off x="9192260" y="17574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B39E4B4B-8D84-49E9-8EE8-ABFB7FA8A331}"/>
            </a:ext>
          </a:extLst>
        </xdr:cNvPr>
        <xdr:cNvSpPr/>
      </xdr:nvSpPr>
      <xdr:spPr>
        <a:xfrm>
          <a:off x="8445500" y="17579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94B58C9A-F8CD-4DDB-BAE5-934B4914A534}"/>
            </a:ext>
          </a:extLst>
        </xdr:cNvPr>
        <xdr:cNvSpPr/>
      </xdr:nvSpPr>
      <xdr:spPr>
        <a:xfrm>
          <a:off x="7670800" y="17597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7050A063-2803-40E3-A362-B3E67FDCAF3F}"/>
            </a:ext>
          </a:extLst>
        </xdr:cNvPr>
        <xdr:cNvSpPr/>
      </xdr:nvSpPr>
      <xdr:spPr>
        <a:xfrm>
          <a:off x="687324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1B457DCC-0506-4B56-B22D-0B7D1E14D5C0}"/>
            </a:ext>
          </a:extLst>
        </xdr:cNvPr>
        <xdr:cNvSpPr/>
      </xdr:nvSpPr>
      <xdr:spPr>
        <a:xfrm>
          <a:off x="6098540" y="1761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464399C7-892F-45DD-BAB9-EBD6AABF0F18}"/>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6161245-9444-4AA3-B3F8-883EFDF9DF09}"/>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1C4083DA-478B-47EF-81EB-F9BABBFF830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AAA225ED-AA02-4DD9-85C0-F272D698022D}"/>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DDD8234-5917-4333-8511-F82EF0A8C7AF}"/>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2539</xdr:rowOff>
    </xdr:from>
    <xdr:to>
      <xdr:col>55</xdr:col>
      <xdr:colOff>50800</xdr:colOff>
      <xdr:row>104</xdr:row>
      <xdr:rowOff>104139</xdr:rowOff>
    </xdr:to>
    <xdr:sp macro="" textlink="">
      <xdr:nvSpPr>
        <xdr:cNvPr id="467" name="楕円 466">
          <a:extLst>
            <a:ext uri="{FF2B5EF4-FFF2-40B4-BE49-F238E27FC236}">
              <a16:creationId xmlns:a16="http://schemas.microsoft.com/office/drawing/2014/main" id="{178CBAB9-C2D0-4B37-AF1B-BC3A6CC94575}"/>
            </a:ext>
          </a:extLst>
        </xdr:cNvPr>
        <xdr:cNvSpPr/>
      </xdr:nvSpPr>
      <xdr:spPr>
        <a:xfrm>
          <a:off x="9192260" y="174370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25416</xdr:rowOff>
    </xdr:from>
    <xdr:ext cx="469744" cy="259045"/>
    <xdr:sp macro="" textlink="">
      <xdr:nvSpPr>
        <xdr:cNvPr id="468" name="【市民会館】&#10;一人当たり面積該当値テキスト">
          <a:extLst>
            <a:ext uri="{FF2B5EF4-FFF2-40B4-BE49-F238E27FC236}">
              <a16:creationId xmlns:a16="http://schemas.microsoft.com/office/drawing/2014/main" id="{D7DA4D96-F56B-442F-ABE6-43A5705E65FB}"/>
            </a:ext>
          </a:extLst>
        </xdr:cNvPr>
        <xdr:cNvSpPr txBox="1"/>
      </xdr:nvSpPr>
      <xdr:spPr>
        <a:xfrm>
          <a:off x="9258300" y="1729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8255</xdr:rowOff>
    </xdr:from>
    <xdr:to>
      <xdr:col>50</xdr:col>
      <xdr:colOff>165100</xdr:colOff>
      <xdr:row>103</xdr:row>
      <xdr:rowOff>109855</xdr:rowOff>
    </xdr:to>
    <xdr:sp macro="" textlink="">
      <xdr:nvSpPr>
        <xdr:cNvPr id="469" name="楕円 468">
          <a:extLst>
            <a:ext uri="{FF2B5EF4-FFF2-40B4-BE49-F238E27FC236}">
              <a16:creationId xmlns:a16="http://schemas.microsoft.com/office/drawing/2014/main" id="{FB51AC5C-8744-4AB0-BE05-EEA36A0D1BC9}"/>
            </a:ext>
          </a:extLst>
        </xdr:cNvPr>
        <xdr:cNvSpPr/>
      </xdr:nvSpPr>
      <xdr:spPr>
        <a:xfrm>
          <a:off x="8445500" y="1727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59055</xdr:rowOff>
    </xdr:from>
    <xdr:to>
      <xdr:col>55</xdr:col>
      <xdr:colOff>0</xdr:colOff>
      <xdr:row>104</xdr:row>
      <xdr:rowOff>53339</xdr:rowOff>
    </xdr:to>
    <xdr:cxnSp macro="">
      <xdr:nvCxnSpPr>
        <xdr:cNvPr id="470" name="直線コネクタ 469">
          <a:extLst>
            <a:ext uri="{FF2B5EF4-FFF2-40B4-BE49-F238E27FC236}">
              <a16:creationId xmlns:a16="http://schemas.microsoft.com/office/drawing/2014/main" id="{56B0562F-B20A-431C-9B59-EAE9781B1B51}"/>
            </a:ext>
          </a:extLst>
        </xdr:cNvPr>
        <xdr:cNvCxnSpPr/>
      </xdr:nvCxnSpPr>
      <xdr:spPr>
        <a:xfrm>
          <a:off x="8496300" y="17325975"/>
          <a:ext cx="723900" cy="16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13970</xdr:rowOff>
    </xdr:from>
    <xdr:to>
      <xdr:col>46</xdr:col>
      <xdr:colOff>38100</xdr:colOff>
      <xdr:row>103</xdr:row>
      <xdr:rowOff>115570</xdr:rowOff>
    </xdr:to>
    <xdr:sp macro="" textlink="">
      <xdr:nvSpPr>
        <xdr:cNvPr id="471" name="楕円 470">
          <a:extLst>
            <a:ext uri="{FF2B5EF4-FFF2-40B4-BE49-F238E27FC236}">
              <a16:creationId xmlns:a16="http://schemas.microsoft.com/office/drawing/2014/main" id="{F6AA20B9-56FD-4286-866A-FF3CFEF3E66D}"/>
            </a:ext>
          </a:extLst>
        </xdr:cNvPr>
        <xdr:cNvSpPr/>
      </xdr:nvSpPr>
      <xdr:spPr>
        <a:xfrm>
          <a:off x="7670800" y="17280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59055</xdr:rowOff>
    </xdr:from>
    <xdr:to>
      <xdr:col>50</xdr:col>
      <xdr:colOff>114300</xdr:colOff>
      <xdr:row>103</xdr:row>
      <xdr:rowOff>64770</xdr:rowOff>
    </xdr:to>
    <xdr:cxnSp macro="">
      <xdr:nvCxnSpPr>
        <xdr:cNvPr id="472" name="直線コネクタ 471">
          <a:extLst>
            <a:ext uri="{FF2B5EF4-FFF2-40B4-BE49-F238E27FC236}">
              <a16:creationId xmlns:a16="http://schemas.microsoft.com/office/drawing/2014/main" id="{14373039-FB64-4D18-9D6D-FB5524FE2DDE}"/>
            </a:ext>
          </a:extLst>
        </xdr:cNvPr>
        <xdr:cNvCxnSpPr/>
      </xdr:nvCxnSpPr>
      <xdr:spPr>
        <a:xfrm flipV="1">
          <a:off x="7713980" y="17325975"/>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128270</xdr:rowOff>
    </xdr:from>
    <xdr:to>
      <xdr:col>41</xdr:col>
      <xdr:colOff>101600</xdr:colOff>
      <xdr:row>105</xdr:row>
      <xdr:rowOff>58420</xdr:rowOff>
    </xdr:to>
    <xdr:sp macro="" textlink="">
      <xdr:nvSpPr>
        <xdr:cNvPr id="473" name="楕円 472">
          <a:extLst>
            <a:ext uri="{FF2B5EF4-FFF2-40B4-BE49-F238E27FC236}">
              <a16:creationId xmlns:a16="http://schemas.microsoft.com/office/drawing/2014/main" id="{D25F519A-E378-4468-89D4-829507A4E223}"/>
            </a:ext>
          </a:extLst>
        </xdr:cNvPr>
        <xdr:cNvSpPr/>
      </xdr:nvSpPr>
      <xdr:spPr>
        <a:xfrm>
          <a:off x="6873240" y="17562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64770</xdr:rowOff>
    </xdr:from>
    <xdr:to>
      <xdr:col>45</xdr:col>
      <xdr:colOff>177800</xdr:colOff>
      <xdr:row>105</xdr:row>
      <xdr:rowOff>7620</xdr:rowOff>
    </xdr:to>
    <xdr:cxnSp macro="">
      <xdr:nvCxnSpPr>
        <xdr:cNvPr id="474" name="直線コネクタ 473">
          <a:extLst>
            <a:ext uri="{FF2B5EF4-FFF2-40B4-BE49-F238E27FC236}">
              <a16:creationId xmlns:a16="http://schemas.microsoft.com/office/drawing/2014/main" id="{1931E305-A923-4DF5-BA8E-A3F9BDE644ED}"/>
            </a:ext>
          </a:extLst>
        </xdr:cNvPr>
        <xdr:cNvCxnSpPr/>
      </xdr:nvCxnSpPr>
      <xdr:spPr>
        <a:xfrm flipV="1">
          <a:off x="6924040" y="17331690"/>
          <a:ext cx="789940" cy="27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128270</xdr:rowOff>
    </xdr:from>
    <xdr:to>
      <xdr:col>36</xdr:col>
      <xdr:colOff>165100</xdr:colOff>
      <xdr:row>105</xdr:row>
      <xdr:rowOff>58420</xdr:rowOff>
    </xdr:to>
    <xdr:sp macro="" textlink="">
      <xdr:nvSpPr>
        <xdr:cNvPr id="475" name="楕円 474">
          <a:extLst>
            <a:ext uri="{FF2B5EF4-FFF2-40B4-BE49-F238E27FC236}">
              <a16:creationId xmlns:a16="http://schemas.microsoft.com/office/drawing/2014/main" id="{F39BE6C9-CF3B-4413-8135-ABC31FA62CCA}"/>
            </a:ext>
          </a:extLst>
        </xdr:cNvPr>
        <xdr:cNvSpPr/>
      </xdr:nvSpPr>
      <xdr:spPr>
        <a:xfrm>
          <a:off x="6098540" y="17562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7620</xdr:rowOff>
    </xdr:from>
    <xdr:to>
      <xdr:col>41</xdr:col>
      <xdr:colOff>50800</xdr:colOff>
      <xdr:row>105</xdr:row>
      <xdr:rowOff>7620</xdr:rowOff>
    </xdr:to>
    <xdr:cxnSp macro="">
      <xdr:nvCxnSpPr>
        <xdr:cNvPr id="476" name="直線コネクタ 475">
          <a:extLst>
            <a:ext uri="{FF2B5EF4-FFF2-40B4-BE49-F238E27FC236}">
              <a16:creationId xmlns:a16="http://schemas.microsoft.com/office/drawing/2014/main" id="{79C65A19-009C-4FC8-9ACE-C7D04BC16702}"/>
            </a:ext>
          </a:extLst>
        </xdr:cNvPr>
        <xdr:cNvCxnSpPr/>
      </xdr:nvCxnSpPr>
      <xdr:spPr>
        <a:xfrm>
          <a:off x="6149340" y="176098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6852A35A-9339-4C5D-A5F1-F118F2916F2B}"/>
            </a:ext>
          </a:extLst>
        </xdr:cNvPr>
        <xdr:cNvSpPr txBox="1"/>
      </xdr:nvSpPr>
      <xdr:spPr>
        <a:xfrm>
          <a:off x="8271587" y="1766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E4B7CA24-16E5-4E31-8BFD-6CB4D14BEB12}"/>
            </a:ext>
          </a:extLst>
        </xdr:cNvPr>
        <xdr:cNvSpPr txBox="1"/>
      </xdr:nvSpPr>
      <xdr:spPr>
        <a:xfrm>
          <a:off x="750958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B7045255-E8AF-4E87-8B85-471FFFAFC50D}"/>
            </a:ext>
          </a:extLst>
        </xdr:cNvPr>
        <xdr:cNvSpPr txBox="1"/>
      </xdr:nvSpPr>
      <xdr:spPr>
        <a:xfrm>
          <a:off x="671202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D6A4D0BC-51CB-4298-9490-CB3E52AF419C}"/>
            </a:ext>
          </a:extLst>
        </xdr:cNvPr>
        <xdr:cNvSpPr txBox="1"/>
      </xdr:nvSpPr>
      <xdr:spPr>
        <a:xfrm>
          <a:off x="5937327" y="1770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126382</xdr:rowOff>
    </xdr:from>
    <xdr:ext cx="469744" cy="259045"/>
    <xdr:sp macro="" textlink="">
      <xdr:nvSpPr>
        <xdr:cNvPr id="481" name="n_1mainValue【市民会館】&#10;一人当たり面積">
          <a:extLst>
            <a:ext uri="{FF2B5EF4-FFF2-40B4-BE49-F238E27FC236}">
              <a16:creationId xmlns:a16="http://schemas.microsoft.com/office/drawing/2014/main" id="{F8B308C5-1DF5-4B34-800A-6F3B4094E12D}"/>
            </a:ext>
          </a:extLst>
        </xdr:cNvPr>
        <xdr:cNvSpPr txBox="1"/>
      </xdr:nvSpPr>
      <xdr:spPr>
        <a:xfrm>
          <a:off x="8271587" y="1705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132097</xdr:rowOff>
    </xdr:from>
    <xdr:ext cx="469744" cy="259045"/>
    <xdr:sp macro="" textlink="">
      <xdr:nvSpPr>
        <xdr:cNvPr id="482" name="n_2mainValue【市民会館】&#10;一人当たり面積">
          <a:extLst>
            <a:ext uri="{FF2B5EF4-FFF2-40B4-BE49-F238E27FC236}">
              <a16:creationId xmlns:a16="http://schemas.microsoft.com/office/drawing/2014/main" id="{FF46D3EC-9A56-4CEB-B7DB-987A228631FB}"/>
            </a:ext>
          </a:extLst>
        </xdr:cNvPr>
        <xdr:cNvSpPr txBox="1"/>
      </xdr:nvSpPr>
      <xdr:spPr>
        <a:xfrm>
          <a:off x="7509587" y="1706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74947</xdr:rowOff>
    </xdr:from>
    <xdr:ext cx="469744" cy="259045"/>
    <xdr:sp macro="" textlink="">
      <xdr:nvSpPr>
        <xdr:cNvPr id="483" name="n_3mainValue【市民会館】&#10;一人当たり面積">
          <a:extLst>
            <a:ext uri="{FF2B5EF4-FFF2-40B4-BE49-F238E27FC236}">
              <a16:creationId xmlns:a16="http://schemas.microsoft.com/office/drawing/2014/main" id="{83932503-E5C8-42A5-9329-9962FDEB2C4A}"/>
            </a:ext>
          </a:extLst>
        </xdr:cNvPr>
        <xdr:cNvSpPr txBox="1"/>
      </xdr:nvSpPr>
      <xdr:spPr>
        <a:xfrm>
          <a:off x="6712027" y="1734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74947</xdr:rowOff>
    </xdr:from>
    <xdr:ext cx="469744" cy="259045"/>
    <xdr:sp macro="" textlink="">
      <xdr:nvSpPr>
        <xdr:cNvPr id="484" name="n_4mainValue【市民会館】&#10;一人当たり面積">
          <a:extLst>
            <a:ext uri="{FF2B5EF4-FFF2-40B4-BE49-F238E27FC236}">
              <a16:creationId xmlns:a16="http://schemas.microsoft.com/office/drawing/2014/main" id="{EA5F8503-026A-4B91-9932-069CB91949BB}"/>
            </a:ext>
          </a:extLst>
        </xdr:cNvPr>
        <xdr:cNvSpPr txBox="1"/>
      </xdr:nvSpPr>
      <xdr:spPr>
        <a:xfrm>
          <a:off x="5937327" y="1734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B26A8239-D5E9-4DF6-85E0-05EDFD7B7E8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6C6CD614-28B6-41AE-AAB9-41E15385220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FE974A39-B556-4F8C-821E-667B3D7196D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B8C96378-F6AF-44FE-A4CE-780B2CD62A0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D7685585-167A-4B36-A428-B8A4E07AF54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C19BA0EE-B5AD-4197-9A9E-79C1F973FE7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DD36E25C-A15F-431F-A971-8E1BE065C08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36C5E33F-B7AE-4B0C-89A2-1B5D254753B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C5AE403D-7B8A-4441-9203-DF7AFDD804F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5A73171-3481-440F-A3CB-DE9BAE405AB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F06A8D33-6FF0-473A-8426-C6859A56FEE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A1054741-4C84-41E9-8C1E-1AE38DCFFBBA}"/>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28459F45-4B2A-4EC8-A97D-5933547C04C7}"/>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37E1AE9F-8B74-497E-AC40-9DCB4B4C95FF}"/>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8B8C6C63-42A0-4590-91D3-66B97C92BA08}"/>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A5015A46-4B7E-40CA-B336-19698B28EC57}"/>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98CA4297-B9E4-4BFD-B244-5462F94273F1}"/>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FE15BD15-38CE-459C-B7CF-03B5E4A2D51D}"/>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4ABF447D-B282-4ECF-92C7-4D4A9279A908}"/>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A15F8848-C4B4-4102-A39D-62DF47C5D096}"/>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2C10BF4C-C951-4C30-A719-AE577FFE8E49}"/>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D1A02D28-F067-45E1-9E5F-F2DF29507B14}"/>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E296834B-4D6C-4EF7-936B-341AE79A09F3}"/>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C94A3C13-9D17-45DF-9D71-E69DDAD0754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6EE11D44-11E7-4791-AD5F-260A6D6E87C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7EE5658D-EF14-4334-89B2-AE0A5C328995}"/>
            </a:ext>
          </a:extLst>
        </xdr:cNvPr>
        <xdr:cNvCxnSpPr/>
      </xdr:nvCxnSpPr>
      <xdr:spPr>
        <a:xfrm flipV="1">
          <a:off x="14375764" y="5728607"/>
          <a:ext cx="0" cy="125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784C22FF-496D-4D46-8C33-4CBE0B2C81E2}"/>
            </a:ext>
          </a:extLst>
        </xdr:cNvPr>
        <xdr:cNvSpPr txBox="1"/>
      </xdr:nvSpPr>
      <xdr:spPr>
        <a:xfrm>
          <a:off x="14414500"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A8CDEBDA-76C5-4700-A90D-2F967D3F648A}"/>
            </a:ext>
          </a:extLst>
        </xdr:cNvPr>
        <xdr:cNvCxnSpPr/>
      </xdr:nvCxnSpPr>
      <xdr:spPr>
        <a:xfrm>
          <a:off x="14287500" y="69853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F1096F6A-BAB1-4429-B335-F900549524E8}"/>
            </a:ext>
          </a:extLst>
        </xdr:cNvPr>
        <xdr:cNvSpPr txBox="1"/>
      </xdr:nvSpPr>
      <xdr:spPr>
        <a:xfrm>
          <a:off x="14414500" y="5511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E87A51FD-3528-4485-A238-E2808BF00DD7}"/>
            </a:ext>
          </a:extLst>
        </xdr:cNvPr>
        <xdr:cNvCxnSpPr/>
      </xdr:nvCxnSpPr>
      <xdr:spPr>
        <a:xfrm>
          <a:off x="14287500" y="5728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4086AA7A-8BDE-4D54-BF34-1F5BBAD550A6}"/>
            </a:ext>
          </a:extLst>
        </xdr:cNvPr>
        <xdr:cNvSpPr txBox="1"/>
      </xdr:nvSpPr>
      <xdr:spPr>
        <a:xfrm>
          <a:off x="14414500" y="6439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A3D93990-F5A7-46F9-971E-21547888E941}"/>
            </a:ext>
          </a:extLst>
        </xdr:cNvPr>
        <xdr:cNvSpPr/>
      </xdr:nvSpPr>
      <xdr:spPr>
        <a:xfrm>
          <a:off x="14325600" y="64610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86BE1C5D-0EC3-4977-82D7-9E4BD992A80B}"/>
            </a:ext>
          </a:extLst>
        </xdr:cNvPr>
        <xdr:cNvSpPr/>
      </xdr:nvSpPr>
      <xdr:spPr>
        <a:xfrm>
          <a:off x="135788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DD8E5F41-DFF1-4073-AE66-3FD921FC19A9}"/>
            </a:ext>
          </a:extLst>
        </xdr:cNvPr>
        <xdr:cNvSpPr/>
      </xdr:nvSpPr>
      <xdr:spPr>
        <a:xfrm>
          <a:off x="12804140" y="644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FDE08CE1-1F72-469C-A760-5A3E9A1DA439}"/>
            </a:ext>
          </a:extLst>
        </xdr:cNvPr>
        <xdr:cNvSpPr/>
      </xdr:nvSpPr>
      <xdr:spPr>
        <a:xfrm>
          <a:off x="12029440" y="64202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985FCA1C-4DB2-442E-A4F0-D05A923AB2C1}"/>
            </a:ext>
          </a:extLst>
        </xdr:cNvPr>
        <xdr:cNvSpPr/>
      </xdr:nvSpPr>
      <xdr:spPr>
        <a:xfrm>
          <a:off x="11231880" y="641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1420BF11-4D7A-4848-B1E2-50697B290D5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A6DE32FA-4E4C-4096-A7AA-255C284DFB7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B1900FA6-E46A-4D6F-85C0-7BBD7A7D4BC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3B7E2B76-0174-4B32-BE1B-FFE810D70569}"/>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29109AAC-5AF3-4849-AA90-9D8F42879FF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49893</xdr:rowOff>
    </xdr:from>
    <xdr:to>
      <xdr:col>85</xdr:col>
      <xdr:colOff>177800</xdr:colOff>
      <xdr:row>38</xdr:row>
      <xdr:rowOff>151493</xdr:rowOff>
    </xdr:to>
    <xdr:sp macro="" textlink="">
      <xdr:nvSpPr>
        <xdr:cNvPr id="526" name="楕円 525">
          <a:extLst>
            <a:ext uri="{FF2B5EF4-FFF2-40B4-BE49-F238E27FC236}">
              <a16:creationId xmlns:a16="http://schemas.microsoft.com/office/drawing/2014/main" id="{49F991DD-69D1-4B93-B06F-30D21EFE3A9F}"/>
            </a:ext>
          </a:extLst>
        </xdr:cNvPr>
        <xdr:cNvSpPr/>
      </xdr:nvSpPr>
      <xdr:spPr>
        <a:xfrm>
          <a:off x="14325600" y="642021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72770</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97AE8E47-4206-4BA0-8ED6-9DF35779131B}"/>
            </a:ext>
          </a:extLst>
        </xdr:cNvPr>
        <xdr:cNvSpPr txBox="1"/>
      </xdr:nvSpPr>
      <xdr:spPr>
        <a:xfrm>
          <a:off x="14414500" y="6275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28" name="楕円 527">
          <a:extLst>
            <a:ext uri="{FF2B5EF4-FFF2-40B4-BE49-F238E27FC236}">
              <a16:creationId xmlns:a16="http://schemas.microsoft.com/office/drawing/2014/main" id="{30256510-938D-49B5-AE92-04B49DA1CFB4}"/>
            </a:ext>
          </a:extLst>
        </xdr:cNvPr>
        <xdr:cNvSpPr/>
      </xdr:nvSpPr>
      <xdr:spPr>
        <a:xfrm>
          <a:off x="13578840" y="637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38</xdr:row>
      <xdr:rowOff>100693</xdr:rowOff>
    </xdr:to>
    <xdr:cxnSp macro="">
      <xdr:nvCxnSpPr>
        <xdr:cNvPr id="529" name="直線コネクタ 528">
          <a:extLst>
            <a:ext uri="{FF2B5EF4-FFF2-40B4-BE49-F238E27FC236}">
              <a16:creationId xmlns:a16="http://schemas.microsoft.com/office/drawing/2014/main" id="{53EB61BF-B54B-4828-87D7-E4DD0685BCE9}"/>
            </a:ext>
          </a:extLst>
        </xdr:cNvPr>
        <xdr:cNvCxnSpPr/>
      </xdr:nvCxnSpPr>
      <xdr:spPr>
        <a:xfrm>
          <a:off x="13629640" y="6430192"/>
          <a:ext cx="74676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138067</xdr:rowOff>
    </xdr:from>
    <xdr:to>
      <xdr:col>76</xdr:col>
      <xdr:colOff>165100</xdr:colOff>
      <xdr:row>38</xdr:row>
      <xdr:rowOff>68218</xdr:rowOff>
    </xdr:to>
    <xdr:sp macro="" textlink="">
      <xdr:nvSpPr>
        <xdr:cNvPr id="530" name="楕円 529">
          <a:extLst>
            <a:ext uri="{FF2B5EF4-FFF2-40B4-BE49-F238E27FC236}">
              <a16:creationId xmlns:a16="http://schemas.microsoft.com/office/drawing/2014/main" id="{EECE1C7B-A380-4FD1-820E-028BEB70DA68}"/>
            </a:ext>
          </a:extLst>
        </xdr:cNvPr>
        <xdr:cNvSpPr/>
      </xdr:nvSpPr>
      <xdr:spPr>
        <a:xfrm>
          <a:off x="12804140" y="6340747"/>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17417</xdr:rowOff>
    </xdr:from>
    <xdr:to>
      <xdr:col>81</xdr:col>
      <xdr:colOff>50800</xdr:colOff>
      <xdr:row>38</xdr:row>
      <xdr:rowOff>59872</xdr:rowOff>
    </xdr:to>
    <xdr:cxnSp macro="">
      <xdr:nvCxnSpPr>
        <xdr:cNvPr id="531" name="直線コネクタ 530">
          <a:extLst>
            <a:ext uri="{FF2B5EF4-FFF2-40B4-BE49-F238E27FC236}">
              <a16:creationId xmlns:a16="http://schemas.microsoft.com/office/drawing/2014/main" id="{1A7E60D2-7B18-4A7B-85D0-99BEBB583735}"/>
            </a:ext>
          </a:extLst>
        </xdr:cNvPr>
        <xdr:cNvCxnSpPr/>
      </xdr:nvCxnSpPr>
      <xdr:spPr>
        <a:xfrm>
          <a:off x="12854940" y="6387737"/>
          <a:ext cx="7747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142966</xdr:rowOff>
    </xdr:from>
    <xdr:to>
      <xdr:col>72</xdr:col>
      <xdr:colOff>38100</xdr:colOff>
      <xdr:row>38</xdr:row>
      <xdr:rowOff>73116</xdr:rowOff>
    </xdr:to>
    <xdr:sp macro="" textlink="">
      <xdr:nvSpPr>
        <xdr:cNvPr id="532" name="楕円 531">
          <a:extLst>
            <a:ext uri="{FF2B5EF4-FFF2-40B4-BE49-F238E27FC236}">
              <a16:creationId xmlns:a16="http://schemas.microsoft.com/office/drawing/2014/main" id="{FD55BE52-EE9F-479A-8370-B47FBB665912}"/>
            </a:ext>
          </a:extLst>
        </xdr:cNvPr>
        <xdr:cNvSpPr/>
      </xdr:nvSpPr>
      <xdr:spPr>
        <a:xfrm>
          <a:off x="12029440" y="63456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17417</xdr:rowOff>
    </xdr:from>
    <xdr:to>
      <xdr:col>76</xdr:col>
      <xdr:colOff>114300</xdr:colOff>
      <xdr:row>38</xdr:row>
      <xdr:rowOff>22316</xdr:rowOff>
    </xdr:to>
    <xdr:cxnSp macro="">
      <xdr:nvCxnSpPr>
        <xdr:cNvPr id="533" name="直線コネクタ 532">
          <a:extLst>
            <a:ext uri="{FF2B5EF4-FFF2-40B4-BE49-F238E27FC236}">
              <a16:creationId xmlns:a16="http://schemas.microsoft.com/office/drawing/2014/main" id="{198E8E4E-FF37-4906-B904-A6A88E3130B4}"/>
            </a:ext>
          </a:extLst>
        </xdr:cNvPr>
        <xdr:cNvCxnSpPr/>
      </xdr:nvCxnSpPr>
      <xdr:spPr>
        <a:xfrm flipV="1">
          <a:off x="12072620" y="6387737"/>
          <a:ext cx="7823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100511</xdr:rowOff>
    </xdr:from>
    <xdr:to>
      <xdr:col>67</xdr:col>
      <xdr:colOff>101600</xdr:colOff>
      <xdr:row>38</xdr:row>
      <xdr:rowOff>30662</xdr:rowOff>
    </xdr:to>
    <xdr:sp macro="" textlink="">
      <xdr:nvSpPr>
        <xdr:cNvPr id="534" name="楕円 533">
          <a:extLst>
            <a:ext uri="{FF2B5EF4-FFF2-40B4-BE49-F238E27FC236}">
              <a16:creationId xmlns:a16="http://schemas.microsoft.com/office/drawing/2014/main" id="{CCF95919-CC05-4459-BC9A-CCD022EF8DB9}"/>
            </a:ext>
          </a:extLst>
        </xdr:cNvPr>
        <xdr:cNvSpPr/>
      </xdr:nvSpPr>
      <xdr:spPr>
        <a:xfrm>
          <a:off x="11231880" y="6303191"/>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151311</xdr:rowOff>
    </xdr:from>
    <xdr:to>
      <xdr:col>71</xdr:col>
      <xdr:colOff>177800</xdr:colOff>
      <xdr:row>38</xdr:row>
      <xdr:rowOff>22316</xdr:rowOff>
    </xdr:to>
    <xdr:cxnSp macro="">
      <xdr:nvCxnSpPr>
        <xdr:cNvPr id="535" name="直線コネクタ 534">
          <a:extLst>
            <a:ext uri="{FF2B5EF4-FFF2-40B4-BE49-F238E27FC236}">
              <a16:creationId xmlns:a16="http://schemas.microsoft.com/office/drawing/2014/main" id="{68ABD9AB-4A97-40B0-9BED-2DB3080957DC}"/>
            </a:ext>
          </a:extLst>
        </xdr:cNvPr>
        <xdr:cNvCxnSpPr/>
      </xdr:nvCxnSpPr>
      <xdr:spPr>
        <a:xfrm>
          <a:off x="11282680" y="6353991"/>
          <a:ext cx="78994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F277D50D-F05B-4B23-8E24-E813F4CF57D6}"/>
            </a:ext>
          </a:extLst>
        </xdr:cNvPr>
        <xdr:cNvSpPr txBox="1"/>
      </xdr:nvSpPr>
      <xdr:spPr>
        <a:xfrm>
          <a:off x="134372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F0267B87-9F48-4D8D-94E1-B151243A35FA}"/>
            </a:ext>
          </a:extLst>
        </xdr:cNvPr>
        <xdr:cNvSpPr txBox="1"/>
      </xdr:nvSpPr>
      <xdr:spPr>
        <a:xfrm>
          <a:off x="12675244" y="653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AD165B06-5647-4DA4-AA85-B041B9BE4FC7}"/>
            </a:ext>
          </a:extLst>
        </xdr:cNvPr>
        <xdr:cNvSpPr txBox="1"/>
      </xdr:nvSpPr>
      <xdr:spPr>
        <a:xfrm>
          <a:off x="1190054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4E4C7C50-D907-47DB-B683-0ADA8C48F57D}"/>
            </a:ext>
          </a:extLst>
        </xdr:cNvPr>
        <xdr:cNvSpPr txBox="1"/>
      </xdr:nvSpPr>
      <xdr:spPr>
        <a:xfrm>
          <a:off x="11102984" y="650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127199</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1ABCA8AA-1201-460C-B0C2-B2CF6A9FEE8F}"/>
            </a:ext>
          </a:extLst>
        </xdr:cNvPr>
        <xdr:cNvSpPr txBox="1"/>
      </xdr:nvSpPr>
      <xdr:spPr>
        <a:xfrm>
          <a:off x="13437244" y="616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84744</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460D02EF-71C5-4450-BB42-3B2B130F5C68}"/>
            </a:ext>
          </a:extLst>
        </xdr:cNvPr>
        <xdr:cNvSpPr txBox="1"/>
      </xdr:nvSpPr>
      <xdr:spPr>
        <a:xfrm>
          <a:off x="12675244" y="611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89643</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CC7813A3-1944-4687-BA4E-E1937621BA88}"/>
            </a:ext>
          </a:extLst>
        </xdr:cNvPr>
        <xdr:cNvSpPr txBox="1"/>
      </xdr:nvSpPr>
      <xdr:spPr>
        <a:xfrm>
          <a:off x="11900544" y="612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47188</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C5DB6D98-DD09-4078-A25C-496EA3D273D1}"/>
            </a:ext>
          </a:extLst>
        </xdr:cNvPr>
        <xdr:cNvSpPr txBox="1"/>
      </xdr:nvSpPr>
      <xdr:spPr>
        <a:xfrm>
          <a:off x="11102984" y="608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A02C3008-0CC4-47B7-9B9E-F5C370737E0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4F78DAA7-42ED-43BC-B8D0-008E82A971C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F6C63294-5B62-4704-AB0D-E0941C1C3A5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0507D940-07C0-4612-91D6-C205F90F70D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471EAA4A-BF0A-4C15-94C9-C6A0F10DBBE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21B706FD-C5CF-4F9E-8512-1D540F23D137}"/>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94E150CB-539E-418D-B3C0-A092C27B3BE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4B0442EB-921C-4435-A9C8-21C9CF89B4A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CE6AE3FC-416B-456F-9D54-2AEA4DDF169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629C6F2E-60C0-4349-BB29-CE046B1AF58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D9632B88-ECDD-4FFD-8DFC-50617B0F5BA4}"/>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B9FC55B2-4A15-464F-8385-EEC5DC9A6477}"/>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A6F9FFA4-2431-40D9-94D0-A8061311B2FD}"/>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B48A9B9F-BD30-4CF1-8AC6-99FD005EC3E8}"/>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2CE2A2F2-E5BE-4CC4-8F23-4A148ED28D9E}"/>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A385EC27-996C-4427-B0FA-187F4A10DF16}"/>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D65E9F74-A7FF-4925-8263-BF345BD82FF4}"/>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7DAFB7A7-E4CB-46B3-895D-7B928FC5BBFB}"/>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B9344D39-CD54-4574-82CF-8DE33EF6335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2B28B8E7-672F-4902-B9E9-6CAA33C088F6}"/>
            </a:ext>
          </a:extLst>
        </xdr:cNvPr>
        <xdr:cNvCxnSpPr/>
      </xdr:nvCxnSpPr>
      <xdr:spPr>
        <a:xfrm flipV="1">
          <a:off x="19509104" y="5745991"/>
          <a:ext cx="0" cy="1130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F08AB78E-A056-4809-B80F-B220E93EF5BC}"/>
            </a:ext>
          </a:extLst>
        </xdr:cNvPr>
        <xdr:cNvSpPr txBox="1"/>
      </xdr:nvSpPr>
      <xdr:spPr>
        <a:xfrm>
          <a:off x="19547840" y="6880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477DA08D-45A5-4C9D-ADF5-025F699F785B}"/>
            </a:ext>
          </a:extLst>
        </xdr:cNvPr>
        <xdr:cNvCxnSpPr/>
      </xdr:nvCxnSpPr>
      <xdr:spPr>
        <a:xfrm>
          <a:off x="19443700" y="6876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F5059E30-AFD7-4E8D-BD09-3CB2E0E46E46}"/>
            </a:ext>
          </a:extLst>
        </xdr:cNvPr>
        <xdr:cNvSpPr txBox="1"/>
      </xdr:nvSpPr>
      <xdr:spPr>
        <a:xfrm>
          <a:off x="19547840" y="5528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31F3C908-740A-4617-A5C7-973E506821A7}"/>
            </a:ext>
          </a:extLst>
        </xdr:cNvPr>
        <xdr:cNvCxnSpPr/>
      </xdr:nvCxnSpPr>
      <xdr:spPr>
        <a:xfrm>
          <a:off x="19443700" y="57459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D23C04BB-03B6-4763-8109-7B053F037994}"/>
            </a:ext>
          </a:extLst>
        </xdr:cNvPr>
        <xdr:cNvSpPr txBox="1"/>
      </xdr:nvSpPr>
      <xdr:spPr>
        <a:xfrm>
          <a:off x="19547840" y="6357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F712BD5B-BA3A-4BFB-AD7D-AA8339363230}"/>
            </a:ext>
          </a:extLst>
        </xdr:cNvPr>
        <xdr:cNvSpPr/>
      </xdr:nvSpPr>
      <xdr:spPr>
        <a:xfrm>
          <a:off x="19458940" y="637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427F981E-8B72-4833-BCA9-EBDFC821B505}"/>
            </a:ext>
          </a:extLst>
        </xdr:cNvPr>
        <xdr:cNvSpPr/>
      </xdr:nvSpPr>
      <xdr:spPr>
        <a:xfrm>
          <a:off x="18735040" y="6412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D8284839-768C-42BF-AD23-45688906E91F}"/>
            </a:ext>
          </a:extLst>
        </xdr:cNvPr>
        <xdr:cNvSpPr/>
      </xdr:nvSpPr>
      <xdr:spPr>
        <a:xfrm>
          <a:off x="17937480" y="642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231F48AC-B045-4E3B-B4E6-7536FA535B08}"/>
            </a:ext>
          </a:extLst>
        </xdr:cNvPr>
        <xdr:cNvSpPr/>
      </xdr:nvSpPr>
      <xdr:spPr>
        <a:xfrm>
          <a:off x="17162780" y="642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089C100E-E517-446A-840A-7D71B6F403AF}"/>
            </a:ext>
          </a:extLst>
        </xdr:cNvPr>
        <xdr:cNvSpPr/>
      </xdr:nvSpPr>
      <xdr:spPr>
        <a:xfrm>
          <a:off x="16388080" y="64458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F249011B-6A62-46E4-BCD2-DE697509D18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C537E985-54B9-4163-AD80-4C9C741B96E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A0454B18-7DE1-4EFC-B70D-A6E7AD86F38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59AF17BE-E756-4C9F-9015-849EBCEF2D0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3D70D5D5-B59F-438D-8F7C-8BFAEDEF783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2397</xdr:rowOff>
    </xdr:from>
    <xdr:to>
      <xdr:col>116</xdr:col>
      <xdr:colOff>114300</xdr:colOff>
      <xdr:row>37</xdr:row>
      <xdr:rowOff>103997</xdr:rowOff>
    </xdr:to>
    <xdr:sp macro="" textlink="">
      <xdr:nvSpPr>
        <xdr:cNvPr id="579" name="楕円 578">
          <a:extLst>
            <a:ext uri="{FF2B5EF4-FFF2-40B4-BE49-F238E27FC236}">
              <a16:creationId xmlns:a16="http://schemas.microsoft.com/office/drawing/2014/main" id="{17881D99-BAF1-477C-B6FB-8F227E2EF35C}"/>
            </a:ext>
          </a:extLst>
        </xdr:cNvPr>
        <xdr:cNvSpPr/>
      </xdr:nvSpPr>
      <xdr:spPr>
        <a:xfrm>
          <a:off x="19458940" y="620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25274</xdr:rowOff>
    </xdr:from>
    <xdr:ext cx="599010" cy="259045"/>
    <xdr:sp macro="" textlink="">
      <xdr:nvSpPr>
        <xdr:cNvPr id="580" name="【一般廃棄物処理施設】&#10;一人当たり有形固定資産（償却資産）額該当値テキスト">
          <a:extLst>
            <a:ext uri="{FF2B5EF4-FFF2-40B4-BE49-F238E27FC236}">
              <a16:creationId xmlns:a16="http://schemas.microsoft.com/office/drawing/2014/main" id="{5AB5C89F-29AC-435B-A60D-C5DA0DD6153B}"/>
            </a:ext>
          </a:extLst>
        </xdr:cNvPr>
        <xdr:cNvSpPr txBox="1"/>
      </xdr:nvSpPr>
      <xdr:spPr>
        <a:xfrm>
          <a:off x="19547840" y="606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4997</xdr:rowOff>
    </xdr:from>
    <xdr:to>
      <xdr:col>112</xdr:col>
      <xdr:colOff>38100</xdr:colOff>
      <xdr:row>37</xdr:row>
      <xdr:rowOff>106597</xdr:rowOff>
    </xdr:to>
    <xdr:sp macro="" textlink="">
      <xdr:nvSpPr>
        <xdr:cNvPr id="581" name="楕円 580">
          <a:extLst>
            <a:ext uri="{FF2B5EF4-FFF2-40B4-BE49-F238E27FC236}">
              <a16:creationId xmlns:a16="http://schemas.microsoft.com/office/drawing/2014/main" id="{017D50FC-77EB-4123-9654-153A87203F82}"/>
            </a:ext>
          </a:extLst>
        </xdr:cNvPr>
        <xdr:cNvSpPr/>
      </xdr:nvSpPr>
      <xdr:spPr>
        <a:xfrm>
          <a:off x="18735040" y="62076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53197</xdr:rowOff>
    </xdr:from>
    <xdr:to>
      <xdr:col>116</xdr:col>
      <xdr:colOff>63500</xdr:colOff>
      <xdr:row>37</xdr:row>
      <xdr:rowOff>55797</xdr:rowOff>
    </xdr:to>
    <xdr:cxnSp macro="">
      <xdr:nvCxnSpPr>
        <xdr:cNvPr id="582" name="直線コネクタ 581">
          <a:extLst>
            <a:ext uri="{FF2B5EF4-FFF2-40B4-BE49-F238E27FC236}">
              <a16:creationId xmlns:a16="http://schemas.microsoft.com/office/drawing/2014/main" id="{A1CBF5C5-0815-4C6E-8999-D2C6CCF67230}"/>
            </a:ext>
          </a:extLst>
        </xdr:cNvPr>
        <xdr:cNvCxnSpPr/>
      </xdr:nvCxnSpPr>
      <xdr:spPr>
        <a:xfrm flipV="1">
          <a:off x="18778220" y="6255877"/>
          <a:ext cx="731520" cy="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7895</xdr:rowOff>
    </xdr:from>
    <xdr:to>
      <xdr:col>107</xdr:col>
      <xdr:colOff>101600</xdr:colOff>
      <xdr:row>37</xdr:row>
      <xdr:rowOff>109495</xdr:rowOff>
    </xdr:to>
    <xdr:sp macro="" textlink="">
      <xdr:nvSpPr>
        <xdr:cNvPr id="583" name="楕円 582">
          <a:extLst>
            <a:ext uri="{FF2B5EF4-FFF2-40B4-BE49-F238E27FC236}">
              <a16:creationId xmlns:a16="http://schemas.microsoft.com/office/drawing/2014/main" id="{B7C277BD-DC4D-4AB5-942E-D5C6F6C65AEC}"/>
            </a:ext>
          </a:extLst>
        </xdr:cNvPr>
        <xdr:cNvSpPr/>
      </xdr:nvSpPr>
      <xdr:spPr>
        <a:xfrm>
          <a:off x="17937480" y="621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55797</xdr:rowOff>
    </xdr:from>
    <xdr:to>
      <xdr:col>111</xdr:col>
      <xdr:colOff>177800</xdr:colOff>
      <xdr:row>37</xdr:row>
      <xdr:rowOff>58695</xdr:rowOff>
    </xdr:to>
    <xdr:cxnSp macro="">
      <xdr:nvCxnSpPr>
        <xdr:cNvPr id="584" name="直線コネクタ 583">
          <a:extLst>
            <a:ext uri="{FF2B5EF4-FFF2-40B4-BE49-F238E27FC236}">
              <a16:creationId xmlns:a16="http://schemas.microsoft.com/office/drawing/2014/main" id="{6F154E8C-CDE0-4410-AB84-C8C21B481299}"/>
            </a:ext>
          </a:extLst>
        </xdr:cNvPr>
        <xdr:cNvCxnSpPr/>
      </xdr:nvCxnSpPr>
      <xdr:spPr>
        <a:xfrm flipV="1">
          <a:off x="17988280" y="6258477"/>
          <a:ext cx="789940" cy="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76298</xdr:rowOff>
    </xdr:from>
    <xdr:to>
      <xdr:col>102</xdr:col>
      <xdr:colOff>165100</xdr:colOff>
      <xdr:row>37</xdr:row>
      <xdr:rowOff>6448</xdr:rowOff>
    </xdr:to>
    <xdr:sp macro="" textlink="">
      <xdr:nvSpPr>
        <xdr:cNvPr id="585" name="楕円 584">
          <a:extLst>
            <a:ext uri="{FF2B5EF4-FFF2-40B4-BE49-F238E27FC236}">
              <a16:creationId xmlns:a16="http://schemas.microsoft.com/office/drawing/2014/main" id="{11592415-ED60-4670-8530-C0D306585C8D}"/>
            </a:ext>
          </a:extLst>
        </xdr:cNvPr>
        <xdr:cNvSpPr/>
      </xdr:nvSpPr>
      <xdr:spPr>
        <a:xfrm>
          <a:off x="17162780" y="61113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127098</xdr:rowOff>
    </xdr:from>
    <xdr:to>
      <xdr:col>107</xdr:col>
      <xdr:colOff>50800</xdr:colOff>
      <xdr:row>37</xdr:row>
      <xdr:rowOff>58695</xdr:rowOff>
    </xdr:to>
    <xdr:cxnSp macro="">
      <xdr:nvCxnSpPr>
        <xdr:cNvPr id="586" name="直線コネクタ 585">
          <a:extLst>
            <a:ext uri="{FF2B5EF4-FFF2-40B4-BE49-F238E27FC236}">
              <a16:creationId xmlns:a16="http://schemas.microsoft.com/office/drawing/2014/main" id="{C3684C05-3E3F-446B-A402-389EC3AF798C}"/>
            </a:ext>
          </a:extLst>
        </xdr:cNvPr>
        <xdr:cNvCxnSpPr/>
      </xdr:nvCxnSpPr>
      <xdr:spPr>
        <a:xfrm>
          <a:off x="17213580" y="6162138"/>
          <a:ext cx="774700" cy="9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78572</xdr:rowOff>
    </xdr:from>
    <xdr:to>
      <xdr:col>98</xdr:col>
      <xdr:colOff>38100</xdr:colOff>
      <xdr:row>37</xdr:row>
      <xdr:rowOff>8722</xdr:rowOff>
    </xdr:to>
    <xdr:sp macro="" textlink="">
      <xdr:nvSpPr>
        <xdr:cNvPr id="587" name="楕円 586">
          <a:extLst>
            <a:ext uri="{FF2B5EF4-FFF2-40B4-BE49-F238E27FC236}">
              <a16:creationId xmlns:a16="http://schemas.microsoft.com/office/drawing/2014/main" id="{AA0BB7DC-3A07-4266-B066-BE68F88723CD}"/>
            </a:ext>
          </a:extLst>
        </xdr:cNvPr>
        <xdr:cNvSpPr/>
      </xdr:nvSpPr>
      <xdr:spPr>
        <a:xfrm>
          <a:off x="16388080" y="61136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127098</xdr:rowOff>
    </xdr:from>
    <xdr:to>
      <xdr:col>102</xdr:col>
      <xdr:colOff>114300</xdr:colOff>
      <xdr:row>36</xdr:row>
      <xdr:rowOff>129372</xdr:rowOff>
    </xdr:to>
    <xdr:cxnSp macro="">
      <xdr:nvCxnSpPr>
        <xdr:cNvPr id="588" name="直線コネクタ 587">
          <a:extLst>
            <a:ext uri="{FF2B5EF4-FFF2-40B4-BE49-F238E27FC236}">
              <a16:creationId xmlns:a16="http://schemas.microsoft.com/office/drawing/2014/main" id="{EC25828E-5157-486D-B4A5-34215571C0C2}"/>
            </a:ext>
          </a:extLst>
        </xdr:cNvPr>
        <xdr:cNvCxnSpPr/>
      </xdr:nvCxnSpPr>
      <xdr:spPr>
        <a:xfrm flipV="1">
          <a:off x="16431260" y="6162138"/>
          <a:ext cx="782320" cy="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DD262823-41F5-4B46-8695-3078FE0606EC}"/>
            </a:ext>
          </a:extLst>
        </xdr:cNvPr>
        <xdr:cNvSpPr txBox="1"/>
      </xdr:nvSpPr>
      <xdr:spPr>
        <a:xfrm>
          <a:off x="18528811" y="650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E7717481-18B1-4904-9B3D-1CDDD4994FEB}"/>
            </a:ext>
          </a:extLst>
        </xdr:cNvPr>
        <xdr:cNvSpPr txBox="1"/>
      </xdr:nvSpPr>
      <xdr:spPr>
        <a:xfrm>
          <a:off x="17766811" y="651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5A97E487-5285-4A25-97AA-68E3CA15547C}"/>
            </a:ext>
          </a:extLst>
        </xdr:cNvPr>
        <xdr:cNvSpPr txBox="1"/>
      </xdr:nvSpPr>
      <xdr:spPr>
        <a:xfrm>
          <a:off x="16969251" y="652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1F5B1F7F-D585-4CE1-9ADC-F32189DAD836}"/>
            </a:ext>
          </a:extLst>
        </xdr:cNvPr>
        <xdr:cNvSpPr txBox="1"/>
      </xdr:nvSpPr>
      <xdr:spPr>
        <a:xfrm>
          <a:off x="16194551" y="653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123124</xdr:rowOff>
    </xdr:from>
    <xdr:ext cx="599010" cy="259045"/>
    <xdr:sp macro="" textlink="">
      <xdr:nvSpPr>
        <xdr:cNvPr id="593" name="n_1mainValue【一般廃棄物処理施設】&#10;一人当たり有形固定資産（償却資産）額">
          <a:extLst>
            <a:ext uri="{FF2B5EF4-FFF2-40B4-BE49-F238E27FC236}">
              <a16:creationId xmlns:a16="http://schemas.microsoft.com/office/drawing/2014/main" id="{AA097AEA-2D1D-4FC3-9479-EA58901F9D72}"/>
            </a:ext>
          </a:extLst>
        </xdr:cNvPr>
        <xdr:cNvSpPr txBox="1"/>
      </xdr:nvSpPr>
      <xdr:spPr>
        <a:xfrm>
          <a:off x="18496495" y="5990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126022</xdr:rowOff>
    </xdr:from>
    <xdr:ext cx="599010" cy="259045"/>
    <xdr:sp macro="" textlink="">
      <xdr:nvSpPr>
        <xdr:cNvPr id="594" name="n_2mainValue【一般廃棄物処理施設】&#10;一人当たり有形固定資産（償却資産）額">
          <a:extLst>
            <a:ext uri="{FF2B5EF4-FFF2-40B4-BE49-F238E27FC236}">
              <a16:creationId xmlns:a16="http://schemas.microsoft.com/office/drawing/2014/main" id="{BE9A8D1D-46E0-4F8F-8474-839EF32C21EF}"/>
            </a:ext>
          </a:extLst>
        </xdr:cNvPr>
        <xdr:cNvSpPr txBox="1"/>
      </xdr:nvSpPr>
      <xdr:spPr>
        <a:xfrm>
          <a:off x="17734495" y="5993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22975</xdr:rowOff>
    </xdr:from>
    <xdr:ext cx="599010" cy="259045"/>
    <xdr:sp macro="" textlink="">
      <xdr:nvSpPr>
        <xdr:cNvPr id="595" name="n_3mainValue【一般廃棄物処理施設】&#10;一人当たり有形固定資産（償却資産）額">
          <a:extLst>
            <a:ext uri="{FF2B5EF4-FFF2-40B4-BE49-F238E27FC236}">
              <a16:creationId xmlns:a16="http://schemas.microsoft.com/office/drawing/2014/main" id="{734A5F86-6FFA-4B30-987A-236CE96C7461}"/>
            </a:ext>
          </a:extLst>
        </xdr:cNvPr>
        <xdr:cNvSpPr txBox="1"/>
      </xdr:nvSpPr>
      <xdr:spPr>
        <a:xfrm>
          <a:off x="16936935" y="5890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25249</xdr:rowOff>
    </xdr:from>
    <xdr:ext cx="599010" cy="259045"/>
    <xdr:sp macro="" textlink="">
      <xdr:nvSpPr>
        <xdr:cNvPr id="596" name="n_4mainValue【一般廃棄物処理施設】&#10;一人当たり有形固定資産（償却資産）額">
          <a:extLst>
            <a:ext uri="{FF2B5EF4-FFF2-40B4-BE49-F238E27FC236}">
              <a16:creationId xmlns:a16="http://schemas.microsoft.com/office/drawing/2014/main" id="{25D1F9EF-2C75-41BA-839E-79E717F4B615}"/>
            </a:ext>
          </a:extLst>
        </xdr:cNvPr>
        <xdr:cNvSpPr txBox="1"/>
      </xdr:nvSpPr>
      <xdr:spPr>
        <a:xfrm>
          <a:off x="16162235" y="5892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68450783-85FE-4B93-9F73-AFD302B30C0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15B0B575-D31B-45C2-B136-99694F7A80B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19D7F748-0F0D-4971-BD4B-9AAE11A3E3E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83BA5472-25A0-4F4F-8836-01F2E6A4C055}"/>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B28AA6F6-25B9-41EC-A991-5BFC5B98004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D0208F56-F4D7-4814-A6DE-EDE6FD8725E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440DC976-306E-48EE-B2C1-8689F914854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91254C68-1DE8-4314-8561-1E54F19B5A1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571A243A-0CCD-46A5-B339-3DC97014C05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79EBF472-AB5A-40DC-AC70-734EDD5E42D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84AA7818-B023-46F0-8496-83F3D1B5A8A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D07C9222-B1F0-4F28-B54C-EF6C182031B1}"/>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C049C0EC-6557-4E04-B62C-374EE057A22E}"/>
            </a:ext>
          </a:extLst>
        </xdr:cNvPr>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AE019BF5-31EB-4830-9E12-8EBC62289CD7}"/>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99C13C82-CA94-43ED-8E22-F788273D11B8}"/>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4165F02A-8ABC-46AB-AD4E-84EEC2EB3616}"/>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393B5D52-F89F-480F-B03C-55BED8D79B91}"/>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C942E781-5049-4C17-B1C2-7F87728F1DBD}"/>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D29DCDC0-B8CF-42E8-A973-34A4F9CFB6EF}"/>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F706578D-997D-43F2-A96C-873E3EEA029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0DF2750C-AE79-44A0-8540-B94D09A127B6}"/>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F257802A-2731-47DE-A37A-B0DB13DFCB1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66EC5F54-2900-469C-8D8E-092A1ED8F611}"/>
            </a:ext>
          </a:extLst>
        </xdr:cNvPr>
        <xdr:cNvCxnSpPr/>
      </xdr:nvCxnSpPr>
      <xdr:spPr>
        <a:xfrm flipV="1">
          <a:off x="14375764" y="9361932"/>
          <a:ext cx="0" cy="121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D07B127A-8FBB-4033-AA9C-E8AEAE93B8F6}"/>
            </a:ext>
          </a:extLst>
        </xdr:cNvPr>
        <xdr:cNvSpPr txBox="1"/>
      </xdr:nvSpPr>
      <xdr:spPr>
        <a:xfrm>
          <a:off x="14414500"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B7A6ED86-DE38-4CAE-8C84-68E6DD2CB768}"/>
            </a:ext>
          </a:extLst>
        </xdr:cNvPr>
        <xdr:cNvCxnSpPr/>
      </xdr:nvCxnSpPr>
      <xdr:spPr>
        <a:xfrm>
          <a:off x="14287500" y="1057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3B13024C-8787-4008-8E58-021C5A118C6F}"/>
            </a:ext>
          </a:extLst>
        </xdr:cNvPr>
        <xdr:cNvSpPr txBox="1"/>
      </xdr:nvSpPr>
      <xdr:spPr>
        <a:xfrm>
          <a:off x="14414500" y="9140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1C6304C0-40D1-4306-893C-DE06D3821202}"/>
            </a:ext>
          </a:extLst>
        </xdr:cNvPr>
        <xdr:cNvCxnSpPr/>
      </xdr:nvCxnSpPr>
      <xdr:spPr>
        <a:xfrm>
          <a:off x="14287500" y="93619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3677123E-40EA-4BED-8198-892936B70626}"/>
            </a:ext>
          </a:extLst>
        </xdr:cNvPr>
        <xdr:cNvSpPr txBox="1"/>
      </xdr:nvSpPr>
      <xdr:spPr>
        <a:xfrm>
          <a:off x="14414500" y="982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EA38F077-4E30-43E1-959F-126F6833B73E}"/>
            </a:ext>
          </a:extLst>
        </xdr:cNvPr>
        <xdr:cNvSpPr/>
      </xdr:nvSpPr>
      <xdr:spPr>
        <a:xfrm>
          <a:off x="14325600" y="99679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A49FAB31-A8A5-4C88-B731-55D588646D78}"/>
            </a:ext>
          </a:extLst>
        </xdr:cNvPr>
        <xdr:cNvSpPr/>
      </xdr:nvSpPr>
      <xdr:spPr>
        <a:xfrm>
          <a:off x="13578840" y="992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821FC71D-08F5-4B2C-8314-2AAD9B3D689D}"/>
            </a:ext>
          </a:extLst>
        </xdr:cNvPr>
        <xdr:cNvSpPr/>
      </xdr:nvSpPr>
      <xdr:spPr>
        <a:xfrm>
          <a:off x="12804140" y="98849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02A3AACF-E3BE-48F3-AB8E-7226EC3A90F8}"/>
            </a:ext>
          </a:extLst>
        </xdr:cNvPr>
        <xdr:cNvSpPr/>
      </xdr:nvSpPr>
      <xdr:spPr>
        <a:xfrm>
          <a:off x="12029440" y="98803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2F152544-AEA7-4CD0-8797-60E17C7DF5A3}"/>
            </a:ext>
          </a:extLst>
        </xdr:cNvPr>
        <xdr:cNvSpPr/>
      </xdr:nvSpPr>
      <xdr:spPr>
        <a:xfrm>
          <a:off x="11231880" y="98071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687F22FC-DB53-4A83-9CF9-721E9C960AB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196B0BE8-2F7E-4ADE-B890-53E4BD7286F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A21B74E1-7BCE-42BB-80F2-87F4F2C5C61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61E077EE-CB8A-4919-9749-BEC9D4EB3511}"/>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E31DB7B2-CFE8-445C-8E71-EE7758EFC38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127508</xdr:rowOff>
    </xdr:from>
    <xdr:to>
      <xdr:col>85</xdr:col>
      <xdr:colOff>177800</xdr:colOff>
      <xdr:row>60</xdr:row>
      <xdr:rowOff>57658</xdr:rowOff>
    </xdr:to>
    <xdr:sp macro="" textlink="">
      <xdr:nvSpPr>
        <xdr:cNvPr id="635" name="楕円 634">
          <a:extLst>
            <a:ext uri="{FF2B5EF4-FFF2-40B4-BE49-F238E27FC236}">
              <a16:creationId xmlns:a16="http://schemas.microsoft.com/office/drawing/2014/main" id="{B1D48D7C-2728-4BEB-A290-F54D30CECE32}"/>
            </a:ext>
          </a:extLst>
        </xdr:cNvPr>
        <xdr:cNvSpPr/>
      </xdr:nvSpPr>
      <xdr:spPr>
        <a:xfrm>
          <a:off x="14325600" y="1001826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105935</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46115047-0251-4731-903A-FC4B596B2271}"/>
            </a:ext>
          </a:extLst>
        </xdr:cNvPr>
        <xdr:cNvSpPr txBox="1"/>
      </xdr:nvSpPr>
      <xdr:spPr>
        <a:xfrm>
          <a:off x="14414500" y="999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90932</xdr:rowOff>
    </xdr:from>
    <xdr:to>
      <xdr:col>81</xdr:col>
      <xdr:colOff>101600</xdr:colOff>
      <xdr:row>60</xdr:row>
      <xdr:rowOff>21082</xdr:rowOff>
    </xdr:to>
    <xdr:sp macro="" textlink="">
      <xdr:nvSpPr>
        <xdr:cNvPr id="637" name="楕円 636">
          <a:extLst>
            <a:ext uri="{FF2B5EF4-FFF2-40B4-BE49-F238E27FC236}">
              <a16:creationId xmlns:a16="http://schemas.microsoft.com/office/drawing/2014/main" id="{2AED279B-FD05-4314-ACA4-A4CBFC3BD256}"/>
            </a:ext>
          </a:extLst>
        </xdr:cNvPr>
        <xdr:cNvSpPr/>
      </xdr:nvSpPr>
      <xdr:spPr>
        <a:xfrm>
          <a:off x="13578840" y="99816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141732</xdr:rowOff>
    </xdr:from>
    <xdr:to>
      <xdr:col>85</xdr:col>
      <xdr:colOff>127000</xdr:colOff>
      <xdr:row>60</xdr:row>
      <xdr:rowOff>6858</xdr:rowOff>
    </xdr:to>
    <xdr:cxnSp macro="">
      <xdr:nvCxnSpPr>
        <xdr:cNvPr id="638" name="直線コネクタ 637">
          <a:extLst>
            <a:ext uri="{FF2B5EF4-FFF2-40B4-BE49-F238E27FC236}">
              <a16:creationId xmlns:a16="http://schemas.microsoft.com/office/drawing/2014/main" id="{EEB1F74E-B608-456B-A0EA-856ECC667BE8}"/>
            </a:ext>
          </a:extLst>
        </xdr:cNvPr>
        <xdr:cNvCxnSpPr/>
      </xdr:nvCxnSpPr>
      <xdr:spPr>
        <a:xfrm>
          <a:off x="13629640" y="10032492"/>
          <a:ext cx="74676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150368</xdr:rowOff>
    </xdr:from>
    <xdr:to>
      <xdr:col>76</xdr:col>
      <xdr:colOff>165100</xdr:colOff>
      <xdr:row>59</xdr:row>
      <xdr:rowOff>80518</xdr:rowOff>
    </xdr:to>
    <xdr:sp macro="" textlink="">
      <xdr:nvSpPr>
        <xdr:cNvPr id="639" name="楕円 638">
          <a:extLst>
            <a:ext uri="{FF2B5EF4-FFF2-40B4-BE49-F238E27FC236}">
              <a16:creationId xmlns:a16="http://schemas.microsoft.com/office/drawing/2014/main" id="{4A445DA4-B9A1-415F-91A1-4ADDCC0C6426}"/>
            </a:ext>
          </a:extLst>
        </xdr:cNvPr>
        <xdr:cNvSpPr/>
      </xdr:nvSpPr>
      <xdr:spPr>
        <a:xfrm>
          <a:off x="12804140" y="98734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29718</xdr:rowOff>
    </xdr:from>
    <xdr:to>
      <xdr:col>81</xdr:col>
      <xdr:colOff>50800</xdr:colOff>
      <xdr:row>59</xdr:row>
      <xdr:rowOff>141732</xdr:rowOff>
    </xdr:to>
    <xdr:cxnSp macro="">
      <xdr:nvCxnSpPr>
        <xdr:cNvPr id="640" name="直線コネクタ 639">
          <a:extLst>
            <a:ext uri="{FF2B5EF4-FFF2-40B4-BE49-F238E27FC236}">
              <a16:creationId xmlns:a16="http://schemas.microsoft.com/office/drawing/2014/main" id="{EE90C7D8-B4AC-4E2B-9C93-006FA27C073C}"/>
            </a:ext>
          </a:extLst>
        </xdr:cNvPr>
        <xdr:cNvCxnSpPr/>
      </xdr:nvCxnSpPr>
      <xdr:spPr>
        <a:xfrm>
          <a:off x="12854940" y="9920478"/>
          <a:ext cx="7747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143510</xdr:rowOff>
    </xdr:from>
    <xdr:to>
      <xdr:col>72</xdr:col>
      <xdr:colOff>38100</xdr:colOff>
      <xdr:row>59</xdr:row>
      <xdr:rowOff>73660</xdr:rowOff>
    </xdr:to>
    <xdr:sp macro="" textlink="">
      <xdr:nvSpPr>
        <xdr:cNvPr id="641" name="楕円 640">
          <a:extLst>
            <a:ext uri="{FF2B5EF4-FFF2-40B4-BE49-F238E27FC236}">
              <a16:creationId xmlns:a16="http://schemas.microsoft.com/office/drawing/2014/main" id="{F4362459-098A-4CC6-881F-0D4FCCC5B912}"/>
            </a:ext>
          </a:extLst>
        </xdr:cNvPr>
        <xdr:cNvSpPr/>
      </xdr:nvSpPr>
      <xdr:spPr>
        <a:xfrm>
          <a:off x="12029440" y="98666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22860</xdr:rowOff>
    </xdr:from>
    <xdr:to>
      <xdr:col>76</xdr:col>
      <xdr:colOff>114300</xdr:colOff>
      <xdr:row>59</xdr:row>
      <xdr:rowOff>29718</xdr:rowOff>
    </xdr:to>
    <xdr:cxnSp macro="">
      <xdr:nvCxnSpPr>
        <xdr:cNvPr id="642" name="直線コネクタ 641">
          <a:extLst>
            <a:ext uri="{FF2B5EF4-FFF2-40B4-BE49-F238E27FC236}">
              <a16:creationId xmlns:a16="http://schemas.microsoft.com/office/drawing/2014/main" id="{5B4AF2DE-3EB7-42F1-8731-9889BE03F599}"/>
            </a:ext>
          </a:extLst>
        </xdr:cNvPr>
        <xdr:cNvCxnSpPr/>
      </xdr:nvCxnSpPr>
      <xdr:spPr>
        <a:xfrm>
          <a:off x="12072620" y="9913620"/>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95504</xdr:rowOff>
    </xdr:from>
    <xdr:to>
      <xdr:col>67</xdr:col>
      <xdr:colOff>101600</xdr:colOff>
      <xdr:row>59</xdr:row>
      <xdr:rowOff>25654</xdr:rowOff>
    </xdr:to>
    <xdr:sp macro="" textlink="">
      <xdr:nvSpPr>
        <xdr:cNvPr id="643" name="楕円 642">
          <a:extLst>
            <a:ext uri="{FF2B5EF4-FFF2-40B4-BE49-F238E27FC236}">
              <a16:creationId xmlns:a16="http://schemas.microsoft.com/office/drawing/2014/main" id="{3F652EF7-FD50-40BE-BA9D-BDCDCA85BCCA}"/>
            </a:ext>
          </a:extLst>
        </xdr:cNvPr>
        <xdr:cNvSpPr/>
      </xdr:nvSpPr>
      <xdr:spPr>
        <a:xfrm>
          <a:off x="11231880" y="98186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146304</xdr:rowOff>
    </xdr:from>
    <xdr:to>
      <xdr:col>71</xdr:col>
      <xdr:colOff>177800</xdr:colOff>
      <xdr:row>59</xdr:row>
      <xdr:rowOff>22860</xdr:rowOff>
    </xdr:to>
    <xdr:cxnSp macro="">
      <xdr:nvCxnSpPr>
        <xdr:cNvPr id="644" name="直線コネクタ 643">
          <a:extLst>
            <a:ext uri="{FF2B5EF4-FFF2-40B4-BE49-F238E27FC236}">
              <a16:creationId xmlns:a16="http://schemas.microsoft.com/office/drawing/2014/main" id="{C9B91EEA-51EB-4688-B8AF-BA19E1D7EFEB}"/>
            </a:ext>
          </a:extLst>
        </xdr:cNvPr>
        <xdr:cNvCxnSpPr/>
      </xdr:nvCxnSpPr>
      <xdr:spPr>
        <a:xfrm>
          <a:off x="11282680" y="9869424"/>
          <a:ext cx="78994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C4E3B512-A7E6-45D4-93FC-77DABF13E1EC}"/>
            </a:ext>
          </a:extLst>
        </xdr:cNvPr>
        <xdr:cNvSpPr txBox="1"/>
      </xdr:nvSpPr>
      <xdr:spPr>
        <a:xfrm>
          <a:off x="13437244" y="970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B27F88F2-F98E-47E6-BC9E-FE9C3DA84BEA}"/>
            </a:ext>
          </a:extLst>
        </xdr:cNvPr>
        <xdr:cNvSpPr txBox="1"/>
      </xdr:nvSpPr>
      <xdr:spPr>
        <a:xfrm>
          <a:off x="12675244" y="997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C2C6CABF-08DF-466A-B498-7C79E9105EBD}"/>
            </a:ext>
          </a:extLst>
        </xdr:cNvPr>
        <xdr:cNvSpPr txBox="1"/>
      </xdr:nvSpPr>
      <xdr:spPr>
        <a:xfrm>
          <a:off x="11900544" y="996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F4CED4B1-F2B7-4CBF-92BD-C441489FABA1}"/>
            </a:ext>
          </a:extLst>
        </xdr:cNvPr>
        <xdr:cNvSpPr txBox="1"/>
      </xdr:nvSpPr>
      <xdr:spPr>
        <a:xfrm>
          <a:off x="11102984" y="958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12209</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BAF565E5-5DBB-43CE-A4F8-5A6ADEFE65C3}"/>
            </a:ext>
          </a:extLst>
        </xdr:cNvPr>
        <xdr:cNvSpPr txBox="1"/>
      </xdr:nvSpPr>
      <xdr:spPr>
        <a:xfrm>
          <a:off x="13437244" y="1007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97045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3F9BD750-B838-4B4C-96DF-B56B3ECE8824}"/>
            </a:ext>
          </a:extLst>
        </xdr:cNvPr>
        <xdr:cNvSpPr txBox="1"/>
      </xdr:nvSpPr>
      <xdr:spPr>
        <a:xfrm>
          <a:off x="12675244" y="965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90187</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8A8C7429-46FD-440D-8DA8-1C2D10AEE337}"/>
            </a:ext>
          </a:extLst>
        </xdr:cNvPr>
        <xdr:cNvSpPr txBox="1"/>
      </xdr:nvSpPr>
      <xdr:spPr>
        <a:xfrm>
          <a:off x="119005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16781</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BBCFC231-0B3A-4F6C-9E87-86E7253E8F71}"/>
            </a:ext>
          </a:extLst>
        </xdr:cNvPr>
        <xdr:cNvSpPr txBox="1"/>
      </xdr:nvSpPr>
      <xdr:spPr>
        <a:xfrm>
          <a:off x="11102984" y="990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648710AC-B312-4C1E-AB96-119138BF37E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F2A9EDA2-F8D8-4E9B-A0DD-28864DA8EAD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F26CD668-DB67-4818-A049-86715D036FA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F696DEEC-1966-4845-9270-BDB21A2E2D5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C007DF09-5DA5-4861-AEE7-7EA295CD396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71021157-F022-46C7-A34B-2817D75B4B2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CEAD2AD0-57D2-49CA-AD93-A06C682C1CD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23000D0E-8082-47EF-A6D8-C664A8131A8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C4EC6881-F25E-4F10-BDBC-C5CA284BCA2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B931E633-A55B-4B6D-AB79-BA568A1B786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E58DC0CC-5628-4346-A955-2762AAFE7A4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186DBB74-8B6B-464A-ADAC-EDE583B93EBE}"/>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6C3BD86A-056F-4B63-BB1D-857CFE94CAE5}"/>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0CDBB14F-5F7A-4741-9504-EB382148C91A}"/>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0B13FF42-305D-4F4C-B7C3-EFAFBE96E564}"/>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B50A25DB-D17B-4890-8F4F-9FB5B7E1D08E}"/>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CF01F5C2-DA21-4516-90CA-9804F7D9BDFA}"/>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5D96D0F4-B8E2-4C04-8BA7-7756DAF6ED21}"/>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4557D969-A6B2-473E-926B-1A20A9E5B11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C3A3A67D-905D-4806-B716-8BDE5F6965D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A9FB3598-4345-4846-9F6D-E1F12E07079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15E1D967-2233-42AA-A550-D02B03429926}"/>
            </a:ext>
          </a:extLst>
        </xdr:cNvPr>
        <xdr:cNvCxnSpPr/>
      </xdr:nvCxnSpPr>
      <xdr:spPr>
        <a:xfrm flipV="1">
          <a:off x="19509104" y="9318498"/>
          <a:ext cx="0" cy="1405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7300C55A-DFA3-4855-8EAB-DFBFC8B0E0F1}"/>
            </a:ext>
          </a:extLst>
        </xdr:cNvPr>
        <xdr:cNvSpPr txBox="1"/>
      </xdr:nvSpPr>
      <xdr:spPr>
        <a:xfrm>
          <a:off x="19547840" y="1072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1B73F971-728C-42B8-A5FC-A116208B35EF}"/>
            </a:ext>
          </a:extLst>
        </xdr:cNvPr>
        <xdr:cNvCxnSpPr/>
      </xdr:nvCxnSpPr>
      <xdr:spPr>
        <a:xfrm>
          <a:off x="19443700" y="10723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99FA9D64-CE38-4EC9-BB0B-809BBF2630F5}"/>
            </a:ext>
          </a:extLst>
        </xdr:cNvPr>
        <xdr:cNvSpPr txBox="1"/>
      </xdr:nvSpPr>
      <xdr:spPr>
        <a:xfrm>
          <a:off x="19547840" y="9097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BD317BE5-767C-4B5E-BFA7-E55ABF86CC09}"/>
            </a:ext>
          </a:extLst>
        </xdr:cNvPr>
        <xdr:cNvCxnSpPr/>
      </xdr:nvCxnSpPr>
      <xdr:spPr>
        <a:xfrm>
          <a:off x="19443700" y="93184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7911299C-3EDE-492B-8CCD-7544A98550AD}"/>
            </a:ext>
          </a:extLst>
        </xdr:cNvPr>
        <xdr:cNvSpPr txBox="1"/>
      </xdr:nvSpPr>
      <xdr:spPr>
        <a:xfrm>
          <a:off x="19547840" y="10409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E3D33E4A-7C5E-4EFF-B9A1-EB3637D030F1}"/>
            </a:ext>
          </a:extLst>
        </xdr:cNvPr>
        <xdr:cNvSpPr/>
      </xdr:nvSpPr>
      <xdr:spPr>
        <a:xfrm>
          <a:off x="19458940" y="105577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751D5CC7-3CFC-4EBB-AC96-EC54CCC4C35E}"/>
            </a:ext>
          </a:extLst>
        </xdr:cNvPr>
        <xdr:cNvSpPr/>
      </xdr:nvSpPr>
      <xdr:spPr>
        <a:xfrm>
          <a:off x="18735040" y="10562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75FE813E-4DE0-49A8-91B5-F748C481D0A8}"/>
            </a:ext>
          </a:extLst>
        </xdr:cNvPr>
        <xdr:cNvSpPr/>
      </xdr:nvSpPr>
      <xdr:spPr>
        <a:xfrm>
          <a:off x="17937480" y="10562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FF5D28E6-3FE1-49E5-A373-120968512638}"/>
            </a:ext>
          </a:extLst>
        </xdr:cNvPr>
        <xdr:cNvSpPr/>
      </xdr:nvSpPr>
      <xdr:spPr>
        <a:xfrm>
          <a:off x="17162780" y="1056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D11F8573-FC88-4930-BF08-33A1226F6575}"/>
            </a:ext>
          </a:extLst>
        </xdr:cNvPr>
        <xdr:cNvSpPr/>
      </xdr:nvSpPr>
      <xdr:spPr>
        <a:xfrm>
          <a:off x="16388080" y="105630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9DE525F2-0669-4CFF-B7F9-29744364475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5300F4F8-AFB9-4919-AF23-17B36608FC2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E37F5691-7ECA-4CD3-B765-060C2839F75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E5BACD4E-8E92-48B6-8E7A-C0741626A49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5742A599-6C95-4D67-A9C8-56A552E5354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168656</xdr:rowOff>
    </xdr:from>
    <xdr:to>
      <xdr:col>116</xdr:col>
      <xdr:colOff>114300</xdr:colOff>
      <xdr:row>63</xdr:row>
      <xdr:rowOff>98806</xdr:rowOff>
    </xdr:to>
    <xdr:sp macro="" textlink="">
      <xdr:nvSpPr>
        <xdr:cNvPr id="690" name="楕円 689">
          <a:extLst>
            <a:ext uri="{FF2B5EF4-FFF2-40B4-BE49-F238E27FC236}">
              <a16:creationId xmlns:a16="http://schemas.microsoft.com/office/drawing/2014/main" id="{E2656F3E-0339-467D-B1BC-FB97601F29EB}"/>
            </a:ext>
          </a:extLst>
        </xdr:cNvPr>
        <xdr:cNvSpPr/>
      </xdr:nvSpPr>
      <xdr:spPr>
        <a:xfrm>
          <a:off x="19458940" y="105623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6AE2082A-5BFE-477D-ABF4-CE145AD3130E}"/>
            </a:ext>
          </a:extLst>
        </xdr:cNvPr>
        <xdr:cNvSpPr txBox="1"/>
      </xdr:nvSpPr>
      <xdr:spPr>
        <a:xfrm>
          <a:off x="19547840" y="1053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1778</xdr:rowOff>
    </xdr:from>
    <xdr:to>
      <xdr:col>112</xdr:col>
      <xdr:colOff>38100</xdr:colOff>
      <xdr:row>63</xdr:row>
      <xdr:rowOff>103378</xdr:rowOff>
    </xdr:to>
    <xdr:sp macro="" textlink="">
      <xdr:nvSpPr>
        <xdr:cNvPr id="692" name="楕円 691">
          <a:extLst>
            <a:ext uri="{FF2B5EF4-FFF2-40B4-BE49-F238E27FC236}">
              <a16:creationId xmlns:a16="http://schemas.microsoft.com/office/drawing/2014/main" id="{81D7E096-8C76-44AE-8C29-615C4CD55EF4}"/>
            </a:ext>
          </a:extLst>
        </xdr:cNvPr>
        <xdr:cNvSpPr/>
      </xdr:nvSpPr>
      <xdr:spPr>
        <a:xfrm>
          <a:off x="18735040" y="105630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48006</xdr:rowOff>
    </xdr:from>
    <xdr:to>
      <xdr:col>116</xdr:col>
      <xdr:colOff>63500</xdr:colOff>
      <xdr:row>63</xdr:row>
      <xdr:rowOff>52578</xdr:rowOff>
    </xdr:to>
    <xdr:cxnSp macro="">
      <xdr:nvCxnSpPr>
        <xdr:cNvPr id="693" name="直線コネクタ 692">
          <a:extLst>
            <a:ext uri="{FF2B5EF4-FFF2-40B4-BE49-F238E27FC236}">
              <a16:creationId xmlns:a16="http://schemas.microsoft.com/office/drawing/2014/main" id="{70FFC6AF-EAAD-49B1-9420-E0CF22F3B68A}"/>
            </a:ext>
          </a:extLst>
        </xdr:cNvPr>
        <xdr:cNvCxnSpPr/>
      </xdr:nvCxnSpPr>
      <xdr:spPr>
        <a:xfrm flipV="1">
          <a:off x="18778220" y="10609326"/>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164084</xdr:rowOff>
    </xdr:from>
    <xdr:to>
      <xdr:col>107</xdr:col>
      <xdr:colOff>101600</xdr:colOff>
      <xdr:row>63</xdr:row>
      <xdr:rowOff>94234</xdr:rowOff>
    </xdr:to>
    <xdr:sp macro="" textlink="">
      <xdr:nvSpPr>
        <xdr:cNvPr id="694" name="楕円 693">
          <a:extLst>
            <a:ext uri="{FF2B5EF4-FFF2-40B4-BE49-F238E27FC236}">
              <a16:creationId xmlns:a16="http://schemas.microsoft.com/office/drawing/2014/main" id="{647BD59A-33BD-4287-8906-8373DA746963}"/>
            </a:ext>
          </a:extLst>
        </xdr:cNvPr>
        <xdr:cNvSpPr/>
      </xdr:nvSpPr>
      <xdr:spPr>
        <a:xfrm>
          <a:off x="17937480" y="10557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43434</xdr:rowOff>
    </xdr:from>
    <xdr:to>
      <xdr:col>111</xdr:col>
      <xdr:colOff>177800</xdr:colOff>
      <xdr:row>63</xdr:row>
      <xdr:rowOff>52578</xdr:rowOff>
    </xdr:to>
    <xdr:cxnSp macro="">
      <xdr:nvCxnSpPr>
        <xdr:cNvPr id="695" name="直線コネクタ 694">
          <a:extLst>
            <a:ext uri="{FF2B5EF4-FFF2-40B4-BE49-F238E27FC236}">
              <a16:creationId xmlns:a16="http://schemas.microsoft.com/office/drawing/2014/main" id="{1FF9F98E-982C-4BCE-A604-94586F00EBB9}"/>
            </a:ext>
          </a:extLst>
        </xdr:cNvPr>
        <xdr:cNvCxnSpPr/>
      </xdr:nvCxnSpPr>
      <xdr:spPr>
        <a:xfrm>
          <a:off x="17988280" y="10604754"/>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164084</xdr:rowOff>
    </xdr:from>
    <xdr:to>
      <xdr:col>102</xdr:col>
      <xdr:colOff>165100</xdr:colOff>
      <xdr:row>63</xdr:row>
      <xdr:rowOff>94234</xdr:rowOff>
    </xdr:to>
    <xdr:sp macro="" textlink="">
      <xdr:nvSpPr>
        <xdr:cNvPr id="696" name="楕円 695">
          <a:extLst>
            <a:ext uri="{FF2B5EF4-FFF2-40B4-BE49-F238E27FC236}">
              <a16:creationId xmlns:a16="http://schemas.microsoft.com/office/drawing/2014/main" id="{552BF97C-0D9F-4DC6-A5EC-CA853CA97263}"/>
            </a:ext>
          </a:extLst>
        </xdr:cNvPr>
        <xdr:cNvSpPr/>
      </xdr:nvSpPr>
      <xdr:spPr>
        <a:xfrm>
          <a:off x="17162780" y="10557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43434</xdr:rowOff>
    </xdr:from>
    <xdr:to>
      <xdr:col>107</xdr:col>
      <xdr:colOff>50800</xdr:colOff>
      <xdr:row>63</xdr:row>
      <xdr:rowOff>43434</xdr:rowOff>
    </xdr:to>
    <xdr:cxnSp macro="">
      <xdr:nvCxnSpPr>
        <xdr:cNvPr id="697" name="直線コネクタ 696">
          <a:extLst>
            <a:ext uri="{FF2B5EF4-FFF2-40B4-BE49-F238E27FC236}">
              <a16:creationId xmlns:a16="http://schemas.microsoft.com/office/drawing/2014/main" id="{7A3C75BF-353E-4624-8B77-9A0413434F4E}"/>
            </a:ext>
          </a:extLst>
        </xdr:cNvPr>
        <xdr:cNvCxnSpPr/>
      </xdr:nvCxnSpPr>
      <xdr:spPr>
        <a:xfrm>
          <a:off x="17213580" y="1060475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164084</xdr:rowOff>
    </xdr:from>
    <xdr:to>
      <xdr:col>98</xdr:col>
      <xdr:colOff>38100</xdr:colOff>
      <xdr:row>63</xdr:row>
      <xdr:rowOff>94234</xdr:rowOff>
    </xdr:to>
    <xdr:sp macro="" textlink="">
      <xdr:nvSpPr>
        <xdr:cNvPr id="698" name="楕円 697">
          <a:extLst>
            <a:ext uri="{FF2B5EF4-FFF2-40B4-BE49-F238E27FC236}">
              <a16:creationId xmlns:a16="http://schemas.microsoft.com/office/drawing/2014/main" id="{4CBD4A2D-164C-418F-A8D6-4E87F15308D2}"/>
            </a:ext>
          </a:extLst>
        </xdr:cNvPr>
        <xdr:cNvSpPr/>
      </xdr:nvSpPr>
      <xdr:spPr>
        <a:xfrm>
          <a:off x="16388080" y="105577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43434</xdr:rowOff>
    </xdr:from>
    <xdr:to>
      <xdr:col>102</xdr:col>
      <xdr:colOff>114300</xdr:colOff>
      <xdr:row>63</xdr:row>
      <xdr:rowOff>43434</xdr:rowOff>
    </xdr:to>
    <xdr:cxnSp macro="">
      <xdr:nvCxnSpPr>
        <xdr:cNvPr id="699" name="直線コネクタ 698">
          <a:extLst>
            <a:ext uri="{FF2B5EF4-FFF2-40B4-BE49-F238E27FC236}">
              <a16:creationId xmlns:a16="http://schemas.microsoft.com/office/drawing/2014/main" id="{1A1B35EB-27F6-44CE-9DC2-ADA8D0EAF037}"/>
            </a:ext>
          </a:extLst>
        </xdr:cNvPr>
        <xdr:cNvCxnSpPr/>
      </xdr:nvCxnSpPr>
      <xdr:spPr>
        <a:xfrm>
          <a:off x="16431260" y="1060475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A87670E1-5DAA-4C29-A9A2-5D2FFAE16143}"/>
            </a:ext>
          </a:extLst>
        </xdr:cNvPr>
        <xdr:cNvSpPr txBox="1"/>
      </xdr:nvSpPr>
      <xdr:spPr>
        <a:xfrm>
          <a:off x="18561127" y="103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FC7F4DFA-BA03-4F04-AD37-5EC96759247C}"/>
            </a:ext>
          </a:extLst>
        </xdr:cNvPr>
        <xdr:cNvSpPr txBox="1"/>
      </xdr:nvSpPr>
      <xdr:spPr>
        <a:xfrm>
          <a:off x="17776267" y="1065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76956BB3-DF50-43D1-B954-85D81687B744}"/>
            </a:ext>
          </a:extLst>
        </xdr:cNvPr>
        <xdr:cNvSpPr txBox="1"/>
      </xdr:nvSpPr>
      <xdr:spPr>
        <a:xfrm>
          <a:off x="17001567" y="1065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0BBF378B-F081-46EC-B2EA-12B5A599E7E9}"/>
            </a:ext>
          </a:extLst>
        </xdr:cNvPr>
        <xdr:cNvSpPr txBox="1"/>
      </xdr:nvSpPr>
      <xdr:spPr>
        <a:xfrm>
          <a:off x="16226867" y="1065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94505</xdr:rowOff>
    </xdr:from>
    <xdr:ext cx="469744" cy="259045"/>
    <xdr:sp macro="" textlink="">
      <xdr:nvSpPr>
        <xdr:cNvPr id="704" name="n_1mainValue【保健センター・保健所】&#10;一人当たり面積">
          <a:extLst>
            <a:ext uri="{FF2B5EF4-FFF2-40B4-BE49-F238E27FC236}">
              <a16:creationId xmlns:a16="http://schemas.microsoft.com/office/drawing/2014/main" id="{7C30D00D-74FC-4AD4-B550-DDB5446FD176}"/>
            </a:ext>
          </a:extLst>
        </xdr:cNvPr>
        <xdr:cNvSpPr txBox="1"/>
      </xdr:nvSpPr>
      <xdr:spPr>
        <a:xfrm>
          <a:off x="18561127" y="1065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110761</xdr:rowOff>
    </xdr:from>
    <xdr:ext cx="469744" cy="259045"/>
    <xdr:sp macro="" textlink="">
      <xdr:nvSpPr>
        <xdr:cNvPr id="705" name="n_2mainValue【保健センター・保健所】&#10;一人当たり面積">
          <a:extLst>
            <a:ext uri="{FF2B5EF4-FFF2-40B4-BE49-F238E27FC236}">
              <a16:creationId xmlns:a16="http://schemas.microsoft.com/office/drawing/2014/main" id="{CCEDB1D3-F6F4-4C76-B145-68E21AAE8B92}"/>
            </a:ext>
          </a:extLst>
        </xdr:cNvPr>
        <xdr:cNvSpPr txBox="1"/>
      </xdr:nvSpPr>
      <xdr:spPr>
        <a:xfrm>
          <a:off x="17776267" y="1033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110761</xdr:rowOff>
    </xdr:from>
    <xdr:ext cx="469744" cy="259045"/>
    <xdr:sp macro="" textlink="">
      <xdr:nvSpPr>
        <xdr:cNvPr id="706" name="n_3mainValue【保健センター・保健所】&#10;一人当たり面積">
          <a:extLst>
            <a:ext uri="{FF2B5EF4-FFF2-40B4-BE49-F238E27FC236}">
              <a16:creationId xmlns:a16="http://schemas.microsoft.com/office/drawing/2014/main" id="{68E055FB-5A73-4CD2-9CF1-70E7B97303D7}"/>
            </a:ext>
          </a:extLst>
        </xdr:cNvPr>
        <xdr:cNvSpPr txBox="1"/>
      </xdr:nvSpPr>
      <xdr:spPr>
        <a:xfrm>
          <a:off x="17001567" y="1033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110761</xdr:rowOff>
    </xdr:from>
    <xdr:ext cx="469744" cy="259045"/>
    <xdr:sp macro="" textlink="">
      <xdr:nvSpPr>
        <xdr:cNvPr id="707" name="n_4mainValue【保健センター・保健所】&#10;一人当たり面積">
          <a:extLst>
            <a:ext uri="{FF2B5EF4-FFF2-40B4-BE49-F238E27FC236}">
              <a16:creationId xmlns:a16="http://schemas.microsoft.com/office/drawing/2014/main" id="{0175B0F4-E45C-4D93-8619-56BB0E5AC0FB}"/>
            </a:ext>
          </a:extLst>
        </xdr:cNvPr>
        <xdr:cNvSpPr txBox="1"/>
      </xdr:nvSpPr>
      <xdr:spPr>
        <a:xfrm>
          <a:off x="16226867" y="1033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0F86BE3D-5A72-4DC2-8684-D3921435DAF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D4B267DA-E50E-4855-B970-5E0459ECB63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171EFB0F-CDC8-4FD0-9B60-AA7BBEB1135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67E3E13D-54E6-47F8-A06B-72E3F2D81D4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908646D9-BCBE-428E-809A-DCF904865FCC}"/>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2BB433AD-9E34-48BB-9101-088F96DA072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A0961BBC-3900-487B-A29A-646E70940A4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5952F565-331D-4A5B-94FD-FDC63E5F89E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F8432726-4812-4C06-B826-60918B87C618}"/>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BD4BA876-FC76-4248-9702-ADD2AE0DD145}"/>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40267196-79CC-45CB-86EB-9B6166BCEBF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7FF762A9-1D99-4CA9-A842-DE930B375FFC}"/>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0F8403B2-216A-486A-BE05-338CA465FB53}"/>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B1CEC657-795C-41BF-BC8F-ED04B9CBA5AD}"/>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2506E0DC-200C-4C27-8C1F-9D7A5914ED5F}"/>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B96C1E1E-D9E8-4728-9B39-D34180CDCA4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134BE05D-D141-4C12-855D-AAE12C28006C}"/>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30ED34A6-E396-4A3E-8167-CD673F1A656D}"/>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B6E854B0-87AE-44AD-BFBF-F1C0F3442332}"/>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1E143FCC-5315-463D-8EA4-6D29F8B59259}"/>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C9644BB9-BE95-40D6-AFA0-E84F9C4E5DE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FB4D3D05-26D7-4434-B75A-69DD657B3C76}"/>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2205D168-D950-4D89-B93A-882073423559}"/>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95DE4DA4-7F0D-49C2-A270-E9D6F0DBAB5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265B9CD7-A044-489F-BB8F-8B27001375BE}"/>
            </a:ext>
          </a:extLst>
        </xdr:cNvPr>
        <xdr:cNvCxnSpPr/>
      </xdr:nvCxnSpPr>
      <xdr:spPr>
        <a:xfrm flipV="1">
          <a:off x="14375764" y="13218795"/>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1F87821D-213A-4C66-A966-E32EA9E0D4A6}"/>
            </a:ext>
          </a:extLst>
        </xdr:cNvPr>
        <xdr:cNvSpPr txBox="1"/>
      </xdr:nvSpPr>
      <xdr:spPr>
        <a:xfrm>
          <a:off x="14414500"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AD509567-1AFC-4693-AEB3-FD190A76DBC8}"/>
            </a:ext>
          </a:extLst>
        </xdr:cNvPr>
        <xdr:cNvCxnSpPr/>
      </xdr:nvCxnSpPr>
      <xdr:spPr>
        <a:xfrm>
          <a:off x="14287500" y="1427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D953E262-87A6-48D0-B04B-868C1DF9E93F}"/>
            </a:ext>
          </a:extLst>
        </xdr:cNvPr>
        <xdr:cNvSpPr txBox="1"/>
      </xdr:nvSpPr>
      <xdr:spPr>
        <a:xfrm>
          <a:off x="144145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2B0D0775-9BB5-479B-A3F8-419489D7E859}"/>
            </a:ext>
          </a:extLst>
        </xdr:cNvPr>
        <xdr:cNvCxnSpPr/>
      </xdr:nvCxnSpPr>
      <xdr:spPr>
        <a:xfrm>
          <a:off x="14287500" y="1321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63471270-BF31-423F-A679-3D872915EA64}"/>
            </a:ext>
          </a:extLst>
        </xdr:cNvPr>
        <xdr:cNvSpPr txBox="1"/>
      </xdr:nvSpPr>
      <xdr:spPr>
        <a:xfrm>
          <a:off x="14414500" y="137007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32D7F4F9-5CCE-42FE-9F32-FAD38458B6B8}"/>
            </a:ext>
          </a:extLst>
        </xdr:cNvPr>
        <xdr:cNvSpPr/>
      </xdr:nvSpPr>
      <xdr:spPr>
        <a:xfrm>
          <a:off x="14325600" y="1372235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2B6C6FE1-B7E6-43B6-A41C-460037072E2E}"/>
            </a:ext>
          </a:extLst>
        </xdr:cNvPr>
        <xdr:cNvSpPr/>
      </xdr:nvSpPr>
      <xdr:spPr>
        <a:xfrm>
          <a:off x="13578840" y="1371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135B4E94-67A4-47D3-94B0-EC2A70B0E3F1}"/>
            </a:ext>
          </a:extLst>
        </xdr:cNvPr>
        <xdr:cNvSpPr/>
      </xdr:nvSpPr>
      <xdr:spPr>
        <a:xfrm>
          <a:off x="128041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48BD19DF-8766-414C-99B8-173365A41A8B}"/>
            </a:ext>
          </a:extLst>
        </xdr:cNvPr>
        <xdr:cNvSpPr/>
      </xdr:nvSpPr>
      <xdr:spPr>
        <a:xfrm>
          <a:off x="1202944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F538C405-63F7-4513-A76B-83E5F5232AA9}"/>
            </a:ext>
          </a:extLst>
        </xdr:cNvPr>
        <xdr:cNvSpPr/>
      </xdr:nvSpPr>
      <xdr:spPr>
        <a:xfrm>
          <a:off x="1123188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1694872D-3FDA-42B9-87AA-D70D066FA0C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E9561C9B-AC4F-4905-8AFC-F0909F6955A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CCCD4EAB-8A7D-4671-A232-D362A77AF0AA}"/>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363E93E1-F3D1-49CA-A725-126951640E7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1B65B393-0472-4E5C-83D3-0CAFF47A748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92075</xdr:rowOff>
    </xdr:from>
    <xdr:to>
      <xdr:col>85</xdr:col>
      <xdr:colOff>177800</xdr:colOff>
      <xdr:row>79</xdr:row>
      <xdr:rowOff>22225</xdr:rowOff>
    </xdr:to>
    <xdr:sp macro="" textlink="">
      <xdr:nvSpPr>
        <xdr:cNvPr id="748" name="楕円 747">
          <a:extLst>
            <a:ext uri="{FF2B5EF4-FFF2-40B4-BE49-F238E27FC236}">
              <a16:creationId xmlns:a16="http://schemas.microsoft.com/office/drawing/2014/main" id="{7BD7623E-3407-4E9E-9620-D9E460EBD6C8}"/>
            </a:ext>
          </a:extLst>
        </xdr:cNvPr>
        <xdr:cNvSpPr/>
      </xdr:nvSpPr>
      <xdr:spPr>
        <a:xfrm>
          <a:off x="14325600" y="131679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45102</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75CACB37-ACEB-43D8-9EC4-FBD8BA586BE1}"/>
            </a:ext>
          </a:extLst>
        </xdr:cNvPr>
        <xdr:cNvSpPr txBox="1"/>
      </xdr:nvSpPr>
      <xdr:spPr>
        <a:xfrm>
          <a:off x="14414500" y="13121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154939</xdr:rowOff>
    </xdr:from>
    <xdr:to>
      <xdr:col>81</xdr:col>
      <xdr:colOff>101600</xdr:colOff>
      <xdr:row>80</xdr:row>
      <xdr:rowOff>85089</xdr:rowOff>
    </xdr:to>
    <xdr:sp macro="" textlink="">
      <xdr:nvSpPr>
        <xdr:cNvPr id="750" name="楕円 749">
          <a:extLst>
            <a:ext uri="{FF2B5EF4-FFF2-40B4-BE49-F238E27FC236}">
              <a16:creationId xmlns:a16="http://schemas.microsoft.com/office/drawing/2014/main" id="{BE5AD78A-5ADF-47F3-9293-07E608D6A8F7}"/>
            </a:ext>
          </a:extLst>
        </xdr:cNvPr>
        <xdr:cNvSpPr/>
      </xdr:nvSpPr>
      <xdr:spPr>
        <a:xfrm>
          <a:off x="13578840" y="13398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142875</xdr:rowOff>
    </xdr:from>
    <xdr:to>
      <xdr:col>85</xdr:col>
      <xdr:colOff>127000</xdr:colOff>
      <xdr:row>80</xdr:row>
      <xdr:rowOff>34289</xdr:rowOff>
    </xdr:to>
    <xdr:cxnSp macro="">
      <xdr:nvCxnSpPr>
        <xdr:cNvPr id="751" name="直線コネクタ 750">
          <a:extLst>
            <a:ext uri="{FF2B5EF4-FFF2-40B4-BE49-F238E27FC236}">
              <a16:creationId xmlns:a16="http://schemas.microsoft.com/office/drawing/2014/main" id="{4647344B-0B7E-4378-8EF1-316476B6279E}"/>
            </a:ext>
          </a:extLst>
        </xdr:cNvPr>
        <xdr:cNvCxnSpPr/>
      </xdr:nvCxnSpPr>
      <xdr:spPr>
        <a:xfrm flipV="1">
          <a:off x="13629640" y="13218795"/>
          <a:ext cx="746760" cy="22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114936</xdr:rowOff>
    </xdr:from>
    <xdr:to>
      <xdr:col>76</xdr:col>
      <xdr:colOff>165100</xdr:colOff>
      <xdr:row>80</xdr:row>
      <xdr:rowOff>45086</xdr:rowOff>
    </xdr:to>
    <xdr:sp macro="" textlink="">
      <xdr:nvSpPr>
        <xdr:cNvPr id="752" name="楕円 751">
          <a:extLst>
            <a:ext uri="{FF2B5EF4-FFF2-40B4-BE49-F238E27FC236}">
              <a16:creationId xmlns:a16="http://schemas.microsoft.com/office/drawing/2014/main" id="{2B845755-2495-40BE-AC6E-32880BDD7E23}"/>
            </a:ext>
          </a:extLst>
        </xdr:cNvPr>
        <xdr:cNvSpPr/>
      </xdr:nvSpPr>
      <xdr:spPr>
        <a:xfrm>
          <a:off x="12804140" y="133584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165736</xdr:rowOff>
    </xdr:from>
    <xdr:to>
      <xdr:col>81</xdr:col>
      <xdr:colOff>50800</xdr:colOff>
      <xdr:row>80</xdr:row>
      <xdr:rowOff>34289</xdr:rowOff>
    </xdr:to>
    <xdr:cxnSp macro="">
      <xdr:nvCxnSpPr>
        <xdr:cNvPr id="753" name="直線コネクタ 752">
          <a:extLst>
            <a:ext uri="{FF2B5EF4-FFF2-40B4-BE49-F238E27FC236}">
              <a16:creationId xmlns:a16="http://schemas.microsoft.com/office/drawing/2014/main" id="{FF880E58-BF87-4797-9376-3332F796BF62}"/>
            </a:ext>
          </a:extLst>
        </xdr:cNvPr>
        <xdr:cNvCxnSpPr/>
      </xdr:nvCxnSpPr>
      <xdr:spPr>
        <a:xfrm>
          <a:off x="12854940" y="13409296"/>
          <a:ext cx="774700" cy="3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90170</xdr:rowOff>
    </xdr:from>
    <xdr:to>
      <xdr:col>72</xdr:col>
      <xdr:colOff>38100</xdr:colOff>
      <xdr:row>80</xdr:row>
      <xdr:rowOff>20320</xdr:rowOff>
    </xdr:to>
    <xdr:sp macro="" textlink="">
      <xdr:nvSpPr>
        <xdr:cNvPr id="754" name="楕円 753">
          <a:extLst>
            <a:ext uri="{FF2B5EF4-FFF2-40B4-BE49-F238E27FC236}">
              <a16:creationId xmlns:a16="http://schemas.microsoft.com/office/drawing/2014/main" id="{BD91F1E6-DA53-4162-9C6C-DEE7B71FAEE2}"/>
            </a:ext>
          </a:extLst>
        </xdr:cNvPr>
        <xdr:cNvSpPr/>
      </xdr:nvSpPr>
      <xdr:spPr>
        <a:xfrm>
          <a:off x="12029440" y="13333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140970</xdr:rowOff>
    </xdr:from>
    <xdr:to>
      <xdr:col>76</xdr:col>
      <xdr:colOff>114300</xdr:colOff>
      <xdr:row>79</xdr:row>
      <xdr:rowOff>165736</xdr:rowOff>
    </xdr:to>
    <xdr:cxnSp macro="">
      <xdr:nvCxnSpPr>
        <xdr:cNvPr id="755" name="直線コネクタ 754">
          <a:extLst>
            <a:ext uri="{FF2B5EF4-FFF2-40B4-BE49-F238E27FC236}">
              <a16:creationId xmlns:a16="http://schemas.microsoft.com/office/drawing/2014/main" id="{3C3E3004-0B29-4122-9F94-1C2329EC4202}"/>
            </a:ext>
          </a:extLst>
        </xdr:cNvPr>
        <xdr:cNvCxnSpPr/>
      </xdr:nvCxnSpPr>
      <xdr:spPr>
        <a:xfrm>
          <a:off x="12072620" y="13384530"/>
          <a:ext cx="78232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116839</xdr:rowOff>
    </xdr:from>
    <xdr:to>
      <xdr:col>67</xdr:col>
      <xdr:colOff>101600</xdr:colOff>
      <xdr:row>82</xdr:row>
      <xdr:rowOff>46989</xdr:rowOff>
    </xdr:to>
    <xdr:sp macro="" textlink="">
      <xdr:nvSpPr>
        <xdr:cNvPr id="756" name="楕円 755">
          <a:extLst>
            <a:ext uri="{FF2B5EF4-FFF2-40B4-BE49-F238E27FC236}">
              <a16:creationId xmlns:a16="http://schemas.microsoft.com/office/drawing/2014/main" id="{7F7F5A86-D6A7-49AC-A4C9-B8DE20D19362}"/>
            </a:ext>
          </a:extLst>
        </xdr:cNvPr>
        <xdr:cNvSpPr/>
      </xdr:nvSpPr>
      <xdr:spPr>
        <a:xfrm>
          <a:off x="11231880" y="136956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140970</xdr:rowOff>
    </xdr:from>
    <xdr:to>
      <xdr:col>71</xdr:col>
      <xdr:colOff>177800</xdr:colOff>
      <xdr:row>81</xdr:row>
      <xdr:rowOff>167639</xdr:rowOff>
    </xdr:to>
    <xdr:cxnSp macro="">
      <xdr:nvCxnSpPr>
        <xdr:cNvPr id="757" name="直線コネクタ 756">
          <a:extLst>
            <a:ext uri="{FF2B5EF4-FFF2-40B4-BE49-F238E27FC236}">
              <a16:creationId xmlns:a16="http://schemas.microsoft.com/office/drawing/2014/main" id="{E37F0707-3E0A-48A2-8053-6465964F1317}"/>
            </a:ext>
          </a:extLst>
        </xdr:cNvPr>
        <xdr:cNvCxnSpPr/>
      </xdr:nvCxnSpPr>
      <xdr:spPr>
        <a:xfrm flipV="1">
          <a:off x="11282680" y="13384530"/>
          <a:ext cx="789940" cy="36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89812361-F8ED-4597-BF41-7B7E01801B0E}"/>
            </a:ext>
          </a:extLst>
        </xdr:cNvPr>
        <xdr:cNvSpPr txBox="1"/>
      </xdr:nvSpPr>
      <xdr:spPr>
        <a:xfrm>
          <a:off x="134372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4201F204-3458-4E91-8DB7-150CBE76EDF1}"/>
            </a:ext>
          </a:extLst>
        </xdr:cNvPr>
        <xdr:cNvSpPr txBox="1"/>
      </xdr:nvSpPr>
      <xdr:spPr>
        <a:xfrm>
          <a:off x="126752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1C783FC5-8905-439A-9F0F-D98177DBDC1E}"/>
            </a:ext>
          </a:extLst>
        </xdr:cNvPr>
        <xdr:cNvSpPr txBox="1"/>
      </xdr:nvSpPr>
      <xdr:spPr>
        <a:xfrm>
          <a:off x="11900544" y="1377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144B0637-08CF-47A9-A05B-294E85CE63C4}"/>
            </a:ext>
          </a:extLst>
        </xdr:cNvPr>
        <xdr:cNvSpPr txBox="1"/>
      </xdr:nvSpPr>
      <xdr:spPr>
        <a:xfrm>
          <a:off x="11102984" y="1344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101616</xdr:rowOff>
    </xdr:from>
    <xdr:ext cx="405111" cy="259045"/>
    <xdr:sp macro="" textlink="">
      <xdr:nvSpPr>
        <xdr:cNvPr id="762" name="n_1mainValue【消防施設】&#10;有形固定資産減価償却率">
          <a:extLst>
            <a:ext uri="{FF2B5EF4-FFF2-40B4-BE49-F238E27FC236}">
              <a16:creationId xmlns:a16="http://schemas.microsoft.com/office/drawing/2014/main" id="{DE84BBC3-CDC6-4771-8CFE-271E239A2EFD}"/>
            </a:ext>
          </a:extLst>
        </xdr:cNvPr>
        <xdr:cNvSpPr txBox="1"/>
      </xdr:nvSpPr>
      <xdr:spPr>
        <a:xfrm>
          <a:off x="13437244" y="13177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61613</xdr:rowOff>
    </xdr:from>
    <xdr:ext cx="405111" cy="259045"/>
    <xdr:sp macro="" textlink="">
      <xdr:nvSpPr>
        <xdr:cNvPr id="763" name="n_2mainValue【消防施設】&#10;有形固定資産減価償却率">
          <a:extLst>
            <a:ext uri="{FF2B5EF4-FFF2-40B4-BE49-F238E27FC236}">
              <a16:creationId xmlns:a16="http://schemas.microsoft.com/office/drawing/2014/main" id="{772D891D-670C-4E80-9495-B20F490329B0}"/>
            </a:ext>
          </a:extLst>
        </xdr:cNvPr>
        <xdr:cNvSpPr txBox="1"/>
      </xdr:nvSpPr>
      <xdr:spPr>
        <a:xfrm>
          <a:off x="12675244" y="1313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36847</xdr:rowOff>
    </xdr:from>
    <xdr:ext cx="405111" cy="259045"/>
    <xdr:sp macro="" textlink="">
      <xdr:nvSpPr>
        <xdr:cNvPr id="764" name="n_3mainValue【消防施設】&#10;有形固定資産減価償却率">
          <a:extLst>
            <a:ext uri="{FF2B5EF4-FFF2-40B4-BE49-F238E27FC236}">
              <a16:creationId xmlns:a16="http://schemas.microsoft.com/office/drawing/2014/main" id="{475DF099-099E-439A-A20C-6876CAB0B986}"/>
            </a:ext>
          </a:extLst>
        </xdr:cNvPr>
        <xdr:cNvSpPr txBox="1"/>
      </xdr:nvSpPr>
      <xdr:spPr>
        <a:xfrm>
          <a:off x="11900544" y="1311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38116</xdr:rowOff>
    </xdr:from>
    <xdr:ext cx="405111" cy="259045"/>
    <xdr:sp macro="" textlink="">
      <xdr:nvSpPr>
        <xdr:cNvPr id="765" name="n_4mainValue【消防施設】&#10;有形固定資産減価償却率">
          <a:extLst>
            <a:ext uri="{FF2B5EF4-FFF2-40B4-BE49-F238E27FC236}">
              <a16:creationId xmlns:a16="http://schemas.microsoft.com/office/drawing/2014/main" id="{2A74A6C9-177D-4FAE-9567-6A2F8DF429D5}"/>
            </a:ext>
          </a:extLst>
        </xdr:cNvPr>
        <xdr:cNvSpPr txBox="1"/>
      </xdr:nvSpPr>
      <xdr:spPr>
        <a:xfrm>
          <a:off x="11102984" y="13784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5DC02B12-61D5-4394-A5E5-BDEEEB938ED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96510876-C9B4-450C-BF79-9CEEAB507E5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BA3EC599-EB23-4F85-BC3F-AB160D13912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9300E111-C7BD-4C31-BFF8-1AF53FC4F48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7B83BBCF-EEA7-4B1F-B94F-73AE3DD0473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79D138A1-8179-45E9-BD3D-873FFF2C793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88A7EDE5-FBC6-416D-B6A9-9F196C1735C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981A7A17-80FB-4639-8D5C-19072891FAB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7BBA2519-19AF-49F4-8898-34AA0B89680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16F67EB1-4D03-4E93-80A9-FA3143221EA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180E2A82-CF12-490F-88EE-7DF4B25B6FEA}"/>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407BF1DE-AC6D-4DE0-81B8-8B69AE53156E}"/>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26AC8DBE-6937-4407-B9BB-BE3C42FD294F}"/>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9EB7644A-6EC3-4598-AFC1-53CB1A38ACF5}"/>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273955DA-E895-414A-A196-09AB173E9411}"/>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67BB7E79-9490-4E38-BDC1-9F7B123697C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E969FFDA-9119-4227-81A5-4242698E76F3}"/>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821C089A-0B6C-4E37-93C0-92984ADA6456}"/>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2E78EA9B-44C9-4330-A174-60CCC8F4FBE5}"/>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EF8199C7-E60A-4EA0-AD66-B4E059F7B8A8}"/>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DDEDDEDC-3550-4B90-98A0-8F2B68B9C65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DE77D3F2-4251-4238-A808-04C380C3E381}"/>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4755ED47-1A09-41A3-AB10-93EF77A258E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EDD76665-0700-4FAA-BFCC-59690BBB7753}"/>
            </a:ext>
          </a:extLst>
        </xdr:cNvPr>
        <xdr:cNvCxnSpPr/>
      </xdr:nvCxnSpPr>
      <xdr:spPr>
        <a:xfrm flipV="1">
          <a:off x="19509104" y="12940030"/>
          <a:ext cx="0" cy="147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D9D87D03-0EDE-4C58-9F28-C94742A43D92}"/>
            </a:ext>
          </a:extLst>
        </xdr:cNvPr>
        <xdr:cNvSpPr txBox="1"/>
      </xdr:nvSpPr>
      <xdr:spPr>
        <a:xfrm>
          <a:off x="19547840"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540FC0E0-51D5-44AE-8D7C-6E3DFE83E9DE}"/>
            </a:ext>
          </a:extLst>
        </xdr:cNvPr>
        <xdr:cNvCxnSpPr/>
      </xdr:nvCxnSpPr>
      <xdr:spPr>
        <a:xfrm>
          <a:off x="19443700" y="1441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39B896F0-89CA-461C-840F-FF166CE74381}"/>
            </a:ext>
          </a:extLst>
        </xdr:cNvPr>
        <xdr:cNvSpPr txBox="1"/>
      </xdr:nvSpPr>
      <xdr:spPr>
        <a:xfrm>
          <a:off x="19547840" y="1272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BB1FF1AB-4249-400A-8D45-A8C2F35B878B}"/>
            </a:ext>
          </a:extLst>
        </xdr:cNvPr>
        <xdr:cNvCxnSpPr/>
      </xdr:nvCxnSpPr>
      <xdr:spPr>
        <a:xfrm>
          <a:off x="19443700" y="12940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A2069385-753D-4B2B-B4BF-AD73E66C1B79}"/>
            </a:ext>
          </a:extLst>
        </xdr:cNvPr>
        <xdr:cNvSpPr txBox="1"/>
      </xdr:nvSpPr>
      <xdr:spPr>
        <a:xfrm>
          <a:off x="19547840" y="13703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5CB6C0FB-36BB-4374-BA98-2BA4174D3827}"/>
            </a:ext>
          </a:extLst>
        </xdr:cNvPr>
        <xdr:cNvSpPr/>
      </xdr:nvSpPr>
      <xdr:spPr>
        <a:xfrm>
          <a:off x="1945894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25A92C42-DC78-40C5-8E6A-6F2F7785D94D}"/>
            </a:ext>
          </a:extLst>
        </xdr:cNvPr>
        <xdr:cNvSpPr/>
      </xdr:nvSpPr>
      <xdr:spPr>
        <a:xfrm>
          <a:off x="1873504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4B0145D3-FDEA-4310-8CE9-C66B3906330C}"/>
            </a:ext>
          </a:extLst>
        </xdr:cNvPr>
        <xdr:cNvSpPr/>
      </xdr:nvSpPr>
      <xdr:spPr>
        <a:xfrm>
          <a:off x="17937480" y="13860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5C7E3CE8-44DF-462C-81D2-438F3928F014}"/>
            </a:ext>
          </a:extLst>
        </xdr:cNvPr>
        <xdr:cNvSpPr/>
      </xdr:nvSpPr>
      <xdr:spPr>
        <a:xfrm>
          <a:off x="17162780" y="13873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A33EF526-8B0E-44E9-9E89-41574A3F7142}"/>
            </a:ext>
          </a:extLst>
        </xdr:cNvPr>
        <xdr:cNvSpPr/>
      </xdr:nvSpPr>
      <xdr:spPr>
        <a:xfrm>
          <a:off x="16388080" y="13873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DECEF245-2F63-4606-82D8-7056B5A4B34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6A4FC0FF-CEBC-4096-8CD5-72BF9CFE60C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48E898B5-0B98-449C-B7F5-1C75DCE47DD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5A55204F-DA44-4489-91CA-A68348E5ABD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2859BE41-09AE-4377-815E-FAA42ED22A2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31750</xdr:rowOff>
    </xdr:from>
    <xdr:to>
      <xdr:col>116</xdr:col>
      <xdr:colOff>114300</xdr:colOff>
      <xdr:row>83</xdr:row>
      <xdr:rowOff>133350</xdr:rowOff>
    </xdr:to>
    <xdr:sp macro="" textlink="">
      <xdr:nvSpPr>
        <xdr:cNvPr id="805" name="楕円 804">
          <a:extLst>
            <a:ext uri="{FF2B5EF4-FFF2-40B4-BE49-F238E27FC236}">
              <a16:creationId xmlns:a16="http://schemas.microsoft.com/office/drawing/2014/main" id="{3090C321-7BF9-4201-910B-EC68D6FF05A6}"/>
            </a:ext>
          </a:extLst>
        </xdr:cNvPr>
        <xdr:cNvSpPr/>
      </xdr:nvSpPr>
      <xdr:spPr>
        <a:xfrm>
          <a:off x="19458940" y="1394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10177</xdr:rowOff>
    </xdr:from>
    <xdr:ext cx="469744" cy="259045"/>
    <xdr:sp macro="" textlink="">
      <xdr:nvSpPr>
        <xdr:cNvPr id="806" name="【消防施設】&#10;一人当たり面積該当値テキスト">
          <a:extLst>
            <a:ext uri="{FF2B5EF4-FFF2-40B4-BE49-F238E27FC236}">
              <a16:creationId xmlns:a16="http://schemas.microsoft.com/office/drawing/2014/main" id="{DE2D9757-EB62-49B9-9F25-44FA3EE25FA7}"/>
            </a:ext>
          </a:extLst>
        </xdr:cNvPr>
        <xdr:cNvSpPr txBox="1"/>
      </xdr:nvSpPr>
      <xdr:spPr>
        <a:xfrm>
          <a:off x="19547840"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82550</xdr:rowOff>
    </xdr:from>
    <xdr:to>
      <xdr:col>112</xdr:col>
      <xdr:colOff>38100</xdr:colOff>
      <xdr:row>84</xdr:row>
      <xdr:rowOff>12700</xdr:rowOff>
    </xdr:to>
    <xdr:sp macro="" textlink="">
      <xdr:nvSpPr>
        <xdr:cNvPr id="807" name="楕円 806">
          <a:extLst>
            <a:ext uri="{FF2B5EF4-FFF2-40B4-BE49-F238E27FC236}">
              <a16:creationId xmlns:a16="http://schemas.microsoft.com/office/drawing/2014/main" id="{6BCC382C-0567-49AA-93CB-9C92F0ED70C6}"/>
            </a:ext>
          </a:extLst>
        </xdr:cNvPr>
        <xdr:cNvSpPr/>
      </xdr:nvSpPr>
      <xdr:spPr>
        <a:xfrm>
          <a:off x="18735040" y="13996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82550</xdr:rowOff>
    </xdr:from>
    <xdr:to>
      <xdr:col>116</xdr:col>
      <xdr:colOff>63500</xdr:colOff>
      <xdr:row>83</xdr:row>
      <xdr:rowOff>133350</xdr:rowOff>
    </xdr:to>
    <xdr:cxnSp macro="">
      <xdr:nvCxnSpPr>
        <xdr:cNvPr id="808" name="直線コネクタ 807">
          <a:extLst>
            <a:ext uri="{FF2B5EF4-FFF2-40B4-BE49-F238E27FC236}">
              <a16:creationId xmlns:a16="http://schemas.microsoft.com/office/drawing/2014/main" id="{FC1F99ED-9A86-461A-9D9A-36F10CBCC360}"/>
            </a:ext>
          </a:extLst>
        </xdr:cNvPr>
        <xdr:cNvCxnSpPr/>
      </xdr:nvCxnSpPr>
      <xdr:spPr>
        <a:xfrm flipV="1">
          <a:off x="18778220" y="13996670"/>
          <a:ext cx="73152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95250</xdr:rowOff>
    </xdr:from>
    <xdr:to>
      <xdr:col>107</xdr:col>
      <xdr:colOff>101600</xdr:colOff>
      <xdr:row>84</xdr:row>
      <xdr:rowOff>25400</xdr:rowOff>
    </xdr:to>
    <xdr:sp macro="" textlink="">
      <xdr:nvSpPr>
        <xdr:cNvPr id="809" name="楕円 808">
          <a:extLst>
            <a:ext uri="{FF2B5EF4-FFF2-40B4-BE49-F238E27FC236}">
              <a16:creationId xmlns:a16="http://schemas.microsoft.com/office/drawing/2014/main" id="{6454DC5E-CCBE-49F8-8620-B31883E9C151}"/>
            </a:ext>
          </a:extLst>
        </xdr:cNvPr>
        <xdr:cNvSpPr/>
      </xdr:nvSpPr>
      <xdr:spPr>
        <a:xfrm>
          <a:off x="17937480" y="14009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133350</xdr:rowOff>
    </xdr:from>
    <xdr:to>
      <xdr:col>111</xdr:col>
      <xdr:colOff>177800</xdr:colOff>
      <xdr:row>83</xdr:row>
      <xdr:rowOff>146050</xdr:rowOff>
    </xdr:to>
    <xdr:cxnSp macro="">
      <xdr:nvCxnSpPr>
        <xdr:cNvPr id="810" name="直線コネクタ 809">
          <a:extLst>
            <a:ext uri="{FF2B5EF4-FFF2-40B4-BE49-F238E27FC236}">
              <a16:creationId xmlns:a16="http://schemas.microsoft.com/office/drawing/2014/main" id="{9741D750-5F11-4589-AA60-AFE7922DB437}"/>
            </a:ext>
          </a:extLst>
        </xdr:cNvPr>
        <xdr:cNvCxnSpPr/>
      </xdr:nvCxnSpPr>
      <xdr:spPr>
        <a:xfrm flipV="1">
          <a:off x="17988280" y="14047470"/>
          <a:ext cx="78994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95250</xdr:rowOff>
    </xdr:from>
    <xdr:to>
      <xdr:col>102</xdr:col>
      <xdr:colOff>165100</xdr:colOff>
      <xdr:row>84</xdr:row>
      <xdr:rowOff>25400</xdr:rowOff>
    </xdr:to>
    <xdr:sp macro="" textlink="">
      <xdr:nvSpPr>
        <xdr:cNvPr id="811" name="楕円 810">
          <a:extLst>
            <a:ext uri="{FF2B5EF4-FFF2-40B4-BE49-F238E27FC236}">
              <a16:creationId xmlns:a16="http://schemas.microsoft.com/office/drawing/2014/main" id="{60542DC9-A391-4833-944B-2573A8EEC574}"/>
            </a:ext>
          </a:extLst>
        </xdr:cNvPr>
        <xdr:cNvSpPr/>
      </xdr:nvSpPr>
      <xdr:spPr>
        <a:xfrm>
          <a:off x="17162780" y="14009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146050</xdr:rowOff>
    </xdr:from>
    <xdr:to>
      <xdr:col>107</xdr:col>
      <xdr:colOff>50800</xdr:colOff>
      <xdr:row>83</xdr:row>
      <xdr:rowOff>146050</xdr:rowOff>
    </xdr:to>
    <xdr:cxnSp macro="">
      <xdr:nvCxnSpPr>
        <xdr:cNvPr id="812" name="直線コネクタ 811">
          <a:extLst>
            <a:ext uri="{FF2B5EF4-FFF2-40B4-BE49-F238E27FC236}">
              <a16:creationId xmlns:a16="http://schemas.microsoft.com/office/drawing/2014/main" id="{C124C038-2E18-44ED-A1BC-DBF11D0F2465}"/>
            </a:ext>
          </a:extLst>
        </xdr:cNvPr>
        <xdr:cNvCxnSpPr/>
      </xdr:nvCxnSpPr>
      <xdr:spPr>
        <a:xfrm>
          <a:off x="17213580" y="140601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95250</xdr:rowOff>
    </xdr:from>
    <xdr:to>
      <xdr:col>98</xdr:col>
      <xdr:colOff>38100</xdr:colOff>
      <xdr:row>84</xdr:row>
      <xdr:rowOff>25400</xdr:rowOff>
    </xdr:to>
    <xdr:sp macro="" textlink="">
      <xdr:nvSpPr>
        <xdr:cNvPr id="813" name="楕円 812">
          <a:extLst>
            <a:ext uri="{FF2B5EF4-FFF2-40B4-BE49-F238E27FC236}">
              <a16:creationId xmlns:a16="http://schemas.microsoft.com/office/drawing/2014/main" id="{B3767E08-2C9E-4853-B01E-3E5E807AA1B5}"/>
            </a:ext>
          </a:extLst>
        </xdr:cNvPr>
        <xdr:cNvSpPr/>
      </xdr:nvSpPr>
      <xdr:spPr>
        <a:xfrm>
          <a:off x="16388080" y="14009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146050</xdr:rowOff>
    </xdr:from>
    <xdr:to>
      <xdr:col>102</xdr:col>
      <xdr:colOff>114300</xdr:colOff>
      <xdr:row>83</xdr:row>
      <xdr:rowOff>146050</xdr:rowOff>
    </xdr:to>
    <xdr:cxnSp macro="">
      <xdr:nvCxnSpPr>
        <xdr:cNvPr id="814" name="直線コネクタ 813">
          <a:extLst>
            <a:ext uri="{FF2B5EF4-FFF2-40B4-BE49-F238E27FC236}">
              <a16:creationId xmlns:a16="http://schemas.microsoft.com/office/drawing/2014/main" id="{A2AE4DD8-7421-445D-847D-B7C52538C797}"/>
            </a:ext>
          </a:extLst>
        </xdr:cNvPr>
        <xdr:cNvCxnSpPr/>
      </xdr:nvCxnSpPr>
      <xdr:spPr>
        <a:xfrm>
          <a:off x="16431260" y="140601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A8BFC6CA-658F-4931-BF35-67672656BD36}"/>
            </a:ext>
          </a:extLst>
        </xdr:cNvPr>
        <xdr:cNvSpPr txBox="1"/>
      </xdr:nvSpPr>
      <xdr:spPr>
        <a:xfrm>
          <a:off x="1856112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524F5BFB-1F28-4A92-8388-0E6444417805}"/>
            </a:ext>
          </a:extLst>
        </xdr:cNvPr>
        <xdr:cNvSpPr txBox="1"/>
      </xdr:nvSpPr>
      <xdr:spPr>
        <a:xfrm>
          <a:off x="17776267" y="1363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FBA53719-6A51-4BAC-9E70-0730196004E5}"/>
            </a:ext>
          </a:extLst>
        </xdr:cNvPr>
        <xdr:cNvSpPr txBox="1"/>
      </xdr:nvSpPr>
      <xdr:spPr>
        <a:xfrm>
          <a:off x="17001567" y="13652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AB6612F9-188B-421C-8C2B-AB1AC08B6113}"/>
            </a:ext>
          </a:extLst>
        </xdr:cNvPr>
        <xdr:cNvSpPr txBox="1"/>
      </xdr:nvSpPr>
      <xdr:spPr>
        <a:xfrm>
          <a:off x="16226867" y="13652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3827</xdr:rowOff>
    </xdr:from>
    <xdr:ext cx="469744" cy="259045"/>
    <xdr:sp macro="" textlink="">
      <xdr:nvSpPr>
        <xdr:cNvPr id="819" name="n_1mainValue【消防施設】&#10;一人当たり面積">
          <a:extLst>
            <a:ext uri="{FF2B5EF4-FFF2-40B4-BE49-F238E27FC236}">
              <a16:creationId xmlns:a16="http://schemas.microsoft.com/office/drawing/2014/main" id="{CF8663D0-79C8-4D43-B7D1-989ABDBB4918}"/>
            </a:ext>
          </a:extLst>
        </xdr:cNvPr>
        <xdr:cNvSpPr txBox="1"/>
      </xdr:nvSpPr>
      <xdr:spPr>
        <a:xfrm>
          <a:off x="18561127" y="1408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16527</xdr:rowOff>
    </xdr:from>
    <xdr:ext cx="469744" cy="259045"/>
    <xdr:sp macro="" textlink="">
      <xdr:nvSpPr>
        <xdr:cNvPr id="820" name="n_2mainValue【消防施設】&#10;一人当たり面積">
          <a:extLst>
            <a:ext uri="{FF2B5EF4-FFF2-40B4-BE49-F238E27FC236}">
              <a16:creationId xmlns:a16="http://schemas.microsoft.com/office/drawing/2014/main" id="{E2589407-C0CC-4F34-99AE-15942B261D82}"/>
            </a:ext>
          </a:extLst>
        </xdr:cNvPr>
        <xdr:cNvSpPr txBox="1"/>
      </xdr:nvSpPr>
      <xdr:spPr>
        <a:xfrm>
          <a:off x="17776267" y="1409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16527</xdr:rowOff>
    </xdr:from>
    <xdr:ext cx="469744" cy="259045"/>
    <xdr:sp macro="" textlink="">
      <xdr:nvSpPr>
        <xdr:cNvPr id="821" name="n_3mainValue【消防施設】&#10;一人当たり面積">
          <a:extLst>
            <a:ext uri="{FF2B5EF4-FFF2-40B4-BE49-F238E27FC236}">
              <a16:creationId xmlns:a16="http://schemas.microsoft.com/office/drawing/2014/main" id="{70EF10DF-DB53-452E-815C-519BB10BD638}"/>
            </a:ext>
          </a:extLst>
        </xdr:cNvPr>
        <xdr:cNvSpPr txBox="1"/>
      </xdr:nvSpPr>
      <xdr:spPr>
        <a:xfrm>
          <a:off x="17001567" y="1409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16527</xdr:rowOff>
    </xdr:from>
    <xdr:ext cx="469744" cy="259045"/>
    <xdr:sp macro="" textlink="">
      <xdr:nvSpPr>
        <xdr:cNvPr id="822" name="n_4mainValue【消防施設】&#10;一人当たり面積">
          <a:extLst>
            <a:ext uri="{FF2B5EF4-FFF2-40B4-BE49-F238E27FC236}">
              <a16:creationId xmlns:a16="http://schemas.microsoft.com/office/drawing/2014/main" id="{BF7C296C-54B0-45B7-8C72-E063364FAFA8}"/>
            </a:ext>
          </a:extLst>
        </xdr:cNvPr>
        <xdr:cNvSpPr txBox="1"/>
      </xdr:nvSpPr>
      <xdr:spPr>
        <a:xfrm>
          <a:off x="16226867" y="1409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7BC2F812-19ED-4652-9C29-1BB78E05D90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B8089736-9D4B-45BD-93A5-F117D3541FB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BBB32035-A390-45D8-A00D-B694E231061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C95AD6B5-FE2E-4B80-A4D2-33AED61349F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C1516FFE-913B-43BE-AC2F-6185BE6C5CB1}"/>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97DD440D-0F9A-49E0-856C-C20E8B2D6105}"/>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72326A3A-63C0-47B1-BC27-EECE870FF92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59F57F9C-7F82-45E5-A2E0-0CADE8AB3D3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F5AC5F4C-FDBC-4559-99BB-95465223728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E5997704-12EB-45BD-956E-F44CE95927A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B60FA5BF-B918-4799-A263-A653168E3732}"/>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BB6BEF78-1938-46B6-A308-F0200AE41752}"/>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6C7F7BCB-659A-439E-A6C5-61F116CD9808}"/>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8668948E-2D84-41A8-9428-DF3FB5A003D5}"/>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8442C47B-DE6E-40E2-AC24-61C72D011E88}"/>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4F854A1E-D8F2-46ED-8D2A-4BBDAD86093C}"/>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C72D5CFF-93CB-4AAD-B6A1-A8E19D116798}"/>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0E548D69-B912-4F95-A593-30AE4AF4373A}"/>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F93EC551-FF31-43F1-9D85-362664A87472}"/>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ECAA6662-3397-4D50-817A-6691598C8F85}"/>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9BD6C1FE-67F8-4A4A-829E-C374405F9F90}"/>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6CFE503D-A1D3-4559-8A3E-FAA24407950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DEAEA903-2498-4F88-BE18-E5E4B308A993}"/>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CD773C21-73C1-4513-AC22-718D5910D3B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D9C1E69E-DDD3-4CB8-935F-5FFC42C0B775}"/>
            </a:ext>
          </a:extLst>
        </xdr:cNvPr>
        <xdr:cNvCxnSpPr/>
      </xdr:nvCxnSpPr>
      <xdr:spPr>
        <a:xfrm flipV="1">
          <a:off x="14375764" y="167830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C2371952-47BF-4A2E-9719-CE1975AC6487}"/>
            </a:ext>
          </a:extLst>
        </xdr:cNvPr>
        <xdr:cNvSpPr txBox="1"/>
      </xdr:nvSpPr>
      <xdr:spPr>
        <a:xfrm>
          <a:off x="14414500"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87A5C3E3-9390-4618-B6C0-377E2DCCF216}"/>
            </a:ext>
          </a:extLst>
        </xdr:cNvPr>
        <xdr:cNvCxnSpPr/>
      </xdr:nvCxnSpPr>
      <xdr:spPr>
        <a:xfrm>
          <a:off x="14287500" y="18040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FBBE46A1-3E1F-407F-8595-6F139BD12EBE}"/>
            </a:ext>
          </a:extLst>
        </xdr:cNvPr>
        <xdr:cNvSpPr txBox="1"/>
      </xdr:nvSpPr>
      <xdr:spPr>
        <a:xfrm>
          <a:off x="14414500" y="16565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3FCA0A6F-D921-4C4A-B833-DDD255B63F0E}"/>
            </a:ext>
          </a:extLst>
        </xdr:cNvPr>
        <xdr:cNvCxnSpPr/>
      </xdr:nvCxnSpPr>
      <xdr:spPr>
        <a:xfrm>
          <a:off x="14287500" y="16783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FD1B23B0-C8E6-4554-A11A-657A42C83BA7}"/>
            </a:ext>
          </a:extLst>
        </xdr:cNvPr>
        <xdr:cNvSpPr txBox="1"/>
      </xdr:nvSpPr>
      <xdr:spPr>
        <a:xfrm>
          <a:off x="14414500" y="172275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BA69D7A1-7A87-406E-AF35-E1DCD347C68D}"/>
            </a:ext>
          </a:extLst>
        </xdr:cNvPr>
        <xdr:cNvSpPr/>
      </xdr:nvSpPr>
      <xdr:spPr>
        <a:xfrm>
          <a:off x="14325600" y="1737233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FFAA94CB-2258-4A05-BF80-DC569ED861E4}"/>
            </a:ext>
          </a:extLst>
        </xdr:cNvPr>
        <xdr:cNvSpPr/>
      </xdr:nvSpPr>
      <xdr:spPr>
        <a:xfrm>
          <a:off x="13578840" y="17379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6E8BC35E-6E1B-4439-92B7-21FC391D7A8F}"/>
            </a:ext>
          </a:extLst>
        </xdr:cNvPr>
        <xdr:cNvSpPr/>
      </xdr:nvSpPr>
      <xdr:spPr>
        <a:xfrm>
          <a:off x="12804140" y="1736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D34AFC98-5490-437D-8362-44F41EDC449A}"/>
            </a:ext>
          </a:extLst>
        </xdr:cNvPr>
        <xdr:cNvSpPr/>
      </xdr:nvSpPr>
      <xdr:spPr>
        <a:xfrm>
          <a:off x="12029440" y="17339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9865F767-477B-4B92-8613-C35924ABD1DC}"/>
            </a:ext>
          </a:extLst>
        </xdr:cNvPr>
        <xdr:cNvSpPr/>
      </xdr:nvSpPr>
      <xdr:spPr>
        <a:xfrm>
          <a:off x="11231880" y="17313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3795FE11-082F-4F6B-972E-6B3FB6BC90C3}"/>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F72D9BAA-F861-44B9-9C26-513A44C5532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8BAC5AC8-3164-43FC-8A89-24754BD0302A}"/>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B669E0A-1DA4-48B2-A8C8-98483AD0FA9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F4C366A9-8A12-479F-A142-51FB8EFE3C9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46355</xdr:rowOff>
    </xdr:from>
    <xdr:to>
      <xdr:col>85</xdr:col>
      <xdr:colOff>177800</xdr:colOff>
      <xdr:row>104</xdr:row>
      <xdr:rowOff>147955</xdr:rowOff>
    </xdr:to>
    <xdr:sp macro="" textlink="">
      <xdr:nvSpPr>
        <xdr:cNvPr id="863" name="楕円 862">
          <a:extLst>
            <a:ext uri="{FF2B5EF4-FFF2-40B4-BE49-F238E27FC236}">
              <a16:creationId xmlns:a16="http://schemas.microsoft.com/office/drawing/2014/main" id="{A5EA0C77-F1F2-460B-9A86-9F18A27FD6B0}"/>
            </a:ext>
          </a:extLst>
        </xdr:cNvPr>
        <xdr:cNvSpPr/>
      </xdr:nvSpPr>
      <xdr:spPr>
        <a:xfrm>
          <a:off x="14325600" y="174809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24782</xdr:rowOff>
    </xdr:from>
    <xdr:ext cx="405111" cy="259045"/>
    <xdr:sp macro="" textlink="">
      <xdr:nvSpPr>
        <xdr:cNvPr id="864" name="【庁舎】&#10;有形固定資産減価償却率該当値テキスト">
          <a:extLst>
            <a:ext uri="{FF2B5EF4-FFF2-40B4-BE49-F238E27FC236}">
              <a16:creationId xmlns:a16="http://schemas.microsoft.com/office/drawing/2014/main" id="{E862A3F4-7D28-430F-9C0D-0F9A2F0BB8B4}"/>
            </a:ext>
          </a:extLst>
        </xdr:cNvPr>
        <xdr:cNvSpPr txBox="1"/>
      </xdr:nvSpPr>
      <xdr:spPr>
        <a:xfrm>
          <a:off x="14414500" y="17459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13970</xdr:rowOff>
    </xdr:from>
    <xdr:to>
      <xdr:col>81</xdr:col>
      <xdr:colOff>101600</xdr:colOff>
      <xdr:row>104</xdr:row>
      <xdr:rowOff>115570</xdr:rowOff>
    </xdr:to>
    <xdr:sp macro="" textlink="">
      <xdr:nvSpPr>
        <xdr:cNvPr id="865" name="楕円 864">
          <a:extLst>
            <a:ext uri="{FF2B5EF4-FFF2-40B4-BE49-F238E27FC236}">
              <a16:creationId xmlns:a16="http://schemas.microsoft.com/office/drawing/2014/main" id="{8B6FAB5D-F6FA-4D51-8869-86A24B3B0B76}"/>
            </a:ext>
          </a:extLst>
        </xdr:cNvPr>
        <xdr:cNvSpPr/>
      </xdr:nvSpPr>
      <xdr:spPr>
        <a:xfrm>
          <a:off x="13578840" y="1744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64770</xdr:rowOff>
    </xdr:from>
    <xdr:to>
      <xdr:col>85</xdr:col>
      <xdr:colOff>127000</xdr:colOff>
      <xdr:row>104</xdr:row>
      <xdr:rowOff>97155</xdr:rowOff>
    </xdr:to>
    <xdr:cxnSp macro="">
      <xdr:nvCxnSpPr>
        <xdr:cNvPr id="866" name="直線コネクタ 865">
          <a:extLst>
            <a:ext uri="{FF2B5EF4-FFF2-40B4-BE49-F238E27FC236}">
              <a16:creationId xmlns:a16="http://schemas.microsoft.com/office/drawing/2014/main" id="{6B4F7ADA-60B7-43DE-85E7-DAF653E1C0F6}"/>
            </a:ext>
          </a:extLst>
        </xdr:cNvPr>
        <xdr:cNvCxnSpPr/>
      </xdr:nvCxnSpPr>
      <xdr:spPr>
        <a:xfrm>
          <a:off x="13629640" y="17499330"/>
          <a:ext cx="7467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139700</xdr:rowOff>
    </xdr:from>
    <xdr:to>
      <xdr:col>76</xdr:col>
      <xdr:colOff>165100</xdr:colOff>
      <xdr:row>104</xdr:row>
      <xdr:rowOff>69850</xdr:rowOff>
    </xdr:to>
    <xdr:sp macro="" textlink="">
      <xdr:nvSpPr>
        <xdr:cNvPr id="867" name="楕円 866">
          <a:extLst>
            <a:ext uri="{FF2B5EF4-FFF2-40B4-BE49-F238E27FC236}">
              <a16:creationId xmlns:a16="http://schemas.microsoft.com/office/drawing/2014/main" id="{C2324FF8-B860-4D9F-A73A-2D6B1DC93B9A}"/>
            </a:ext>
          </a:extLst>
        </xdr:cNvPr>
        <xdr:cNvSpPr/>
      </xdr:nvSpPr>
      <xdr:spPr>
        <a:xfrm>
          <a:off x="12804140" y="17406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19050</xdr:rowOff>
    </xdr:from>
    <xdr:to>
      <xdr:col>81</xdr:col>
      <xdr:colOff>50800</xdr:colOff>
      <xdr:row>104</xdr:row>
      <xdr:rowOff>64770</xdr:rowOff>
    </xdr:to>
    <xdr:cxnSp macro="">
      <xdr:nvCxnSpPr>
        <xdr:cNvPr id="868" name="直線コネクタ 867">
          <a:extLst>
            <a:ext uri="{FF2B5EF4-FFF2-40B4-BE49-F238E27FC236}">
              <a16:creationId xmlns:a16="http://schemas.microsoft.com/office/drawing/2014/main" id="{37047131-7091-48A0-9280-0D87CC0D70A9}"/>
            </a:ext>
          </a:extLst>
        </xdr:cNvPr>
        <xdr:cNvCxnSpPr/>
      </xdr:nvCxnSpPr>
      <xdr:spPr>
        <a:xfrm>
          <a:off x="12854940" y="1745361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126364</xdr:rowOff>
    </xdr:from>
    <xdr:to>
      <xdr:col>72</xdr:col>
      <xdr:colOff>38100</xdr:colOff>
      <xdr:row>104</xdr:row>
      <xdr:rowOff>56514</xdr:rowOff>
    </xdr:to>
    <xdr:sp macro="" textlink="">
      <xdr:nvSpPr>
        <xdr:cNvPr id="869" name="楕円 868">
          <a:extLst>
            <a:ext uri="{FF2B5EF4-FFF2-40B4-BE49-F238E27FC236}">
              <a16:creationId xmlns:a16="http://schemas.microsoft.com/office/drawing/2014/main" id="{E4CC5753-F9E0-43AF-92B6-3158314A9E0F}"/>
            </a:ext>
          </a:extLst>
        </xdr:cNvPr>
        <xdr:cNvSpPr/>
      </xdr:nvSpPr>
      <xdr:spPr>
        <a:xfrm>
          <a:off x="12029440" y="173932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5714</xdr:rowOff>
    </xdr:from>
    <xdr:to>
      <xdr:col>76</xdr:col>
      <xdr:colOff>114300</xdr:colOff>
      <xdr:row>104</xdr:row>
      <xdr:rowOff>19050</xdr:rowOff>
    </xdr:to>
    <xdr:cxnSp macro="">
      <xdr:nvCxnSpPr>
        <xdr:cNvPr id="870" name="直線コネクタ 869">
          <a:extLst>
            <a:ext uri="{FF2B5EF4-FFF2-40B4-BE49-F238E27FC236}">
              <a16:creationId xmlns:a16="http://schemas.microsoft.com/office/drawing/2014/main" id="{97FEE29B-40D7-4BA9-AAAB-B97F3586EF99}"/>
            </a:ext>
          </a:extLst>
        </xdr:cNvPr>
        <xdr:cNvCxnSpPr/>
      </xdr:nvCxnSpPr>
      <xdr:spPr>
        <a:xfrm>
          <a:off x="12072620" y="17440274"/>
          <a:ext cx="78232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124461</xdr:rowOff>
    </xdr:from>
    <xdr:to>
      <xdr:col>67</xdr:col>
      <xdr:colOff>101600</xdr:colOff>
      <xdr:row>104</xdr:row>
      <xdr:rowOff>54611</xdr:rowOff>
    </xdr:to>
    <xdr:sp macro="" textlink="">
      <xdr:nvSpPr>
        <xdr:cNvPr id="871" name="楕円 870">
          <a:extLst>
            <a:ext uri="{FF2B5EF4-FFF2-40B4-BE49-F238E27FC236}">
              <a16:creationId xmlns:a16="http://schemas.microsoft.com/office/drawing/2014/main" id="{F9A77E95-DC75-410B-B368-452DBB947819}"/>
            </a:ext>
          </a:extLst>
        </xdr:cNvPr>
        <xdr:cNvSpPr/>
      </xdr:nvSpPr>
      <xdr:spPr>
        <a:xfrm>
          <a:off x="11231880" y="173913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3811</xdr:rowOff>
    </xdr:from>
    <xdr:to>
      <xdr:col>71</xdr:col>
      <xdr:colOff>177800</xdr:colOff>
      <xdr:row>104</xdr:row>
      <xdr:rowOff>5714</xdr:rowOff>
    </xdr:to>
    <xdr:cxnSp macro="">
      <xdr:nvCxnSpPr>
        <xdr:cNvPr id="872" name="直線コネクタ 871">
          <a:extLst>
            <a:ext uri="{FF2B5EF4-FFF2-40B4-BE49-F238E27FC236}">
              <a16:creationId xmlns:a16="http://schemas.microsoft.com/office/drawing/2014/main" id="{BD4295F2-1A7D-406B-8741-2817910D3FCC}"/>
            </a:ext>
          </a:extLst>
        </xdr:cNvPr>
        <xdr:cNvCxnSpPr/>
      </xdr:nvCxnSpPr>
      <xdr:spPr>
        <a:xfrm>
          <a:off x="11282680" y="17438371"/>
          <a:ext cx="78994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919DD0D9-92C9-4F15-A26E-EBE4990A310A}"/>
            </a:ext>
          </a:extLst>
        </xdr:cNvPr>
        <xdr:cNvSpPr txBox="1"/>
      </xdr:nvSpPr>
      <xdr:spPr>
        <a:xfrm>
          <a:off x="13437244" y="1715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CA00CBDF-EDBB-49AC-94DC-FF1AF4CCBB8A}"/>
            </a:ext>
          </a:extLst>
        </xdr:cNvPr>
        <xdr:cNvSpPr txBox="1"/>
      </xdr:nvSpPr>
      <xdr:spPr>
        <a:xfrm>
          <a:off x="1267524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AAD5E26F-BCC7-4F4B-9F7B-0A4ABB2AB174}"/>
            </a:ext>
          </a:extLst>
        </xdr:cNvPr>
        <xdr:cNvSpPr txBox="1"/>
      </xdr:nvSpPr>
      <xdr:spPr>
        <a:xfrm>
          <a:off x="11900544" y="1711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F96A595A-B786-476B-B9D0-0CE90F7F6B42}"/>
            </a:ext>
          </a:extLst>
        </xdr:cNvPr>
        <xdr:cNvSpPr txBox="1"/>
      </xdr:nvSpPr>
      <xdr:spPr>
        <a:xfrm>
          <a:off x="11102984" y="1709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106697</xdr:rowOff>
    </xdr:from>
    <xdr:ext cx="405111" cy="259045"/>
    <xdr:sp macro="" textlink="">
      <xdr:nvSpPr>
        <xdr:cNvPr id="877" name="n_1mainValue【庁舎】&#10;有形固定資産減価償却率">
          <a:extLst>
            <a:ext uri="{FF2B5EF4-FFF2-40B4-BE49-F238E27FC236}">
              <a16:creationId xmlns:a16="http://schemas.microsoft.com/office/drawing/2014/main" id="{74674A0B-182A-478E-9D3B-500B71FEC0C3}"/>
            </a:ext>
          </a:extLst>
        </xdr:cNvPr>
        <xdr:cNvSpPr txBox="1"/>
      </xdr:nvSpPr>
      <xdr:spPr>
        <a:xfrm>
          <a:off x="13437244" y="1754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60977</xdr:rowOff>
    </xdr:from>
    <xdr:ext cx="405111" cy="259045"/>
    <xdr:sp macro="" textlink="">
      <xdr:nvSpPr>
        <xdr:cNvPr id="878" name="n_2mainValue【庁舎】&#10;有形固定資産減価償却率">
          <a:extLst>
            <a:ext uri="{FF2B5EF4-FFF2-40B4-BE49-F238E27FC236}">
              <a16:creationId xmlns:a16="http://schemas.microsoft.com/office/drawing/2014/main" id="{55AAF1FC-26FF-4014-B95B-1079E21035D3}"/>
            </a:ext>
          </a:extLst>
        </xdr:cNvPr>
        <xdr:cNvSpPr txBox="1"/>
      </xdr:nvSpPr>
      <xdr:spPr>
        <a:xfrm>
          <a:off x="12675244" y="17495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47641</xdr:rowOff>
    </xdr:from>
    <xdr:ext cx="405111" cy="259045"/>
    <xdr:sp macro="" textlink="">
      <xdr:nvSpPr>
        <xdr:cNvPr id="879" name="n_3mainValue【庁舎】&#10;有形固定資産減価償却率">
          <a:extLst>
            <a:ext uri="{FF2B5EF4-FFF2-40B4-BE49-F238E27FC236}">
              <a16:creationId xmlns:a16="http://schemas.microsoft.com/office/drawing/2014/main" id="{4B89F3AC-9FD2-42AA-B4A6-CF4F6D23A1B4}"/>
            </a:ext>
          </a:extLst>
        </xdr:cNvPr>
        <xdr:cNvSpPr txBox="1"/>
      </xdr:nvSpPr>
      <xdr:spPr>
        <a:xfrm>
          <a:off x="11900544" y="17482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45738</xdr:rowOff>
    </xdr:from>
    <xdr:ext cx="405111" cy="259045"/>
    <xdr:sp macro="" textlink="">
      <xdr:nvSpPr>
        <xdr:cNvPr id="880" name="n_4mainValue【庁舎】&#10;有形固定資産減価償却率">
          <a:extLst>
            <a:ext uri="{FF2B5EF4-FFF2-40B4-BE49-F238E27FC236}">
              <a16:creationId xmlns:a16="http://schemas.microsoft.com/office/drawing/2014/main" id="{324900DF-1EF4-4B62-868D-A7B4CC5950D4}"/>
            </a:ext>
          </a:extLst>
        </xdr:cNvPr>
        <xdr:cNvSpPr txBox="1"/>
      </xdr:nvSpPr>
      <xdr:spPr>
        <a:xfrm>
          <a:off x="11102984" y="1748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322DC25F-70E2-430C-B0CD-0095C71771B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17479937-B3C5-4585-A9F7-5960841CD39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73B0DB0E-C67F-4E2B-A521-59D4E3B8EE8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3F5052DC-A6BC-463E-BFD1-8A8C8C5F20D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91810ECD-9181-4D99-8E96-5A075429D91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ADAACB6A-DDC3-4A25-83F5-8A5BED0F943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01D5EB73-28D5-463E-9E3C-7869ABAFBDA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F98AFE1E-866E-4B10-9AE1-F63BBC0B392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4BD040AB-A925-4615-B9F4-27565DA9589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D44FC480-FAC5-4E23-A27A-2EFBDBB5018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85229765-5D08-4C86-91F4-D22666BF7383}"/>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F5689B25-DB2B-466D-A10E-8EBF1E5CDDCA}"/>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E295C0FA-9A7A-4DF7-B5C8-0B82905B8691}"/>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F4E239AF-821E-4FEA-A5E1-015A7B2ADD93}"/>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C583721E-8B92-43E0-85C4-559434E8951D}"/>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18251832-E891-44E5-8BE4-1432CDEE0292}"/>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F7470F14-F4A6-49F6-8D7A-1BA002A9D4DA}"/>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8B7321AA-61E8-44FB-9703-2914476FD439}"/>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9BDB2CB0-2358-40CD-82A8-4F8ACE057BF8}"/>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3B3A856B-0EFC-49C8-9040-C1210925928A}"/>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58AC7924-F915-422E-AB4D-388A823525E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41BA3C9A-D18E-41CC-8041-702126317D6E}"/>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F3D9CD5F-2CBD-4941-BFFA-38F8007627B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A9436FD0-6978-4CA1-B066-62A5AE83046C}"/>
            </a:ext>
          </a:extLst>
        </xdr:cNvPr>
        <xdr:cNvCxnSpPr/>
      </xdr:nvCxnSpPr>
      <xdr:spPr>
        <a:xfrm flipV="1">
          <a:off x="19509104" y="1690497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0120EB6C-FDBA-4E63-9013-5BCA473A2CC4}"/>
            </a:ext>
          </a:extLst>
        </xdr:cNvPr>
        <xdr:cNvSpPr txBox="1"/>
      </xdr:nvSpPr>
      <xdr:spPr>
        <a:xfrm>
          <a:off x="19547840"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B30D6F8B-D2E0-482E-8DBC-E1C5578DE528}"/>
            </a:ext>
          </a:extLst>
        </xdr:cNvPr>
        <xdr:cNvCxnSpPr/>
      </xdr:nvCxnSpPr>
      <xdr:spPr>
        <a:xfrm>
          <a:off x="19443700" y="17994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53A733FC-75E4-434D-9978-6F58C167D148}"/>
            </a:ext>
          </a:extLst>
        </xdr:cNvPr>
        <xdr:cNvSpPr txBox="1"/>
      </xdr:nvSpPr>
      <xdr:spPr>
        <a:xfrm>
          <a:off x="19547840" y="1668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A674092E-6F11-4FFC-8596-70286E64BE0D}"/>
            </a:ext>
          </a:extLst>
        </xdr:cNvPr>
        <xdr:cNvCxnSpPr/>
      </xdr:nvCxnSpPr>
      <xdr:spPr>
        <a:xfrm>
          <a:off x="19443700" y="16904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2D35708B-AB05-4695-A200-94DE23A0B06F}"/>
            </a:ext>
          </a:extLst>
        </xdr:cNvPr>
        <xdr:cNvSpPr txBox="1"/>
      </xdr:nvSpPr>
      <xdr:spPr>
        <a:xfrm>
          <a:off x="19547840" y="17505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471385E2-9574-4694-B667-73ED7169487F}"/>
            </a:ext>
          </a:extLst>
        </xdr:cNvPr>
        <xdr:cNvSpPr/>
      </xdr:nvSpPr>
      <xdr:spPr>
        <a:xfrm>
          <a:off x="19458940" y="1765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DB8E070F-4583-48F3-9229-A44C8218A56B}"/>
            </a:ext>
          </a:extLst>
        </xdr:cNvPr>
        <xdr:cNvSpPr/>
      </xdr:nvSpPr>
      <xdr:spPr>
        <a:xfrm>
          <a:off x="18735040" y="1765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1E5DD3F2-56D7-40F3-8F91-420B4428B83E}"/>
            </a:ext>
          </a:extLst>
        </xdr:cNvPr>
        <xdr:cNvSpPr/>
      </xdr:nvSpPr>
      <xdr:spPr>
        <a:xfrm>
          <a:off x="1793748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EDC9E79F-2BC3-41FB-AC1A-EA116A4518A0}"/>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E90BCE16-E92A-4A1E-A17D-BCA7B6FED9A8}"/>
            </a:ext>
          </a:extLst>
        </xdr:cNvPr>
        <xdr:cNvSpPr/>
      </xdr:nvSpPr>
      <xdr:spPr>
        <a:xfrm>
          <a:off x="16388080" y="17677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CB8F6C73-07EE-45C4-9751-94D534D9B42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5A8F2AAE-A0FC-4379-9647-73C5F78B699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D9B4012F-B6A8-4142-9BCB-9C5A789724C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5EADEEA1-A30C-4F2C-9C30-F7E9B8D789E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E634B3DC-76A3-414A-8991-167C348B16C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139700</xdr:rowOff>
    </xdr:from>
    <xdr:to>
      <xdr:col>116</xdr:col>
      <xdr:colOff>114300</xdr:colOff>
      <xdr:row>106</xdr:row>
      <xdr:rowOff>69850</xdr:rowOff>
    </xdr:to>
    <xdr:sp macro="" textlink="">
      <xdr:nvSpPr>
        <xdr:cNvPr id="920" name="楕円 919">
          <a:extLst>
            <a:ext uri="{FF2B5EF4-FFF2-40B4-BE49-F238E27FC236}">
              <a16:creationId xmlns:a16="http://schemas.microsoft.com/office/drawing/2014/main" id="{F3248F61-75D9-41D0-BE11-5C3DB5642FE4}"/>
            </a:ext>
          </a:extLst>
        </xdr:cNvPr>
        <xdr:cNvSpPr/>
      </xdr:nvSpPr>
      <xdr:spPr>
        <a:xfrm>
          <a:off x="19458940" y="17741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118127</xdr:rowOff>
    </xdr:from>
    <xdr:ext cx="469744" cy="259045"/>
    <xdr:sp macro="" textlink="">
      <xdr:nvSpPr>
        <xdr:cNvPr id="921" name="【庁舎】&#10;一人当たり面積該当値テキスト">
          <a:extLst>
            <a:ext uri="{FF2B5EF4-FFF2-40B4-BE49-F238E27FC236}">
              <a16:creationId xmlns:a16="http://schemas.microsoft.com/office/drawing/2014/main" id="{75616C3D-D4D5-4BCA-8B0B-35F0471870E9}"/>
            </a:ext>
          </a:extLst>
        </xdr:cNvPr>
        <xdr:cNvSpPr txBox="1"/>
      </xdr:nvSpPr>
      <xdr:spPr>
        <a:xfrm>
          <a:off x="19547840" y="1772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139700</xdr:rowOff>
    </xdr:from>
    <xdr:to>
      <xdr:col>112</xdr:col>
      <xdr:colOff>38100</xdr:colOff>
      <xdr:row>106</xdr:row>
      <xdr:rowOff>69850</xdr:rowOff>
    </xdr:to>
    <xdr:sp macro="" textlink="">
      <xdr:nvSpPr>
        <xdr:cNvPr id="922" name="楕円 921">
          <a:extLst>
            <a:ext uri="{FF2B5EF4-FFF2-40B4-BE49-F238E27FC236}">
              <a16:creationId xmlns:a16="http://schemas.microsoft.com/office/drawing/2014/main" id="{5B285BAE-8A3E-4184-91FB-A2DDC619D713}"/>
            </a:ext>
          </a:extLst>
        </xdr:cNvPr>
        <xdr:cNvSpPr/>
      </xdr:nvSpPr>
      <xdr:spPr>
        <a:xfrm>
          <a:off x="18735040" y="17741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19050</xdr:rowOff>
    </xdr:from>
    <xdr:to>
      <xdr:col>116</xdr:col>
      <xdr:colOff>63500</xdr:colOff>
      <xdr:row>106</xdr:row>
      <xdr:rowOff>19050</xdr:rowOff>
    </xdr:to>
    <xdr:cxnSp macro="">
      <xdr:nvCxnSpPr>
        <xdr:cNvPr id="923" name="直線コネクタ 922">
          <a:extLst>
            <a:ext uri="{FF2B5EF4-FFF2-40B4-BE49-F238E27FC236}">
              <a16:creationId xmlns:a16="http://schemas.microsoft.com/office/drawing/2014/main" id="{D37078F6-3E66-41CC-BAEE-6B946DE49D8A}"/>
            </a:ext>
          </a:extLst>
        </xdr:cNvPr>
        <xdr:cNvCxnSpPr/>
      </xdr:nvCxnSpPr>
      <xdr:spPr>
        <a:xfrm>
          <a:off x="18778220" y="1778889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143511</xdr:rowOff>
    </xdr:from>
    <xdr:to>
      <xdr:col>107</xdr:col>
      <xdr:colOff>101600</xdr:colOff>
      <xdr:row>106</xdr:row>
      <xdr:rowOff>73661</xdr:rowOff>
    </xdr:to>
    <xdr:sp macro="" textlink="">
      <xdr:nvSpPr>
        <xdr:cNvPr id="924" name="楕円 923">
          <a:extLst>
            <a:ext uri="{FF2B5EF4-FFF2-40B4-BE49-F238E27FC236}">
              <a16:creationId xmlns:a16="http://schemas.microsoft.com/office/drawing/2014/main" id="{57B3AB47-1407-4E0B-9213-69921EB85FC1}"/>
            </a:ext>
          </a:extLst>
        </xdr:cNvPr>
        <xdr:cNvSpPr/>
      </xdr:nvSpPr>
      <xdr:spPr>
        <a:xfrm>
          <a:off x="17937480" y="17745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19050</xdr:rowOff>
    </xdr:from>
    <xdr:to>
      <xdr:col>111</xdr:col>
      <xdr:colOff>177800</xdr:colOff>
      <xdr:row>106</xdr:row>
      <xdr:rowOff>22861</xdr:rowOff>
    </xdr:to>
    <xdr:cxnSp macro="">
      <xdr:nvCxnSpPr>
        <xdr:cNvPr id="925" name="直線コネクタ 924">
          <a:extLst>
            <a:ext uri="{FF2B5EF4-FFF2-40B4-BE49-F238E27FC236}">
              <a16:creationId xmlns:a16="http://schemas.microsoft.com/office/drawing/2014/main" id="{E74F0ED3-4054-4069-8905-385F24A0ABDA}"/>
            </a:ext>
          </a:extLst>
        </xdr:cNvPr>
        <xdr:cNvCxnSpPr/>
      </xdr:nvCxnSpPr>
      <xdr:spPr>
        <a:xfrm flipV="1">
          <a:off x="17988280" y="17788890"/>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143511</xdr:rowOff>
    </xdr:from>
    <xdr:to>
      <xdr:col>102</xdr:col>
      <xdr:colOff>165100</xdr:colOff>
      <xdr:row>106</xdr:row>
      <xdr:rowOff>73661</xdr:rowOff>
    </xdr:to>
    <xdr:sp macro="" textlink="">
      <xdr:nvSpPr>
        <xdr:cNvPr id="926" name="楕円 925">
          <a:extLst>
            <a:ext uri="{FF2B5EF4-FFF2-40B4-BE49-F238E27FC236}">
              <a16:creationId xmlns:a16="http://schemas.microsoft.com/office/drawing/2014/main" id="{88B2F38A-ED64-4BF7-9514-67437F1F3B71}"/>
            </a:ext>
          </a:extLst>
        </xdr:cNvPr>
        <xdr:cNvSpPr/>
      </xdr:nvSpPr>
      <xdr:spPr>
        <a:xfrm>
          <a:off x="17162780" y="177457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22861</xdr:rowOff>
    </xdr:from>
    <xdr:to>
      <xdr:col>107</xdr:col>
      <xdr:colOff>50800</xdr:colOff>
      <xdr:row>106</xdr:row>
      <xdr:rowOff>22861</xdr:rowOff>
    </xdr:to>
    <xdr:cxnSp macro="">
      <xdr:nvCxnSpPr>
        <xdr:cNvPr id="927" name="直線コネクタ 926">
          <a:extLst>
            <a:ext uri="{FF2B5EF4-FFF2-40B4-BE49-F238E27FC236}">
              <a16:creationId xmlns:a16="http://schemas.microsoft.com/office/drawing/2014/main" id="{8DD2F708-9106-40BF-81B1-CE2EABDEAABB}"/>
            </a:ext>
          </a:extLst>
        </xdr:cNvPr>
        <xdr:cNvCxnSpPr/>
      </xdr:nvCxnSpPr>
      <xdr:spPr>
        <a:xfrm>
          <a:off x="17213580" y="1779270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116839</xdr:rowOff>
    </xdr:from>
    <xdr:to>
      <xdr:col>98</xdr:col>
      <xdr:colOff>38100</xdr:colOff>
      <xdr:row>106</xdr:row>
      <xdr:rowOff>46989</xdr:rowOff>
    </xdr:to>
    <xdr:sp macro="" textlink="">
      <xdr:nvSpPr>
        <xdr:cNvPr id="928" name="楕円 927">
          <a:extLst>
            <a:ext uri="{FF2B5EF4-FFF2-40B4-BE49-F238E27FC236}">
              <a16:creationId xmlns:a16="http://schemas.microsoft.com/office/drawing/2014/main" id="{7587EFE5-FE2C-4F0B-9E89-01D1A188B8F6}"/>
            </a:ext>
          </a:extLst>
        </xdr:cNvPr>
        <xdr:cNvSpPr/>
      </xdr:nvSpPr>
      <xdr:spPr>
        <a:xfrm>
          <a:off x="16388080" y="177190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167639</xdr:rowOff>
    </xdr:from>
    <xdr:to>
      <xdr:col>102</xdr:col>
      <xdr:colOff>114300</xdr:colOff>
      <xdr:row>106</xdr:row>
      <xdr:rowOff>22861</xdr:rowOff>
    </xdr:to>
    <xdr:cxnSp macro="">
      <xdr:nvCxnSpPr>
        <xdr:cNvPr id="929" name="直線コネクタ 928">
          <a:extLst>
            <a:ext uri="{FF2B5EF4-FFF2-40B4-BE49-F238E27FC236}">
              <a16:creationId xmlns:a16="http://schemas.microsoft.com/office/drawing/2014/main" id="{BC418B7E-DCE7-4DE3-9F7C-F426D670F679}"/>
            </a:ext>
          </a:extLst>
        </xdr:cNvPr>
        <xdr:cNvCxnSpPr/>
      </xdr:nvCxnSpPr>
      <xdr:spPr>
        <a:xfrm>
          <a:off x="16431260" y="17769839"/>
          <a:ext cx="782320" cy="2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559CBF42-3122-4F26-8BCB-518AD5354DF7}"/>
            </a:ext>
          </a:extLst>
        </xdr:cNvPr>
        <xdr:cNvSpPr txBox="1"/>
      </xdr:nvSpPr>
      <xdr:spPr>
        <a:xfrm>
          <a:off x="1856112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27B58DE1-1E80-4703-BA73-B581204825C5}"/>
            </a:ext>
          </a:extLst>
        </xdr:cNvPr>
        <xdr:cNvSpPr txBox="1"/>
      </xdr:nvSpPr>
      <xdr:spPr>
        <a:xfrm>
          <a:off x="1777626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26714EC4-3402-4BB2-A5E2-DD80777B32C4}"/>
            </a:ext>
          </a:extLst>
        </xdr:cNvPr>
        <xdr:cNvSpPr txBox="1"/>
      </xdr:nvSpPr>
      <xdr:spPr>
        <a:xfrm>
          <a:off x="1700156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A9441E8E-6F7C-423F-B723-16E82E54D545}"/>
            </a:ext>
          </a:extLst>
        </xdr:cNvPr>
        <xdr:cNvSpPr txBox="1"/>
      </xdr:nvSpPr>
      <xdr:spPr>
        <a:xfrm>
          <a:off x="1622686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60977</xdr:rowOff>
    </xdr:from>
    <xdr:ext cx="469744" cy="259045"/>
    <xdr:sp macro="" textlink="">
      <xdr:nvSpPr>
        <xdr:cNvPr id="934" name="n_1mainValue【庁舎】&#10;一人当たり面積">
          <a:extLst>
            <a:ext uri="{FF2B5EF4-FFF2-40B4-BE49-F238E27FC236}">
              <a16:creationId xmlns:a16="http://schemas.microsoft.com/office/drawing/2014/main" id="{DDDAA57A-2632-4127-B55D-E26217690FF6}"/>
            </a:ext>
          </a:extLst>
        </xdr:cNvPr>
        <xdr:cNvSpPr txBox="1"/>
      </xdr:nvSpPr>
      <xdr:spPr>
        <a:xfrm>
          <a:off x="18561127" y="1783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64788</xdr:rowOff>
    </xdr:from>
    <xdr:ext cx="469744" cy="259045"/>
    <xdr:sp macro="" textlink="">
      <xdr:nvSpPr>
        <xdr:cNvPr id="935" name="n_2mainValue【庁舎】&#10;一人当たり面積">
          <a:extLst>
            <a:ext uri="{FF2B5EF4-FFF2-40B4-BE49-F238E27FC236}">
              <a16:creationId xmlns:a16="http://schemas.microsoft.com/office/drawing/2014/main" id="{DD8084A8-9C25-46D5-8DEC-48629DCE9F53}"/>
            </a:ext>
          </a:extLst>
        </xdr:cNvPr>
        <xdr:cNvSpPr txBox="1"/>
      </xdr:nvSpPr>
      <xdr:spPr>
        <a:xfrm>
          <a:off x="17776267" y="1783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64788</xdr:rowOff>
    </xdr:from>
    <xdr:ext cx="469744" cy="259045"/>
    <xdr:sp macro="" textlink="">
      <xdr:nvSpPr>
        <xdr:cNvPr id="936" name="n_3mainValue【庁舎】&#10;一人当たり面積">
          <a:extLst>
            <a:ext uri="{FF2B5EF4-FFF2-40B4-BE49-F238E27FC236}">
              <a16:creationId xmlns:a16="http://schemas.microsoft.com/office/drawing/2014/main" id="{9B23F07D-4A36-4EE4-B8E6-DA19F41A48D7}"/>
            </a:ext>
          </a:extLst>
        </xdr:cNvPr>
        <xdr:cNvSpPr txBox="1"/>
      </xdr:nvSpPr>
      <xdr:spPr>
        <a:xfrm>
          <a:off x="17001567" y="1783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38116</xdr:rowOff>
    </xdr:from>
    <xdr:ext cx="469744" cy="259045"/>
    <xdr:sp macro="" textlink="">
      <xdr:nvSpPr>
        <xdr:cNvPr id="937" name="n_4mainValue【庁舎】&#10;一人当たり面積">
          <a:extLst>
            <a:ext uri="{FF2B5EF4-FFF2-40B4-BE49-F238E27FC236}">
              <a16:creationId xmlns:a16="http://schemas.microsoft.com/office/drawing/2014/main" id="{3DE7BB01-BF09-4646-81E6-B95D653FBC57}"/>
            </a:ext>
          </a:extLst>
        </xdr:cNvPr>
        <xdr:cNvSpPr txBox="1"/>
      </xdr:nvSpPr>
      <xdr:spPr>
        <a:xfrm>
          <a:off x="16226867" y="178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C443C5E3-6C40-4470-BB6F-69F8C23D9F6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BED73B40-2F35-4E28-A741-9C239DFDE49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DDF3F1A1-6C45-4176-9022-D4B7E8E6110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類似団体平均と比べ特に有形固定資産減価償却率が高いものは、主に福祉施設である。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市民会館については、令和４年度に建替えが完了し、令和６年度には旧市民会館の解体が完了したため一人当たり面積が減少した。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147996919</v>
      </c>
      <c r="BO4" s="384"/>
      <c r="BP4" s="384"/>
      <c r="BQ4" s="384"/>
      <c r="BR4" s="384"/>
      <c r="BS4" s="384"/>
      <c r="BT4" s="384"/>
      <c r="BU4" s="385"/>
      <c r="BV4" s="383">
        <v>139860614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4.5999999999999996</v>
      </c>
      <c r="CU4" s="390"/>
      <c r="CV4" s="390"/>
      <c r="CW4" s="390"/>
      <c r="CX4" s="390"/>
      <c r="CY4" s="390"/>
      <c r="CZ4" s="390"/>
      <c r="DA4" s="391"/>
      <c r="DB4" s="389">
        <v>3.6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142756451</v>
      </c>
      <c r="BO5" s="421"/>
      <c r="BP5" s="421"/>
      <c r="BQ5" s="421"/>
      <c r="BR5" s="421"/>
      <c r="BS5" s="421"/>
      <c r="BT5" s="421"/>
      <c r="BU5" s="422"/>
      <c r="BV5" s="420">
        <v>134961546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91.3</v>
      </c>
      <c r="CU5" s="418"/>
      <c r="CV5" s="418"/>
      <c r="CW5" s="418"/>
      <c r="CX5" s="418"/>
      <c r="CY5" s="418"/>
      <c r="CZ5" s="418"/>
      <c r="DA5" s="419"/>
      <c r="DB5" s="417">
        <v>91.7</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5240468</v>
      </c>
      <c r="BO6" s="421"/>
      <c r="BP6" s="421"/>
      <c r="BQ6" s="421"/>
      <c r="BR6" s="421"/>
      <c r="BS6" s="421"/>
      <c r="BT6" s="421"/>
      <c r="BU6" s="422"/>
      <c r="BV6" s="420">
        <v>4899068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91.3</v>
      </c>
      <c r="CU6" s="458"/>
      <c r="CV6" s="458"/>
      <c r="CW6" s="458"/>
      <c r="CX6" s="458"/>
      <c r="CY6" s="458"/>
      <c r="CZ6" s="458"/>
      <c r="DA6" s="459"/>
      <c r="DB6" s="457">
        <v>91.7</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1717311</v>
      </c>
      <c r="BO7" s="421"/>
      <c r="BP7" s="421"/>
      <c r="BQ7" s="421"/>
      <c r="BR7" s="421"/>
      <c r="BS7" s="421"/>
      <c r="BT7" s="421"/>
      <c r="BU7" s="422"/>
      <c r="BV7" s="420">
        <v>2240877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76008074</v>
      </c>
      <c r="CU7" s="421"/>
      <c r="CV7" s="421"/>
      <c r="CW7" s="421"/>
      <c r="CX7" s="421"/>
      <c r="CY7" s="421"/>
      <c r="CZ7" s="421"/>
      <c r="DA7" s="422"/>
      <c r="DB7" s="420">
        <v>74044834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3523157</v>
      </c>
      <c r="BO8" s="421"/>
      <c r="BP8" s="421"/>
      <c r="BQ8" s="421"/>
      <c r="BR8" s="421"/>
      <c r="BS8" s="421"/>
      <c r="BT8" s="421"/>
      <c r="BU8" s="422"/>
      <c r="BV8" s="420">
        <v>2658191</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0.75</v>
      </c>
      <c r="CU8" s="461"/>
      <c r="CV8" s="461"/>
      <c r="CW8" s="461"/>
      <c r="CX8" s="461"/>
      <c r="CY8" s="461"/>
      <c r="CZ8" s="461"/>
      <c r="DA8" s="462"/>
      <c r="DB8" s="460">
        <v>0.76</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352698</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864966</v>
      </c>
      <c r="BO9" s="421"/>
      <c r="BP9" s="421"/>
      <c r="BQ9" s="421"/>
      <c r="BR9" s="421"/>
      <c r="BS9" s="421"/>
      <c r="BT9" s="421"/>
      <c r="BU9" s="422"/>
      <c r="BV9" s="420">
        <v>1625969</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6.9</v>
      </c>
      <c r="CU9" s="418"/>
      <c r="CV9" s="418"/>
      <c r="CW9" s="418"/>
      <c r="CX9" s="418"/>
      <c r="CY9" s="418"/>
      <c r="CZ9" s="418"/>
      <c r="DA9" s="419"/>
      <c r="DB9" s="417">
        <v>8.1</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351829</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1894293</v>
      </c>
      <c r="BO10" s="421"/>
      <c r="BP10" s="421"/>
      <c r="BQ10" s="421"/>
      <c r="BR10" s="421"/>
      <c r="BS10" s="421"/>
      <c r="BT10" s="421"/>
      <c r="BU10" s="422"/>
      <c r="BV10" s="420">
        <v>949581</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345589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340828</v>
      </c>
      <c r="S13" s="505"/>
      <c r="T13" s="505"/>
      <c r="U13" s="505"/>
      <c r="V13" s="506"/>
      <c r="W13" s="436" t="s">
        <v>131</v>
      </c>
      <c r="X13" s="437"/>
      <c r="Y13" s="437"/>
      <c r="Z13" s="437"/>
      <c r="AA13" s="437"/>
      <c r="AB13" s="427"/>
      <c r="AC13" s="471">
        <v>748</v>
      </c>
      <c r="AD13" s="472"/>
      <c r="AE13" s="472"/>
      <c r="AF13" s="472"/>
      <c r="AG13" s="514"/>
      <c r="AH13" s="471">
        <v>780</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2759259</v>
      </c>
      <c r="BO13" s="421"/>
      <c r="BP13" s="421"/>
      <c r="BQ13" s="421"/>
      <c r="BR13" s="421"/>
      <c r="BS13" s="421"/>
      <c r="BT13" s="421"/>
      <c r="BU13" s="422"/>
      <c r="BV13" s="420">
        <v>2575550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-2.7</v>
      </c>
      <c r="CU13" s="418"/>
      <c r="CV13" s="418"/>
      <c r="CW13" s="418"/>
      <c r="CX13" s="418"/>
      <c r="CY13" s="418"/>
      <c r="CZ13" s="418"/>
      <c r="DA13" s="419"/>
      <c r="DB13" s="417">
        <v>-2.2000000000000002</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346972</v>
      </c>
      <c r="S14" s="505"/>
      <c r="T14" s="505"/>
      <c r="U14" s="505"/>
      <c r="V14" s="506"/>
      <c r="W14" s="410"/>
      <c r="X14" s="411"/>
      <c r="Y14" s="411"/>
      <c r="Z14" s="411"/>
      <c r="AA14" s="411"/>
      <c r="AB14" s="400"/>
      <c r="AC14" s="507">
        <v>0.5</v>
      </c>
      <c r="AD14" s="508"/>
      <c r="AE14" s="508"/>
      <c r="AF14" s="508"/>
      <c r="AG14" s="509"/>
      <c r="AH14" s="507">
        <v>0.6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342657</v>
      </c>
      <c r="S15" s="505"/>
      <c r="T15" s="505"/>
      <c r="U15" s="505"/>
      <c r="V15" s="506"/>
      <c r="W15" s="436" t="s">
        <v>137</v>
      </c>
      <c r="X15" s="437"/>
      <c r="Y15" s="437"/>
      <c r="Z15" s="437"/>
      <c r="AA15" s="437"/>
      <c r="AB15" s="427"/>
      <c r="AC15" s="471">
        <v>30133</v>
      </c>
      <c r="AD15" s="472"/>
      <c r="AE15" s="472"/>
      <c r="AF15" s="472"/>
      <c r="AG15" s="514"/>
      <c r="AH15" s="471">
        <v>32404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45982287</v>
      </c>
      <c r="BO15" s="384"/>
      <c r="BP15" s="384"/>
      <c r="BQ15" s="384"/>
      <c r="BR15" s="384"/>
      <c r="BS15" s="384"/>
      <c r="BT15" s="384"/>
      <c r="BU15" s="385"/>
      <c r="BV15" s="383">
        <v>44905772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21.4</v>
      </c>
      <c r="AD16" s="508"/>
      <c r="AE16" s="508"/>
      <c r="AF16" s="508"/>
      <c r="AG16" s="509"/>
      <c r="AH16" s="507">
        <v>23.2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62430247</v>
      </c>
      <c r="BO16" s="421"/>
      <c r="BP16" s="421"/>
      <c r="BQ16" s="421"/>
      <c r="BR16" s="421"/>
      <c r="BS16" s="421"/>
      <c r="BT16" s="421"/>
      <c r="BU16" s="422"/>
      <c r="BV16" s="420">
        <v>59877027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110076</v>
      </c>
      <c r="AD17" s="472"/>
      <c r="AE17" s="472"/>
      <c r="AF17" s="472"/>
      <c r="AG17" s="514"/>
      <c r="AH17" s="471">
        <v>106764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58690528</v>
      </c>
      <c r="BO17" s="421"/>
      <c r="BP17" s="421"/>
      <c r="BQ17" s="421"/>
      <c r="BR17" s="421"/>
      <c r="BS17" s="421"/>
      <c r="BT17" s="421"/>
      <c r="BU17" s="422"/>
      <c r="BV17" s="420">
        <v>57221747</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105.29</v>
      </c>
      <c r="M18" s="544"/>
      <c r="N18" s="544"/>
      <c r="O18" s="544"/>
      <c r="P18" s="544"/>
      <c r="Q18" s="544"/>
      <c r="R18" s="545"/>
      <c r="S18" s="545"/>
      <c r="T18" s="545"/>
      <c r="U18" s="545"/>
      <c r="V18" s="546"/>
      <c r="W18" s="438"/>
      <c r="X18" s="439"/>
      <c r="Y18" s="439"/>
      <c r="Z18" s="439"/>
      <c r="AA18" s="439"/>
      <c r="AB18" s="430"/>
      <c r="AC18" s="547">
        <v>78.099999999999994</v>
      </c>
      <c r="AD18" s="548"/>
      <c r="AE18" s="548"/>
      <c r="AF18" s="548"/>
      <c r="AG18" s="549"/>
      <c r="AH18" s="547">
        <v>76.3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71156617</v>
      </c>
      <c r="BO18" s="421"/>
      <c r="BP18" s="421"/>
      <c r="BQ18" s="421"/>
      <c r="BR18" s="421"/>
      <c r="BS18" s="421"/>
      <c r="BT18" s="421"/>
      <c r="BU18" s="422"/>
      <c r="BV18" s="420">
        <v>68151934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3350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92935915</v>
      </c>
      <c r="BO19" s="421"/>
      <c r="BP19" s="421"/>
      <c r="BQ19" s="421"/>
      <c r="BR19" s="421"/>
      <c r="BS19" s="421"/>
      <c r="BT19" s="421"/>
      <c r="BU19" s="422"/>
      <c r="BV19" s="420">
        <v>88709460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152869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33422251</v>
      </c>
      <c r="BO22" s="384"/>
      <c r="BP22" s="384"/>
      <c r="BQ22" s="384"/>
      <c r="BR22" s="384"/>
      <c r="BS22" s="384"/>
      <c r="BT22" s="384"/>
      <c r="BU22" s="385"/>
      <c r="BV22" s="383">
        <v>36775214</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29832868</v>
      </c>
      <c r="BO23" s="421"/>
      <c r="BP23" s="421"/>
      <c r="BQ23" s="421"/>
      <c r="BR23" s="421"/>
      <c r="BS23" s="421"/>
      <c r="BT23" s="421"/>
      <c r="BU23" s="422"/>
      <c r="BV23" s="420">
        <v>32163546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10650</v>
      </c>
      <c r="R24" s="472"/>
      <c r="S24" s="472"/>
      <c r="T24" s="472"/>
      <c r="U24" s="472"/>
      <c r="V24" s="514"/>
      <c r="W24" s="566"/>
      <c r="X24" s="567"/>
      <c r="Y24" s="568"/>
      <c r="Z24" s="470" t="s">
        <v>162</v>
      </c>
      <c r="AA24" s="450"/>
      <c r="AB24" s="450"/>
      <c r="AC24" s="450"/>
      <c r="AD24" s="450"/>
      <c r="AE24" s="450"/>
      <c r="AF24" s="450"/>
      <c r="AG24" s="451"/>
      <c r="AH24" s="471">
        <v>1971</v>
      </c>
      <c r="AI24" s="472"/>
      <c r="AJ24" s="472"/>
      <c r="AK24" s="472"/>
      <c r="AL24" s="514"/>
      <c r="AM24" s="471">
        <v>5920884</v>
      </c>
      <c r="AN24" s="472"/>
      <c r="AO24" s="472"/>
      <c r="AP24" s="472"/>
      <c r="AQ24" s="472"/>
      <c r="AR24" s="514"/>
      <c r="AS24" s="471">
        <v>3004</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22015921</v>
      </c>
      <c r="BO24" s="421"/>
      <c r="BP24" s="421"/>
      <c r="BQ24" s="421"/>
      <c r="BR24" s="421"/>
      <c r="BS24" s="421"/>
      <c r="BT24" s="421"/>
      <c r="BU24" s="422"/>
      <c r="BV24" s="420">
        <v>23226391</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9350</v>
      </c>
      <c r="R25" s="472"/>
      <c r="S25" s="472"/>
      <c r="T25" s="472"/>
      <c r="U25" s="472"/>
      <c r="V25" s="514"/>
      <c r="W25" s="566"/>
      <c r="X25" s="567"/>
      <c r="Y25" s="568"/>
      <c r="Z25" s="470" t="s">
        <v>165</v>
      </c>
      <c r="AA25" s="450"/>
      <c r="AB25" s="450"/>
      <c r="AC25" s="450"/>
      <c r="AD25" s="450"/>
      <c r="AE25" s="450"/>
      <c r="AF25" s="450"/>
      <c r="AG25" s="451"/>
      <c r="AH25" s="471">
        <v>325</v>
      </c>
      <c r="AI25" s="472"/>
      <c r="AJ25" s="472"/>
      <c r="AK25" s="472"/>
      <c r="AL25" s="514"/>
      <c r="AM25" s="471">
        <v>939250</v>
      </c>
      <c r="AN25" s="472"/>
      <c r="AO25" s="472"/>
      <c r="AP25" s="472"/>
      <c r="AQ25" s="472"/>
      <c r="AR25" s="514"/>
      <c r="AS25" s="471">
        <v>2890</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11603484</v>
      </c>
      <c r="BO25" s="384"/>
      <c r="BP25" s="384"/>
      <c r="BQ25" s="384"/>
      <c r="BR25" s="384"/>
      <c r="BS25" s="384"/>
      <c r="BT25" s="384"/>
      <c r="BU25" s="385"/>
      <c r="BV25" s="383">
        <v>11415165</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8250</v>
      </c>
      <c r="R26" s="472"/>
      <c r="S26" s="472"/>
      <c r="T26" s="472"/>
      <c r="U26" s="472"/>
      <c r="V26" s="514"/>
      <c r="W26" s="566"/>
      <c r="X26" s="567"/>
      <c r="Y26" s="568"/>
      <c r="Z26" s="470" t="s">
        <v>168</v>
      </c>
      <c r="AA26" s="572"/>
      <c r="AB26" s="572"/>
      <c r="AC26" s="572"/>
      <c r="AD26" s="572"/>
      <c r="AE26" s="572"/>
      <c r="AF26" s="572"/>
      <c r="AG26" s="573"/>
      <c r="AH26" s="471">
        <v>129</v>
      </c>
      <c r="AI26" s="472"/>
      <c r="AJ26" s="472"/>
      <c r="AK26" s="472"/>
      <c r="AL26" s="514"/>
      <c r="AM26" s="471">
        <v>352170</v>
      </c>
      <c r="AN26" s="472"/>
      <c r="AO26" s="472"/>
      <c r="AP26" s="472"/>
      <c r="AQ26" s="472"/>
      <c r="AR26" s="514"/>
      <c r="AS26" s="471">
        <v>2730</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416178</v>
      </c>
      <c r="BO26" s="421"/>
      <c r="BP26" s="421"/>
      <c r="BQ26" s="421"/>
      <c r="BR26" s="421"/>
      <c r="BS26" s="421"/>
      <c r="BT26" s="421"/>
      <c r="BU26" s="422"/>
      <c r="BV26" s="420">
        <v>541398</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7500</v>
      </c>
      <c r="R27" s="472"/>
      <c r="S27" s="472"/>
      <c r="T27" s="472"/>
      <c r="U27" s="472"/>
      <c r="V27" s="514"/>
      <c r="W27" s="566"/>
      <c r="X27" s="567"/>
      <c r="Y27" s="568"/>
      <c r="Z27" s="470" t="s">
        <v>171</v>
      </c>
      <c r="AA27" s="450"/>
      <c r="AB27" s="450"/>
      <c r="AC27" s="450"/>
      <c r="AD27" s="450"/>
      <c r="AE27" s="450"/>
      <c r="AF27" s="450"/>
      <c r="AG27" s="451"/>
      <c r="AH27" s="471">
        <v>102</v>
      </c>
      <c r="AI27" s="472"/>
      <c r="AJ27" s="472"/>
      <c r="AK27" s="472"/>
      <c r="AL27" s="514"/>
      <c r="AM27" s="471">
        <v>282370</v>
      </c>
      <c r="AN27" s="472"/>
      <c r="AO27" s="472"/>
      <c r="AP27" s="472"/>
      <c r="AQ27" s="472"/>
      <c r="AR27" s="514"/>
      <c r="AS27" s="471">
        <v>2768</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3792491</v>
      </c>
      <c r="BO27" s="540"/>
      <c r="BP27" s="540"/>
      <c r="BQ27" s="540"/>
      <c r="BR27" s="540"/>
      <c r="BS27" s="540"/>
      <c r="BT27" s="540"/>
      <c r="BU27" s="541"/>
      <c r="BV27" s="539">
        <v>3791981</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7100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18826747</v>
      </c>
      <c r="BO28" s="384"/>
      <c r="BP28" s="384"/>
      <c r="BQ28" s="384"/>
      <c r="BR28" s="384"/>
      <c r="BS28" s="384"/>
      <c r="BT28" s="384"/>
      <c r="BU28" s="385"/>
      <c r="BV28" s="383">
        <v>16932454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32</v>
      </c>
      <c r="M29" s="472"/>
      <c r="N29" s="472"/>
      <c r="O29" s="472"/>
      <c r="P29" s="514"/>
      <c r="Q29" s="471">
        <v>6600</v>
      </c>
      <c r="R29" s="472"/>
      <c r="S29" s="472"/>
      <c r="T29" s="472"/>
      <c r="U29" s="472"/>
      <c r="V29" s="514"/>
      <c r="W29" s="569"/>
      <c r="X29" s="570"/>
      <c r="Y29" s="571"/>
      <c r="Z29" s="470" t="s">
        <v>177</v>
      </c>
      <c r="AA29" s="450"/>
      <c r="AB29" s="450"/>
      <c r="AC29" s="450"/>
      <c r="AD29" s="450"/>
      <c r="AE29" s="450"/>
      <c r="AF29" s="450"/>
      <c r="AG29" s="451"/>
      <c r="AH29" s="471">
        <v>2073</v>
      </c>
      <c r="AI29" s="472"/>
      <c r="AJ29" s="472"/>
      <c r="AK29" s="472"/>
      <c r="AL29" s="514"/>
      <c r="AM29" s="471">
        <v>6203254</v>
      </c>
      <c r="AN29" s="472"/>
      <c r="AO29" s="472"/>
      <c r="AP29" s="472"/>
      <c r="AQ29" s="472"/>
      <c r="AR29" s="514"/>
      <c r="AS29" s="471">
        <v>2992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2531772</v>
      </c>
      <c r="BO29" s="421"/>
      <c r="BP29" s="421"/>
      <c r="BQ29" s="421"/>
      <c r="BR29" s="421"/>
      <c r="BS29" s="421"/>
      <c r="BT29" s="421"/>
      <c r="BU29" s="422"/>
      <c r="BV29" s="420">
        <v>2531230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96.4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24852698</v>
      </c>
      <c r="BO30" s="540"/>
      <c r="BP30" s="540"/>
      <c r="BQ30" s="540"/>
      <c r="BR30" s="540"/>
      <c r="BS30" s="540"/>
      <c r="BT30" s="540"/>
      <c r="BU30" s="541"/>
      <c r="BV30" s="539">
        <v>21594180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下水道等事業会計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大阪府都市ボートレース企業団</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高槻市土地開発公社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〇</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母子父子寡婦福祉資金貸付金特別会計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自動車運送事業会計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淀川右岸水防事務組合（一般会計）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高槻市都市交流協会</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IF('各会計、関係団体の財政状況及び健全化判断比率'!B33="","",'各会計、関係団体の財政状況及び健全化判断比率'!B33)</f>
        <v>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大阪府後期高齢者医療広域連合（一般会計）</v>
      </c>
      <c r="BZ36" s="611"/>
      <c r="CA36" s="611"/>
      <c r="CB36" s="611"/>
      <c r="CC36" s="611"/>
      <c r="CD36" s="611"/>
      <c r="CE36" s="611"/>
      <c r="CF36" s="611"/>
      <c r="CG36" s="611"/>
      <c r="CH36" s="611"/>
      <c r="CI36" s="611"/>
      <c r="CJ36" s="611"/>
      <c r="CK36" s="611"/>
      <c r="CL36" s="611"/>
      <c r="CM36" s="611"/>
      <c r="CN36" s="163"/>
      <c r="CO36" s="610">
        <f t="shared" si="3"/>
        <v>17</v>
      </c>
      <c r="CP36" s="610"/>
      <c r="CQ36" s="611" t="str">
        <f>IF('各会計、関係団体の財政状況及び健全化判断比率'!BS9="","",'各会計、関係団体の財政状況及び健全化判断比率'!BS9)</f>
        <v>高槻市文化スポーツ振興事業団</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大阪府後期高齢者医療広域連合（後期高齢者医療特別会計）</v>
      </c>
      <c r="BZ37" s="611"/>
      <c r="CA37" s="611"/>
      <c r="CB37" s="611"/>
      <c r="CC37" s="611"/>
      <c r="CD37" s="611"/>
      <c r="CE37" s="611"/>
      <c r="CF37" s="611"/>
      <c r="CG37" s="611"/>
      <c r="CH37" s="611"/>
      <c r="CI37" s="611"/>
      <c r="CJ37" s="611"/>
      <c r="CK37" s="611"/>
      <c r="CL37" s="611"/>
      <c r="CM37" s="611"/>
      <c r="CN37" s="163"/>
      <c r="CO37" s="610">
        <f t="shared" si="3"/>
        <v>18</v>
      </c>
      <c r="CP37" s="610"/>
      <c r="CQ37" s="611" t="str">
        <f>IF('各会計、関係団体の財政状況及び健全化判断比率'!BS10="","",'各会計、関係団体の財政状況及び健全化判断比率'!BS10)</f>
        <v>大阪府三島救急医療センター</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大阪広域水道企業団（水道用水供給事業）</v>
      </c>
      <c r="BZ38" s="611"/>
      <c r="CA38" s="611"/>
      <c r="CB38" s="611"/>
      <c r="CC38" s="611"/>
      <c r="CD38" s="611"/>
      <c r="CE38" s="611"/>
      <c r="CF38" s="611"/>
      <c r="CG38" s="611"/>
      <c r="CH38" s="611"/>
      <c r="CI38" s="611"/>
      <c r="CJ38" s="611"/>
      <c r="CK38" s="611"/>
      <c r="CL38" s="611"/>
      <c r="CM38" s="611"/>
      <c r="CN38" s="163"/>
      <c r="CO38" s="610">
        <f t="shared" si="3"/>
        <v>19</v>
      </c>
      <c r="CP38" s="610"/>
      <c r="CQ38" s="611" t="str">
        <f>IF('各会計、関係団体の財政状況及び健全化判断比率'!BS11="","",'各会計、関係団体の財政状況及び健全化判断比率'!BS11)</f>
        <v>高槻都市開発株式会社</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大阪広域水道企業団（工業用水道事業会計）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XDg0hx0AyDyYT6QQFNRpWpeZeoixhou2CEi0j4X55mrO8MOCY4ZFTc9I2uQ0scv0L1VQ0m2FGsHmsVxdo0m4Iw==" saltValue="g2+6uqEuGrRvq/xx4veBK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51792914</v>
      </c>
      <c r="S5" s="626"/>
      <c r="T5" s="626"/>
      <c r="U5" s="626"/>
      <c r="V5" s="626"/>
      <c r="W5" s="626"/>
      <c r="X5" s="626"/>
      <c r="Y5" s="627"/>
      <c r="Z5" s="628">
        <v>35</v>
      </c>
      <c r="AA5" s="628"/>
      <c r="AB5" s="628"/>
      <c r="AC5" s="628"/>
      <c r="AD5" s="629">
        <v>47583122</v>
      </c>
      <c r="AE5" s="629"/>
      <c r="AF5" s="629"/>
      <c r="AG5" s="629"/>
      <c r="AH5" s="629"/>
      <c r="AI5" s="629"/>
      <c r="AJ5" s="629"/>
      <c r="AK5" s="629"/>
      <c r="AL5" s="630">
        <v>61</v>
      </c>
      <c r="AM5" s="631"/>
      <c r="AN5" s="631"/>
      <c r="AO5" s="632"/>
      <c r="AP5" s="622" t="s">
        <v>216</v>
      </c>
      <c r="AQ5" s="623"/>
      <c r="AR5" s="623"/>
      <c r="AS5" s="623"/>
      <c r="AT5" s="623"/>
      <c r="AU5" s="623"/>
      <c r="AV5" s="623"/>
      <c r="AW5" s="623"/>
      <c r="AX5" s="623"/>
      <c r="AY5" s="623"/>
      <c r="AZ5" s="623"/>
      <c r="BA5" s="623"/>
      <c r="BB5" s="623"/>
      <c r="BC5" s="623"/>
      <c r="BD5" s="623"/>
      <c r="BE5" s="623"/>
      <c r="BF5" s="624"/>
      <c r="BG5" s="636">
        <v>46362583</v>
      </c>
      <c r="BH5" s="637"/>
      <c r="BI5" s="637"/>
      <c r="BJ5" s="637"/>
      <c r="BK5" s="637"/>
      <c r="BL5" s="637"/>
      <c r="BM5" s="637"/>
      <c r="BN5" s="638"/>
      <c r="BO5" s="639">
        <v>89.5</v>
      </c>
      <c r="BP5" s="639"/>
      <c r="BQ5" s="639"/>
      <c r="BR5" s="639"/>
      <c r="BS5" s="640">
        <v>773258</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634080</v>
      </c>
      <c r="S6" s="637"/>
      <c r="T6" s="637"/>
      <c r="U6" s="637"/>
      <c r="V6" s="637"/>
      <c r="W6" s="637"/>
      <c r="X6" s="637"/>
      <c r="Y6" s="638"/>
      <c r="Z6" s="639">
        <v>0.4</v>
      </c>
      <c r="AA6" s="639"/>
      <c r="AB6" s="639"/>
      <c r="AC6" s="639"/>
      <c r="AD6" s="640">
        <v>634080</v>
      </c>
      <c r="AE6" s="640"/>
      <c r="AF6" s="640"/>
      <c r="AG6" s="640"/>
      <c r="AH6" s="640"/>
      <c r="AI6" s="640"/>
      <c r="AJ6" s="640"/>
      <c r="AK6" s="640"/>
      <c r="AL6" s="641">
        <v>0.8</v>
      </c>
      <c r="AM6" s="642"/>
      <c r="AN6" s="642"/>
      <c r="AO6" s="643"/>
      <c r="AP6" s="633" t="s">
        <v>221</v>
      </c>
      <c r="AQ6" s="634"/>
      <c r="AR6" s="634"/>
      <c r="AS6" s="634"/>
      <c r="AT6" s="634"/>
      <c r="AU6" s="634"/>
      <c r="AV6" s="634"/>
      <c r="AW6" s="634"/>
      <c r="AX6" s="634"/>
      <c r="AY6" s="634"/>
      <c r="AZ6" s="634"/>
      <c r="BA6" s="634"/>
      <c r="BB6" s="634"/>
      <c r="BC6" s="634"/>
      <c r="BD6" s="634"/>
      <c r="BE6" s="634"/>
      <c r="BF6" s="635"/>
      <c r="BG6" s="636">
        <v>46362583</v>
      </c>
      <c r="BH6" s="637"/>
      <c r="BI6" s="637"/>
      <c r="BJ6" s="637"/>
      <c r="BK6" s="637"/>
      <c r="BL6" s="637"/>
      <c r="BM6" s="637"/>
      <c r="BN6" s="638"/>
      <c r="BO6" s="639">
        <v>89.5</v>
      </c>
      <c r="BP6" s="639"/>
      <c r="BQ6" s="639"/>
      <c r="BR6" s="639"/>
      <c r="BS6" s="640">
        <v>773258</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627924</v>
      </c>
      <c r="CS6" s="637"/>
      <c r="CT6" s="637"/>
      <c r="CU6" s="637"/>
      <c r="CV6" s="637"/>
      <c r="CW6" s="637"/>
      <c r="CX6" s="637"/>
      <c r="CY6" s="638"/>
      <c r="CZ6" s="630">
        <v>0.4</v>
      </c>
      <c r="DA6" s="631"/>
      <c r="DB6" s="631"/>
      <c r="DC6" s="647"/>
      <c r="DD6" s="645" t="s">
        <v>122</v>
      </c>
      <c r="DE6" s="637"/>
      <c r="DF6" s="637"/>
      <c r="DG6" s="637"/>
      <c r="DH6" s="637"/>
      <c r="DI6" s="637"/>
      <c r="DJ6" s="637"/>
      <c r="DK6" s="637"/>
      <c r="DL6" s="637"/>
      <c r="DM6" s="637"/>
      <c r="DN6" s="637"/>
      <c r="DO6" s="637"/>
      <c r="DP6" s="638"/>
      <c r="DQ6" s="645">
        <v>627175</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60590</v>
      </c>
      <c r="S7" s="637"/>
      <c r="T7" s="637"/>
      <c r="U7" s="637"/>
      <c r="V7" s="637"/>
      <c r="W7" s="637"/>
      <c r="X7" s="637"/>
      <c r="Y7" s="638"/>
      <c r="Z7" s="639">
        <v>0</v>
      </c>
      <c r="AA7" s="639"/>
      <c r="AB7" s="639"/>
      <c r="AC7" s="639"/>
      <c r="AD7" s="640">
        <v>60590</v>
      </c>
      <c r="AE7" s="640"/>
      <c r="AF7" s="640"/>
      <c r="AG7" s="640"/>
      <c r="AH7" s="640"/>
      <c r="AI7" s="640"/>
      <c r="AJ7" s="640"/>
      <c r="AK7" s="640"/>
      <c r="AL7" s="641">
        <v>0.1</v>
      </c>
      <c r="AM7" s="642"/>
      <c r="AN7" s="642"/>
      <c r="AO7" s="643"/>
      <c r="AP7" s="633" t="s">
        <v>224</v>
      </c>
      <c r="AQ7" s="634"/>
      <c r="AR7" s="634"/>
      <c r="AS7" s="634"/>
      <c r="AT7" s="634"/>
      <c r="AU7" s="634"/>
      <c r="AV7" s="634"/>
      <c r="AW7" s="634"/>
      <c r="AX7" s="634"/>
      <c r="AY7" s="634"/>
      <c r="AZ7" s="634"/>
      <c r="BA7" s="634"/>
      <c r="BB7" s="634"/>
      <c r="BC7" s="634"/>
      <c r="BD7" s="634"/>
      <c r="BE7" s="634"/>
      <c r="BF7" s="635"/>
      <c r="BG7" s="636">
        <v>23619848</v>
      </c>
      <c r="BH7" s="637"/>
      <c r="BI7" s="637"/>
      <c r="BJ7" s="637"/>
      <c r="BK7" s="637"/>
      <c r="BL7" s="637"/>
      <c r="BM7" s="637"/>
      <c r="BN7" s="638"/>
      <c r="BO7" s="639">
        <v>45.6</v>
      </c>
      <c r="BP7" s="639"/>
      <c r="BQ7" s="639"/>
      <c r="BR7" s="639"/>
      <c r="BS7" s="640">
        <v>773258</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15141461</v>
      </c>
      <c r="CS7" s="637"/>
      <c r="CT7" s="637"/>
      <c r="CU7" s="637"/>
      <c r="CV7" s="637"/>
      <c r="CW7" s="637"/>
      <c r="CX7" s="637"/>
      <c r="CY7" s="638"/>
      <c r="CZ7" s="639">
        <v>10.6</v>
      </c>
      <c r="DA7" s="639"/>
      <c r="DB7" s="639"/>
      <c r="DC7" s="639"/>
      <c r="DD7" s="645">
        <v>477901</v>
      </c>
      <c r="DE7" s="637"/>
      <c r="DF7" s="637"/>
      <c r="DG7" s="637"/>
      <c r="DH7" s="637"/>
      <c r="DI7" s="637"/>
      <c r="DJ7" s="637"/>
      <c r="DK7" s="637"/>
      <c r="DL7" s="637"/>
      <c r="DM7" s="637"/>
      <c r="DN7" s="637"/>
      <c r="DO7" s="637"/>
      <c r="DP7" s="638"/>
      <c r="DQ7" s="645">
        <v>12537723</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671372</v>
      </c>
      <c r="S8" s="637"/>
      <c r="T8" s="637"/>
      <c r="U8" s="637"/>
      <c r="V8" s="637"/>
      <c r="W8" s="637"/>
      <c r="X8" s="637"/>
      <c r="Y8" s="638"/>
      <c r="Z8" s="639">
        <v>0.5</v>
      </c>
      <c r="AA8" s="639"/>
      <c r="AB8" s="639"/>
      <c r="AC8" s="639"/>
      <c r="AD8" s="640">
        <v>671372</v>
      </c>
      <c r="AE8" s="640"/>
      <c r="AF8" s="640"/>
      <c r="AG8" s="640"/>
      <c r="AH8" s="640"/>
      <c r="AI8" s="640"/>
      <c r="AJ8" s="640"/>
      <c r="AK8" s="640"/>
      <c r="AL8" s="641">
        <v>0.9</v>
      </c>
      <c r="AM8" s="642"/>
      <c r="AN8" s="642"/>
      <c r="AO8" s="643"/>
      <c r="AP8" s="633" t="s">
        <v>227</v>
      </c>
      <c r="AQ8" s="634"/>
      <c r="AR8" s="634"/>
      <c r="AS8" s="634"/>
      <c r="AT8" s="634"/>
      <c r="AU8" s="634"/>
      <c r="AV8" s="634"/>
      <c r="AW8" s="634"/>
      <c r="AX8" s="634"/>
      <c r="AY8" s="634"/>
      <c r="AZ8" s="634"/>
      <c r="BA8" s="634"/>
      <c r="BB8" s="634"/>
      <c r="BC8" s="634"/>
      <c r="BD8" s="634"/>
      <c r="BE8" s="634"/>
      <c r="BF8" s="635"/>
      <c r="BG8" s="636">
        <v>518312</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74373841</v>
      </c>
      <c r="CS8" s="637"/>
      <c r="CT8" s="637"/>
      <c r="CU8" s="637"/>
      <c r="CV8" s="637"/>
      <c r="CW8" s="637"/>
      <c r="CX8" s="637"/>
      <c r="CY8" s="638"/>
      <c r="CZ8" s="639">
        <v>52.1</v>
      </c>
      <c r="DA8" s="639"/>
      <c r="DB8" s="639"/>
      <c r="DC8" s="639"/>
      <c r="DD8" s="645">
        <v>1491143</v>
      </c>
      <c r="DE8" s="637"/>
      <c r="DF8" s="637"/>
      <c r="DG8" s="637"/>
      <c r="DH8" s="637"/>
      <c r="DI8" s="637"/>
      <c r="DJ8" s="637"/>
      <c r="DK8" s="637"/>
      <c r="DL8" s="637"/>
      <c r="DM8" s="637"/>
      <c r="DN8" s="637"/>
      <c r="DO8" s="637"/>
      <c r="DP8" s="638"/>
      <c r="DQ8" s="645">
        <v>36220162</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882700</v>
      </c>
      <c r="S9" s="637"/>
      <c r="T9" s="637"/>
      <c r="U9" s="637"/>
      <c r="V9" s="637"/>
      <c r="W9" s="637"/>
      <c r="X9" s="637"/>
      <c r="Y9" s="638"/>
      <c r="Z9" s="639">
        <v>0.6</v>
      </c>
      <c r="AA9" s="639"/>
      <c r="AB9" s="639"/>
      <c r="AC9" s="639"/>
      <c r="AD9" s="640">
        <v>882700</v>
      </c>
      <c r="AE9" s="640"/>
      <c r="AF9" s="640"/>
      <c r="AG9" s="640"/>
      <c r="AH9" s="640"/>
      <c r="AI9" s="640"/>
      <c r="AJ9" s="640"/>
      <c r="AK9" s="640"/>
      <c r="AL9" s="641">
        <v>1.1000000000000001</v>
      </c>
      <c r="AM9" s="642"/>
      <c r="AN9" s="642"/>
      <c r="AO9" s="643"/>
      <c r="AP9" s="633" t="s">
        <v>230</v>
      </c>
      <c r="AQ9" s="634"/>
      <c r="AR9" s="634"/>
      <c r="AS9" s="634"/>
      <c r="AT9" s="634"/>
      <c r="AU9" s="634"/>
      <c r="AV9" s="634"/>
      <c r="AW9" s="634"/>
      <c r="AX9" s="634"/>
      <c r="AY9" s="634"/>
      <c r="AZ9" s="634"/>
      <c r="BA9" s="634"/>
      <c r="BB9" s="634"/>
      <c r="BC9" s="634"/>
      <c r="BD9" s="634"/>
      <c r="BE9" s="634"/>
      <c r="BF9" s="635"/>
      <c r="BG9" s="636">
        <v>20032456</v>
      </c>
      <c r="BH9" s="637"/>
      <c r="BI9" s="637"/>
      <c r="BJ9" s="637"/>
      <c r="BK9" s="637"/>
      <c r="BL9" s="637"/>
      <c r="BM9" s="637"/>
      <c r="BN9" s="638"/>
      <c r="BO9" s="639">
        <v>38.700000000000003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10813129</v>
      </c>
      <c r="CS9" s="637"/>
      <c r="CT9" s="637"/>
      <c r="CU9" s="637"/>
      <c r="CV9" s="637"/>
      <c r="CW9" s="637"/>
      <c r="CX9" s="637"/>
      <c r="CY9" s="638"/>
      <c r="CZ9" s="639">
        <v>7.6</v>
      </c>
      <c r="DA9" s="639"/>
      <c r="DB9" s="639"/>
      <c r="DC9" s="639"/>
      <c r="DD9" s="645">
        <v>291254</v>
      </c>
      <c r="DE9" s="637"/>
      <c r="DF9" s="637"/>
      <c r="DG9" s="637"/>
      <c r="DH9" s="637"/>
      <c r="DI9" s="637"/>
      <c r="DJ9" s="637"/>
      <c r="DK9" s="637"/>
      <c r="DL9" s="637"/>
      <c r="DM9" s="637"/>
      <c r="DN9" s="637"/>
      <c r="DO9" s="637"/>
      <c r="DP9" s="638"/>
      <c r="DQ9" s="645">
        <v>8712820</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853629</v>
      </c>
      <c r="BH10" s="637"/>
      <c r="BI10" s="637"/>
      <c r="BJ10" s="637"/>
      <c r="BK10" s="637"/>
      <c r="BL10" s="637"/>
      <c r="BM10" s="637"/>
      <c r="BN10" s="638"/>
      <c r="BO10" s="639">
        <v>1.6</v>
      </c>
      <c r="BP10" s="639"/>
      <c r="BQ10" s="639"/>
      <c r="BR10" s="639"/>
      <c r="BS10" s="640">
        <v>141771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78999</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76092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8229350</v>
      </c>
      <c r="S11" s="637"/>
      <c r="T11" s="637"/>
      <c r="U11" s="637"/>
      <c r="V11" s="637"/>
      <c r="W11" s="637"/>
      <c r="X11" s="637"/>
      <c r="Y11" s="638"/>
      <c r="Z11" s="641">
        <v>5.6</v>
      </c>
      <c r="AA11" s="642"/>
      <c r="AB11" s="642"/>
      <c r="AC11" s="648"/>
      <c r="AD11" s="645">
        <v>8229350</v>
      </c>
      <c r="AE11" s="637"/>
      <c r="AF11" s="637"/>
      <c r="AG11" s="637"/>
      <c r="AH11" s="637"/>
      <c r="AI11" s="637"/>
      <c r="AJ11" s="637"/>
      <c r="AK11" s="638"/>
      <c r="AL11" s="641">
        <v>10.6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2215451</v>
      </c>
      <c r="BH11" s="637"/>
      <c r="BI11" s="637"/>
      <c r="BJ11" s="637"/>
      <c r="BK11" s="637"/>
      <c r="BL11" s="637"/>
      <c r="BM11" s="637"/>
      <c r="BN11" s="638"/>
      <c r="BO11" s="639">
        <v>4.3</v>
      </c>
      <c r="BP11" s="639"/>
      <c r="BQ11" s="639"/>
      <c r="BR11" s="639"/>
      <c r="BS11" s="640">
        <v>631487</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763930</v>
      </c>
      <c r="CS11" s="637"/>
      <c r="CT11" s="637"/>
      <c r="CU11" s="637"/>
      <c r="CV11" s="637"/>
      <c r="CW11" s="637"/>
      <c r="CX11" s="637"/>
      <c r="CY11" s="638"/>
      <c r="CZ11" s="639">
        <v>0.5</v>
      </c>
      <c r="DA11" s="639"/>
      <c r="DB11" s="639"/>
      <c r="DC11" s="639"/>
      <c r="DD11" s="645">
        <v>120874</v>
      </c>
      <c r="DE11" s="637"/>
      <c r="DF11" s="637"/>
      <c r="DG11" s="637"/>
      <c r="DH11" s="637"/>
      <c r="DI11" s="637"/>
      <c r="DJ11" s="637"/>
      <c r="DK11" s="637"/>
      <c r="DL11" s="637"/>
      <c r="DM11" s="637"/>
      <c r="DN11" s="637"/>
      <c r="DO11" s="637"/>
      <c r="DP11" s="638"/>
      <c r="DQ11" s="645">
        <v>718605</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45822</v>
      </c>
      <c r="S12" s="637"/>
      <c r="T12" s="637"/>
      <c r="U12" s="637"/>
      <c r="V12" s="637"/>
      <c r="W12" s="637"/>
      <c r="X12" s="637"/>
      <c r="Y12" s="638"/>
      <c r="Z12" s="639">
        <v>0</v>
      </c>
      <c r="AA12" s="639"/>
      <c r="AB12" s="639"/>
      <c r="AC12" s="639"/>
      <c r="AD12" s="640">
        <v>45822</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20522653</v>
      </c>
      <c r="BH12" s="637"/>
      <c r="BI12" s="637"/>
      <c r="BJ12" s="637"/>
      <c r="BK12" s="637"/>
      <c r="BL12" s="637"/>
      <c r="BM12" s="637"/>
      <c r="BN12" s="638"/>
      <c r="BO12" s="639">
        <v>39.6</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2683517</v>
      </c>
      <c r="CS12" s="637"/>
      <c r="CT12" s="637"/>
      <c r="CU12" s="637"/>
      <c r="CV12" s="637"/>
      <c r="CW12" s="637"/>
      <c r="CX12" s="637"/>
      <c r="CY12" s="638"/>
      <c r="CZ12" s="639">
        <v>1.9</v>
      </c>
      <c r="DA12" s="639"/>
      <c r="DB12" s="639"/>
      <c r="DC12" s="639"/>
      <c r="DD12" s="645" t="s">
        <v>122</v>
      </c>
      <c r="DE12" s="637"/>
      <c r="DF12" s="637"/>
      <c r="DG12" s="637"/>
      <c r="DH12" s="637"/>
      <c r="DI12" s="637"/>
      <c r="DJ12" s="637"/>
      <c r="DK12" s="637"/>
      <c r="DL12" s="637"/>
      <c r="DM12" s="637"/>
      <c r="DN12" s="637"/>
      <c r="DO12" s="637"/>
      <c r="DP12" s="638"/>
      <c r="DQ12" s="645">
        <v>778931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20278041</v>
      </c>
      <c r="BH13" s="637"/>
      <c r="BI13" s="637"/>
      <c r="BJ13" s="637"/>
      <c r="BK13" s="637"/>
      <c r="BL13" s="637"/>
      <c r="BM13" s="637"/>
      <c r="BN13" s="638"/>
      <c r="BO13" s="639">
        <v>39.200000000000003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9382180</v>
      </c>
      <c r="CS13" s="637"/>
      <c r="CT13" s="637"/>
      <c r="CU13" s="637"/>
      <c r="CV13" s="637"/>
      <c r="CW13" s="637"/>
      <c r="CX13" s="637"/>
      <c r="CY13" s="638"/>
      <c r="CZ13" s="639">
        <v>6.6</v>
      </c>
      <c r="DA13" s="639"/>
      <c r="DB13" s="639"/>
      <c r="DC13" s="639"/>
      <c r="DD13" s="645">
        <v>4188834</v>
      </c>
      <c r="DE13" s="637"/>
      <c r="DF13" s="637"/>
      <c r="DG13" s="637"/>
      <c r="DH13" s="637"/>
      <c r="DI13" s="637"/>
      <c r="DJ13" s="637"/>
      <c r="DK13" s="637"/>
      <c r="DL13" s="637"/>
      <c r="DM13" s="637"/>
      <c r="DN13" s="637"/>
      <c r="DO13" s="637"/>
      <c r="DP13" s="638"/>
      <c r="DQ13" s="645">
        <v>5952637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497006</v>
      </c>
      <c r="BH14" s="637"/>
      <c r="BI14" s="637"/>
      <c r="BJ14" s="637"/>
      <c r="BK14" s="637"/>
      <c r="BL14" s="637"/>
      <c r="BM14" s="637"/>
      <c r="BN14" s="638"/>
      <c r="BO14" s="639">
        <v>1</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4240099</v>
      </c>
      <c r="CS14" s="637"/>
      <c r="CT14" s="637"/>
      <c r="CU14" s="637"/>
      <c r="CV14" s="637"/>
      <c r="CW14" s="637"/>
      <c r="CX14" s="637"/>
      <c r="CY14" s="638"/>
      <c r="CZ14" s="639">
        <v>3</v>
      </c>
      <c r="DA14" s="639"/>
      <c r="DB14" s="639"/>
      <c r="DC14" s="639"/>
      <c r="DD14" s="645">
        <v>999071</v>
      </c>
      <c r="DE14" s="637"/>
      <c r="DF14" s="637"/>
      <c r="DG14" s="637"/>
      <c r="DH14" s="637"/>
      <c r="DI14" s="637"/>
      <c r="DJ14" s="637"/>
      <c r="DK14" s="637"/>
      <c r="DL14" s="637"/>
      <c r="DM14" s="637"/>
      <c r="DN14" s="637"/>
      <c r="DO14" s="637"/>
      <c r="DP14" s="638"/>
      <c r="DQ14" s="645">
        <v>3584876</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168543</v>
      </c>
      <c r="S15" s="637"/>
      <c r="T15" s="637"/>
      <c r="U15" s="637"/>
      <c r="V15" s="637"/>
      <c r="W15" s="637"/>
      <c r="X15" s="637"/>
      <c r="Y15" s="638"/>
      <c r="Z15" s="639">
        <v>0.1</v>
      </c>
      <c r="AA15" s="639"/>
      <c r="AB15" s="639"/>
      <c r="AC15" s="639"/>
      <c r="AD15" s="640">
        <v>168543</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1723076</v>
      </c>
      <c r="BH15" s="637"/>
      <c r="BI15" s="637"/>
      <c r="BJ15" s="637"/>
      <c r="BK15" s="637"/>
      <c r="BL15" s="637"/>
      <c r="BM15" s="637"/>
      <c r="BN15" s="638"/>
      <c r="BO15" s="639">
        <v>3.3</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16633255</v>
      </c>
      <c r="CS15" s="637"/>
      <c r="CT15" s="637"/>
      <c r="CU15" s="637"/>
      <c r="CV15" s="637"/>
      <c r="CW15" s="637"/>
      <c r="CX15" s="637"/>
      <c r="CY15" s="638"/>
      <c r="CZ15" s="639">
        <v>11.7</v>
      </c>
      <c r="DA15" s="639"/>
      <c r="DB15" s="639"/>
      <c r="DC15" s="639"/>
      <c r="DD15" s="645">
        <v>3349605</v>
      </c>
      <c r="DE15" s="637"/>
      <c r="DF15" s="637"/>
      <c r="DG15" s="637"/>
      <c r="DH15" s="637"/>
      <c r="DI15" s="637"/>
      <c r="DJ15" s="637"/>
      <c r="DK15" s="637"/>
      <c r="DL15" s="637"/>
      <c r="DM15" s="637"/>
      <c r="DN15" s="637"/>
      <c r="DO15" s="637"/>
      <c r="DP15" s="638"/>
      <c r="DQ15" s="645">
        <v>11003833</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834559</v>
      </c>
      <c r="S16" s="637"/>
      <c r="T16" s="637"/>
      <c r="U16" s="637"/>
      <c r="V16" s="637"/>
      <c r="W16" s="637"/>
      <c r="X16" s="637"/>
      <c r="Y16" s="638"/>
      <c r="Z16" s="639">
        <v>0.6</v>
      </c>
      <c r="AA16" s="639"/>
      <c r="AB16" s="639"/>
      <c r="AC16" s="639"/>
      <c r="AD16" s="640">
        <v>834559</v>
      </c>
      <c r="AE16" s="640"/>
      <c r="AF16" s="640"/>
      <c r="AG16" s="640"/>
      <c r="AH16" s="640"/>
      <c r="AI16" s="640"/>
      <c r="AJ16" s="640"/>
      <c r="AK16" s="640"/>
      <c r="AL16" s="641">
        <v>1.1000000000000001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1931405</v>
      </c>
      <c r="S17" s="637"/>
      <c r="T17" s="637"/>
      <c r="U17" s="637"/>
      <c r="V17" s="637"/>
      <c r="W17" s="637"/>
      <c r="X17" s="637"/>
      <c r="Y17" s="638"/>
      <c r="Z17" s="639">
        <v>1.3</v>
      </c>
      <c r="AA17" s="639"/>
      <c r="AB17" s="639"/>
      <c r="AC17" s="639"/>
      <c r="AD17" s="640">
        <v>1931405</v>
      </c>
      <c r="AE17" s="640"/>
      <c r="AF17" s="640"/>
      <c r="AG17" s="640"/>
      <c r="AH17" s="640"/>
      <c r="AI17" s="640"/>
      <c r="AJ17" s="640"/>
      <c r="AK17" s="640"/>
      <c r="AL17" s="641">
        <v>2.5</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6805578</v>
      </c>
      <c r="CS17" s="637"/>
      <c r="CT17" s="637"/>
      <c r="CU17" s="637"/>
      <c r="CV17" s="637"/>
      <c r="CW17" s="637"/>
      <c r="CX17" s="637"/>
      <c r="CY17" s="638"/>
      <c r="CZ17" s="639">
        <v>4.8</v>
      </c>
      <c r="DA17" s="639"/>
      <c r="DB17" s="639"/>
      <c r="DC17" s="639"/>
      <c r="DD17" s="645" t="s">
        <v>122</v>
      </c>
      <c r="DE17" s="637"/>
      <c r="DF17" s="637"/>
      <c r="DG17" s="637"/>
      <c r="DH17" s="637"/>
      <c r="DI17" s="637"/>
      <c r="DJ17" s="637"/>
      <c r="DK17" s="637"/>
      <c r="DL17" s="637"/>
      <c r="DM17" s="637"/>
      <c r="DN17" s="637"/>
      <c r="DO17" s="637"/>
      <c r="DP17" s="638"/>
      <c r="DQ17" s="645">
        <v>6418718</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358764</v>
      </c>
      <c r="S18" s="637"/>
      <c r="T18" s="637"/>
      <c r="U18" s="637"/>
      <c r="V18" s="637"/>
      <c r="W18" s="637"/>
      <c r="X18" s="637"/>
      <c r="Y18" s="638"/>
      <c r="Z18" s="639">
        <v>0.2</v>
      </c>
      <c r="AA18" s="639"/>
      <c r="AB18" s="639"/>
      <c r="AC18" s="639"/>
      <c r="AD18" s="640">
        <v>358764</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v>1212538</v>
      </c>
      <c r="CS18" s="637"/>
      <c r="CT18" s="637"/>
      <c r="CU18" s="637"/>
      <c r="CV18" s="637"/>
      <c r="CW18" s="637"/>
      <c r="CX18" s="637"/>
      <c r="CY18" s="638"/>
      <c r="CZ18" s="639">
        <v>0.8</v>
      </c>
      <c r="DA18" s="639"/>
      <c r="DB18" s="639"/>
      <c r="DC18" s="639"/>
      <c r="DD18" s="645" t="s">
        <v>122</v>
      </c>
      <c r="DE18" s="637"/>
      <c r="DF18" s="637"/>
      <c r="DG18" s="637"/>
      <c r="DH18" s="637"/>
      <c r="DI18" s="637"/>
      <c r="DJ18" s="637"/>
      <c r="DK18" s="637"/>
      <c r="DL18" s="637"/>
      <c r="DM18" s="637"/>
      <c r="DN18" s="637"/>
      <c r="DO18" s="637"/>
      <c r="DP18" s="638"/>
      <c r="DQ18" s="645">
        <v>1181896</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1562391</v>
      </c>
      <c r="S19" s="637"/>
      <c r="T19" s="637"/>
      <c r="U19" s="637"/>
      <c r="V19" s="637"/>
      <c r="W19" s="637"/>
      <c r="X19" s="637"/>
      <c r="Y19" s="638"/>
      <c r="Z19" s="639">
        <v>1.1000000000000001</v>
      </c>
      <c r="AA19" s="639"/>
      <c r="AB19" s="639"/>
      <c r="AC19" s="639"/>
      <c r="AD19" s="640">
        <v>1562391</v>
      </c>
      <c r="AE19" s="640"/>
      <c r="AF19" s="640"/>
      <c r="AG19" s="640"/>
      <c r="AH19" s="640"/>
      <c r="AI19" s="640"/>
      <c r="AJ19" s="640"/>
      <c r="AK19" s="640"/>
      <c r="AL19" s="641">
        <v>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5430331</v>
      </c>
      <c r="BH19" s="637"/>
      <c r="BI19" s="637"/>
      <c r="BJ19" s="637"/>
      <c r="BK19" s="637"/>
      <c r="BL19" s="637"/>
      <c r="BM19" s="637"/>
      <c r="BN19" s="638"/>
      <c r="BO19" s="639">
        <v>10.5</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10250</v>
      </c>
      <c r="S20" s="637"/>
      <c r="T20" s="637"/>
      <c r="U20" s="637"/>
      <c r="V20" s="637"/>
      <c r="W20" s="637"/>
      <c r="X20" s="637"/>
      <c r="Y20" s="638"/>
      <c r="Z20" s="639">
        <v>0</v>
      </c>
      <c r="AA20" s="639"/>
      <c r="AB20" s="639"/>
      <c r="AC20" s="639"/>
      <c r="AD20" s="640">
        <v>10250</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5430331</v>
      </c>
      <c r="BH20" s="637"/>
      <c r="BI20" s="637"/>
      <c r="BJ20" s="637"/>
      <c r="BK20" s="637"/>
      <c r="BL20" s="637"/>
      <c r="BM20" s="637"/>
      <c r="BN20" s="638"/>
      <c r="BO20" s="639">
        <v>10.5</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142756451</v>
      </c>
      <c r="CS20" s="637"/>
      <c r="CT20" s="637"/>
      <c r="CU20" s="637"/>
      <c r="CV20" s="637"/>
      <c r="CW20" s="637"/>
      <c r="CX20" s="637"/>
      <c r="CY20" s="638"/>
      <c r="CZ20" s="639">
        <v>100</v>
      </c>
      <c r="DA20" s="639"/>
      <c r="DB20" s="639"/>
      <c r="DC20" s="639"/>
      <c r="DD20" s="645">
        <v>10918682</v>
      </c>
      <c r="DE20" s="637"/>
      <c r="DF20" s="637"/>
      <c r="DG20" s="637"/>
      <c r="DH20" s="637"/>
      <c r="DI20" s="637"/>
      <c r="DJ20" s="637"/>
      <c r="DK20" s="637"/>
      <c r="DL20" s="637"/>
      <c r="DM20" s="637"/>
      <c r="DN20" s="637"/>
      <c r="DO20" s="637"/>
      <c r="DP20" s="638"/>
      <c r="DQ20" s="645">
        <v>87813468</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17086835</v>
      </c>
      <c r="S21" s="637"/>
      <c r="T21" s="637"/>
      <c r="U21" s="637"/>
      <c r="V21" s="637"/>
      <c r="W21" s="637"/>
      <c r="X21" s="637"/>
      <c r="Y21" s="638"/>
      <c r="Z21" s="639">
        <v>11.5</v>
      </c>
      <c r="AA21" s="639"/>
      <c r="AB21" s="639"/>
      <c r="AC21" s="639"/>
      <c r="AD21" s="640">
        <v>16456594</v>
      </c>
      <c r="AE21" s="640"/>
      <c r="AF21" s="640"/>
      <c r="AG21" s="640"/>
      <c r="AH21" s="640"/>
      <c r="AI21" s="640"/>
      <c r="AJ21" s="640"/>
      <c r="AK21" s="640"/>
      <c r="AL21" s="641">
        <v>21.1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25094</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16456594</v>
      </c>
      <c r="S22" s="637"/>
      <c r="T22" s="637"/>
      <c r="U22" s="637"/>
      <c r="V22" s="637"/>
      <c r="W22" s="637"/>
      <c r="X22" s="637"/>
      <c r="Y22" s="638"/>
      <c r="Z22" s="639">
        <v>11.1</v>
      </c>
      <c r="AA22" s="639"/>
      <c r="AB22" s="639"/>
      <c r="AC22" s="639"/>
      <c r="AD22" s="640">
        <v>16456594</v>
      </c>
      <c r="AE22" s="640"/>
      <c r="AF22" s="640"/>
      <c r="AG22" s="640"/>
      <c r="AH22" s="640"/>
      <c r="AI22" s="640"/>
      <c r="AJ22" s="640"/>
      <c r="AK22" s="640"/>
      <c r="AL22" s="641">
        <v>21.1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v>1195445</v>
      </c>
      <c r="BH22" s="637"/>
      <c r="BI22" s="637"/>
      <c r="BJ22" s="637"/>
      <c r="BK22" s="637"/>
      <c r="BL22" s="637"/>
      <c r="BM22" s="637"/>
      <c r="BN22" s="638"/>
      <c r="BO22" s="639">
        <v>2.2999999999999998</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630241</v>
      </c>
      <c r="S23" s="637"/>
      <c r="T23" s="637"/>
      <c r="U23" s="637"/>
      <c r="V23" s="637"/>
      <c r="W23" s="637"/>
      <c r="X23" s="637"/>
      <c r="Y23" s="638"/>
      <c r="Z23" s="639">
        <v>0.4</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4209792</v>
      </c>
      <c r="BH23" s="637"/>
      <c r="BI23" s="637"/>
      <c r="BJ23" s="637"/>
      <c r="BK23" s="637"/>
      <c r="BL23" s="637"/>
      <c r="BM23" s="637"/>
      <c r="BN23" s="638"/>
      <c r="BO23" s="639">
        <v>8.1</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78655806</v>
      </c>
      <c r="CS24" s="626"/>
      <c r="CT24" s="626"/>
      <c r="CU24" s="626"/>
      <c r="CV24" s="626"/>
      <c r="CW24" s="626"/>
      <c r="CX24" s="626"/>
      <c r="CY24" s="627"/>
      <c r="CZ24" s="630">
        <v>55.1</v>
      </c>
      <c r="DA24" s="631"/>
      <c r="DB24" s="631"/>
      <c r="DC24" s="647"/>
      <c r="DD24" s="671">
        <v>44308798</v>
      </c>
      <c r="DE24" s="626"/>
      <c r="DF24" s="626"/>
      <c r="DG24" s="626"/>
      <c r="DH24" s="626"/>
      <c r="DI24" s="626"/>
      <c r="DJ24" s="626"/>
      <c r="DK24" s="627"/>
      <c r="DL24" s="671">
        <v>39586276</v>
      </c>
      <c r="DM24" s="626"/>
      <c r="DN24" s="626"/>
      <c r="DO24" s="626"/>
      <c r="DP24" s="626"/>
      <c r="DQ24" s="626"/>
      <c r="DR24" s="626"/>
      <c r="DS24" s="626"/>
      <c r="DT24" s="626"/>
      <c r="DU24" s="626"/>
      <c r="DV24" s="627"/>
      <c r="DW24" s="630">
        <v>50.8</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82338170</v>
      </c>
      <c r="S25" s="637"/>
      <c r="T25" s="637"/>
      <c r="U25" s="637"/>
      <c r="V25" s="637"/>
      <c r="W25" s="637"/>
      <c r="X25" s="637"/>
      <c r="Y25" s="638"/>
      <c r="Z25" s="639">
        <v>55.6</v>
      </c>
      <c r="AA25" s="639"/>
      <c r="AB25" s="639"/>
      <c r="AC25" s="639"/>
      <c r="AD25" s="640">
        <v>77498137</v>
      </c>
      <c r="AE25" s="640"/>
      <c r="AF25" s="640"/>
      <c r="AG25" s="640"/>
      <c r="AH25" s="640"/>
      <c r="AI25" s="640"/>
      <c r="AJ25" s="640"/>
      <c r="AK25" s="640"/>
      <c r="AL25" s="641">
        <v>99.4</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22603026</v>
      </c>
      <c r="CS25" s="668"/>
      <c r="CT25" s="668"/>
      <c r="CU25" s="668"/>
      <c r="CV25" s="668"/>
      <c r="CW25" s="668"/>
      <c r="CX25" s="668"/>
      <c r="CY25" s="669"/>
      <c r="CZ25" s="641">
        <v>15.8</v>
      </c>
      <c r="DA25" s="666"/>
      <c r="DB25" s="666"/>
      <c r="DC25" s="670"/>
      <c r="DD25" s="645">
        <v>20661444</v>
      </c>
      <c r="DE25" s="668"/>
      <c r="DF25" s="668"/>
      <c r="DG25" s="668"/>
      <c r="DH25" s="668"/>
      <c r="DI25" s="668"/>
      <c r="DJ25" s="668"/>
      <c r="DK25" s="669"/>
      <c r="DL25" s="645">
        <v>20575111</v>
      </c>
      <c r="DM25" s="668"/>
      <c r="DN25" s="668"/>
      <c r="DO25" s="668"/>
      <c r="DP25" s="668"/>
      <c r="DQ25" s="668"/>
      <c r="DR25" s="668"/>
      <c r="DS25" s="668"/>
      <c r="DT25" s="668"/>
      <c r="DU25" s="668"/>
      <c r="DV25" s="669"/>
      <c r="DW25" s="641">
        <v>26.4</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32055</v>
      </c>
      <c r="S26" s="637"/>
      <c r="T26" s="637"/>
      <c r="U26" s="637"/>
      <c r="V26" s="637"/>
      <c r="W26" s="637"/>
      <c r="X26" s="637"/>
      <c r="Y26" s="638"/>
      <c r="Z26" s="639">
        <v>0</v>
      </c>
      <c r="AA26" s="639"/>
      <c r="AB26" s="639"/>
      <c r="AC26" s="639"/>
      <c r="AD26" s="640">
        <v>32055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14665983</v>
      </c>
      <c r="CS26" s="637"/>
      <c r="CT26" s="637"/>
      <c r="CU26" s="637"/>
      <c r="CV26" s="637"/>
      <c r="CW26" s="637"/>
      <c r="CX26" s="637"/>
      <c r="CY26" s="638"/>
      <c r="CZ26" s="641">
        <v>10.3</v>
      </c>
      <c r="DA26" s="666"/>
      <c r="DB26" s="666"/>
      <c r="DC26" s="670"/>
      <c r="DD26" s="645">
        <v>13644821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923311</v>
      </c>
      <c r="S27" s="637"/>
      <c r="T27" s="637"/>
      <c r="U27" s="637"/>
      <c r="V27" s="637"/>
      <c r="W27" s="637"/>
      <c r="X27" s="637"/>
      <c r="Y27" s="638"/>
      <c r="Z27" s="639">
        <v>0.6</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51792914</v>
      </c>
      <c r="BH27" s="637"/>
      <c r="BI27" s="637"/>
      <c r="BJ27" s="637"/>
      <c r="BK27" s="637"/>
      <c r="BL27" s="637"/>
      <c r="BM27" s="637"/>
      <c r="BN27" s="638"/>
      <c r="BO27" s="639">
        <v>100</v>
      </c>
      <c r="BP27" s="639"/>
      <c r="BQ27" s="639"/>
      <c r="BR27" s="639"/>
      <c r="BS27" s="640">
        <v>773258</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49247202</v>
      </c>
      <c r="CS27" s="668"/>
      <c r="CT27" s="668"/>
      <c r="CU27" s="668"/>
      <c r="CV27" s="668"/>
      <c r="CW27" s="668"/>
      <c r="CX27" s="668"/>
      <c r="CY27" s="669"/>
      <c r="CZ27" s="641">
        <v>34.5</v>
      </c>
      <c r="DA27" s="666"/>
      <c r="DB27" s="666"/>
      <c r="DC27" s="670"/>
      <c r="DD27" s="645">
        <v>17228636</v>
      </c>
      <c r="DE27" s="668"/>
      <c r="DF27" s="668"/>
      <c r="DG27" s="668"/>
      <c r="DH27" s="668"/>
      <c r="DI27" s="668"/>
      <c r="DJ27" s="668"/>
      <c r="DK27" s="669"/>
      <c r="DL27" s="645">
        <v>12592447</v>
      </c>
      <c r="DM27" s="668"/>
      <c r="DN27" s="668"/>
      <c r="DO27" s="668"/>
      <c r="DP27" s="668"/>
      <c r="DQ27" s="668"/>
      <c r="DR27" s="668"/>
      <c r="DS27" s="668"/>
      <c r="DT27" s="668"/>
      <c r="DU27" s="668"/>
      <c r="DV27" s="669"/>
      <c r="DW27" s="641">
        <v>16.100000000000001</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1836057</v>
      </c>
      <c r="S28" s="637"/>
      <c r="T28" s="637"/>
      <c r="U28" s="637"/>
      <c r="V28" s="637"/>
      <c r="W28" s="637"/>
      <c r="X28" s="637"/>
      <c r="Y28" s="638"/>
      <c r="Z28" s="639">
        <v>1.2</v>
      </c>
      <c r="AA28" s="639"/>
      <c r="AB28" s="639"/>
      <c r="AC28" s="639"/>
      <c r="AD28" s="640">
        <v>398386</v>
      </c>
      <c r="AE28" s="640"/>
      <c r="AF28" s="640"/>
      <c r="AG28" s="640"/>
      <c r="AH28" s="640"/>
      <c r="AI28" s="640"/>
      <c r="AJ28" s="640"/>
      <c r="AK28" s="640"/>
      <c r="AL28" s="641">
        <v>0.5</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6805578</v>
      </c>
      <c r="CS28" s="637"/>
      <c r="CT28" s="637"/>
      <c r="CU28" s="637"/>
      <c r="CV28" s="637"/>
      <c r="CW28" s="637"/>
      <c r="CX28" s="637"/>
      <c r="CY28" s="638"/>
      <c r="CZ28" s="641">
        <v>4.8</v>
      </c>
      <c r="DA28" s="666"/>
      <c r="DB28" s="666"/>
      <c r="DC28" s="670"/>
      <c r="DD28" s="645">
        <v>6418718</v>
      </c>
      <c r="DE28" s="637"/>
      <c r="DF28" s="637"/>
      <c r="DG28" s="637"/>
      <c r="DH28" s="637"/>
      <c r="DI28" s="637"/>
      <c r="DJ28" s="637"/>
      <c r="DK28" s="638"/>
      <c r="DL28" s="645">
        <v>6418718</v>
      </c>
      <c r="DM28" s="637"/>
      <c r="DN28" s="637"/>
      <c r="DO28" s="637"/>
      <c r="DP28" s="637"/>
      <c r="DQ28" s="637"/>
      <c r="DR28" s="637"/>
      <c r="DS28" s="637"/>
      <c r="DT28" s="637"/>
      <c r="DU28" s="637"/>
      <c r="DV28" s="638"/>
      <c r="DW28" s="641">
        <v>8.1999999999999993</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461770</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6805578</v>
      </c>
      <c r="CS29" s="668"/>
      <c r="CT29" s="668"/>
      <c r="CU29" s="668"/>
      <c r="CV29" s="668"/>
      <c r="CW29" s="668"/>
      <c r="CX29" s="668"/>
      <c r="CY29" s="669"/>
      <c r="CZ29" s="641">
        <v>4.8</v>
      </c>
      <c r="DA29" s="666"/>
      <c r="DB29" s="666"/>
      <c r="DC29" s="670"/>
      <c r="DD29" s="645">
        <v>6418718</v>
      </c>
      <c r="DE29" s="668"/>
      <c r="DF29" s="668"/>
      <c r="DG29" s="668"/>
      <c r="DH29" s="668"/>
      <c r="DI29" s="668"/>
      <c r="DJ29" s="668"/>
      <c r="DK29" s="669"/>
      <c r="DL29" s="645">
        <v>6418718</v>
      </c>
      <c r="DM29" s="668"/>
      <c r="DN29" s="668"/>
      <c r="DO29" s="668"/>
      <c r="DP29" s="668"/>
      <c r="DQ29" s="668"/>
      <c r="DR29" s="668"/>
      <c r="DS29" s="668"/>
      <c r="DT29" s="668"/>
      <c r="DU29" s="668"/>
      <c r="DV29" s="669"/>
      <c r="DW29" s="641">
        <v>8.1999999999999993</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35101279</v>
      </c>
      <c r="S30" s="637"/>
      <c r="T30" s="637"/>
      <c r="U30" s="637"/>
      <c r="V30" s="637"/>
      <c r="W30" s="637"/>
      <c r="X30" s="637"/>
      <c r="Y30" s="638"/>
      <c r="Z30" s="639">
        <v>23.7</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6734363</v>
      </c>
      <c r="CS30" s="637"/>
      <c r="CT30" s="637"/>
      <c r="CU30" s="637"/>
      <c r="CV30" s="637"/>
      <c r="CW30" s="637"/>
      <c r="CX30" s="637"/>
      <c r="CY30" s="638"/>
      <c r="CZ30" s="641">
        <v>4.7</v>
      </c>
      <c r="DA30" s="666"/>
      <c r="DB30" s="666"/>
      <c r="DC30" s="670"/>
      <c r="DD30" s="645">
        <v>6350563</v>
      </c>
      <c r="DE30" s="637"/>
      <c r="DF30" s="637"/>
      <c r="DG30" s="637"/>
      <c r="DH30" s="637"/>
      <c r="DI30" s="637"/>
      <c r="DJ30" s="637"/>
      <c r="DK30" s="638"/>
      <c r="DL30" s="645">
        <v>6350563</v>
      </c>
      <c r="DM30" s="637"/>
      <c r="DN30" s="637"/>
      <c r="DO30" s="637"/>
      <c r="DP30" s="637"/>
      <c r="DQ30" s="637"/>
      <c r="DR30" s="637"/>
      <c r="DS30" s="637"/>
      <c r="DT30" s="637"/>
      <c r="DU30" s="637"/>
      <c r="DV30" s="638"/>
      <c r="DW30" s="641">
        <v>8.1</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99.8</v>
      </c>
      <c r="BH31" s="680"/>
      <c r="BI31" s="680"/>
      <c r="BJ31" s="680"/>
      <c r="BK31" s="680"/>
      <c r="BL31" s="680"/>
      <c r="BM31" s="631">
        <v>99.6</v>
      </c>
      <c r="BN31" s="680"/>
      <c r="BO31" s="680"/>
      <c r="BP31" s="680"/>
      <c r="BQ31" s="681"/>
      <c r="BR31" s="692">
        <v>99.7</v>
      </c>
      <c r="BS31" s="680"/>
      <c r="BT31" s="680"/>
      <c r="BU31" s="680"/>
      <c r="BV31" s="680"/>
      <c r="BW31" s="680"/>
      <c r="BX31" s="631">
        <v>99.5</v>
      </c>
      <c r="BY31" s="680"/>
      <c r="BZ31" s="680"/>
      <c r="CA31" s="680"/>
      <c r="CB31" s="681"/>
      <c r="CD31" s="674"/>
      <c r="CE31" s="675"/>
      <c r="CF31" s="633" t="s">
        <v>300</v>
      </c>
      <c r="CG31" s="634"/>
      <c r="CH31" s="634"/>
      <c r="CI31" s="634"/>
      <c r="CJ31" s="634"/>
      <c r="CK31" s="634"/>
      <c r="CL31" s="634"/>
      <c r="CM31" s="634"/>
      <c r="CN31" s="634"/>
      <c r="CO31" s="634"/>
      <c r="CP31" s="634"/>
      <c r="CQ31" s="635"/>
      <c r="CR31" s="636">
        <v>71215</v>
      </c>
      <c r="CS31" s="668"/>
      <c r="CT31" s="668"/>
      <c r="CU31" s="668"/>
      <c r="CV31" s="668"/>
      <c r="CW31" s="668"/>
      <c r="CX31" s="668"/>
      <c r="CY31" s="669"/>
      <c r="CZ31" s="641">
        <v>0</v>
      </c>
      <c r="DA31" s="666"/>
      <c r="DB31" s="666"/>
      <c r="DC31" s="670"/>
      <c r="DD31" s="645">
        <v>68155</v>
      </c>
      <c r="DE31" s="668"/>
      <c r="DF31" s="668"/>
      <c r="DG31" s="668"/>
      <c r="DH31" s="668"/>
      <c r="DI31" s="668"/>
      <c r="DJ31" s="668"/>
      <c r="DK31" s="669"/>
      <c r="DL31" s="645">
        <v>68155</v>
      </c>
      <c r="DM31" s="668"/>
      <c r="DN31" s="668"/>
      <c r="DO31" s="668"/>
      <c r="DP31" s="668"/>
      <c r="DQ31" s="668"/>
      <c r="DR31" s="668"/>
      <c r="DS31" s="668"/>
      <c r="DT31" s="668"/>
      <c r="DU31" s="668"/>
      <c r="DV31" s="669"/>
      <c r="DW31" s="641">
        <v>0.1</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12515399</v>
      </c>
      <c r="S32" s="637"/>
      <c r="T32" s="637"/>
      <c r="U32" s="637"/>
      <c r="V32" s="637"/>
      <c r="W32" s="637"/>
      <c r="X32" s="637"/>
      <c r="Y32" s="638"/>
      <c r="Z32" s="639">
        <v>8.5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99.6</v>
      </c>
      <c r="BH32" s="668"/>
      <c r="BI32" s="668"/>
      <c r="BJ32" s="668"/>
      <c r="BK32" s="668"/>
      <c r="BL32" s="668"/>
      <c r="BM32" s="642">
        <v>99.2</v>
      </c>
      <c r="BN32" s="668"/>
      <c r="BO32" s="668"/>
      <c r="BP32" s="668"/>
      <c r="BQ32" s="691"/>
      <c r="BR32" s="693">
        <v>99.5</v>
      </c>
      <c r="BS32" s="668"/>
      <c r="BT32" s="668"/>
      <c r="BU32" s="668"/>
      <c r="BV32" s="668"/>
      <c r="BW32" s="668"/>
      <c r="BX32" s="642">
        <v>99.1</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891506</v>
      </c>
      <c r="S33" s="637"/>
      <c r="T33" s="637"/>
      <c r="U33" s="637"/>
      <c r="V33" s="637"/>
      <c r="W33" s="637"/>
      <c r="X33" s="637"/>
      <c r="Y33" s="638"/>
      <c r="Z33" s="639">
        <v>0.6</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99.9</v>
      </c>
      <c r="BH33" s="695"/>
      <c r="BI33" s="695"/>
      <c r="BJ33" s="695"/>
      <c r="BK33" s="695"/>
      <c r="BL33" s="695"/>
      <c r="BM33" s="696">
        <v>99.8</v>
      </c>
      <c r="BN33" s="695"/>
      <c r="BO33" s="695"/>
      <c r="BP33" s="695"/>
      <c r="BQ33" s="697"/>
      <c r="BR33" s="694">
        <v>99.9</v>
      </c>
      <c r="BS33" s="695"/>
      <c r="BT33" s="695"/>
      <c r="BU33" s="695"/>
      <c r="BV33" s="695"/>
      <c r="BW33" s="695"/>
      <c r="BX33" s="696">
        <v>99.8</v>
      </c>
      <c r="BY33" s="695"/>
      <c r="BZ33" s="695"/>
      <c r="CA33" s="695"/>
      <c r="CB33" s="697"/>
      <c r="CD33" s="633" t="s">
        <v>307</v>
      </c>
      <c r="CE33" s="634"/>
      <c r="CF33" s="634"/>
      <c r="CG33" s="634"/>
      <c r="CH33" s="634"/>
      <c r="CI33" s="634"/>
      <c r="CJ33" s="634"/>
      <c r="CK33" s="634"/>
      <c r="CL33" s="634"/>
      <c r="CM33" s="634"/>
      <c r="CN33" s="634"/>
      <c r="CO33" s="634"/>
      <c r="CP33" s="634"/>
      <c r="CQ33" s="635"/>
      <c r="CR33" s="636">
        <v>53181963</v>
      </c>
      <c r="CS33" s="668"/>
      <c r="CT33" s="668"/>
      <c r="CU33" s="668"/>
      <c r="CV33" s="668"/>
      <c r="CW33" s="668"/>
      <c r="CX33" s="668"/>
      <c r="CY33" s="669"/>
      <c r="CZ33" s="641">
        <v>37.299999999999997</v>
      </c>
      <c r="DA33" s="666"/>
      <c r="DB33" s="666"/>
      <c r="DC33" s="670"/>
      <c r="DD33" s="645">
        <v>40728715</v>
      </c>
      <c r="DE33" s="668"/>
      <c r="DF33" s="668"/>
      <c r="DG33" s="668"/>
      <c r="DH33" s="668"/>
      <c r="DI33" s="668"/>
      <c r="DJ33" s="668"/>
      <c r="DK33" s="669"/>
      <c r="DL33" s="645">
        <v>31570341</v>
      </c>
      <c r="DM33" s="668"/>
      <c r="DN33" s="668"/>
      <c r="DO33" s="668"/>
      <c r="DP33" s="668"/>
      <c r="DQ33" s="668"/>
      <c r="DR33" s="668"/>
      <c r="DS33" s="668"/>
      <c r="DT33" s="668"/>
      <c r="DU33" s="668"/>
      <c r="DV33" s="669"/>
      <c r="DW33" s="641">
        <v>40.5</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797734</v>
      </c>
      <c r="S34" s="637"/>
      <c r="T34" s="637"/>
      <c r="U34" s="637"/>
      <c r="V34" s="637"/>
      <c r="W34" s="637"/>
      <c r="X34" s="637"/>
      <c r="Y34" s="638"/>
      <c r="Z34" s="639">
        <v>0.5</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18659088</v>
      </c>
      <c r="CS34" s="637"/>
      <c r="CT34" s="637"/>
      <c r="CU34" s="637"/>
      <c r="CV34" s="637"/>
      <c r="CW34" s="637"/>
      <c r="CX34" s="637"/>
      <c r="CY34" s="638"/>
      <c r="CZ34" s="641">
        <v>13.1</v>
      </c>
      <c r="DA34" s="666"/>
      <c r="DB34" s="666"/>
      <c r="DC34" s="670"/>
      <c r="DD34" s="645">
        <v>13571245</v>
      </c>
      <c r="DE34" s="637"/>
      <c r="DF34" s="637"/>
      <c r="DG34" s="637"/>
      <c r="DH34" s="637"/>
      <c r="DI34" s="637"/>
      <c r="DJ34" s="637"/>
      <c r="DK34" s="638"/>
      <c r="DL34" s="645">
        <v>12455779</v>
      </c>
      <c r="DM34" s="637"/>
      <c r="DN34" s="637"/>
      <c r="DO34" s="637"/>
      <c r="DP34" s="637"/>
      <c r="DQ34" s="637"/>
      <c r="DR34" s="637"/>
      <c r="DS34" s="637"/>
      <c r="DT34" s="637"/>
      <c r="DU34" s="637"/>
      <c r="DV34" s="638"/>
      <c r="DW34" s="641">
        <v>16</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661804</v>
      </c>
      <c r="S35" s="637"/>
      <c r="T35" s="637"/>
      <c r="U35" s="637"/>
      <c r="V35" s="637"/>
      <c r="W35" s="637"/>
      <c r="X35" s="637"/>
      <c r="Y35" s="638"/>
      <c r="Z35" s="639">
        <v>0.4</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2230577</v>
      </c>
      <c r="CS35" s="668"/>
      <c r="CT35" s="668"/>
      <c r="CU35" s="668"/>
      <c r="CV35" s="668"/>
      <c r="CW35" s="668"/>
      <c r="CX35" s="668"/>
      <c r="CY35" s="669"/>
      <c r="CZ35" s="641">
        <v>1.6</v>
      </c>
      <c r="DA35" s="666"/>
      <c r="DB35" s="666"/>
      <c r="DC35" s="670"/>
      <c r="DD35" s="645">
        <v>2135317</v>
      </c>
      <c r="DE35" s="668"/>
      <c r="DF35" s="668"/>
      <c r="DG35" s="668"/>
      <c r="DH35" s="668"/>
      <c r="DI35" s="668"/>
      <c r="DJ35" s="668"/>
      <c r="DK35" s="669"/>
      <c r="DL35" s="645">
        <v>2135317</v>
      </c>
      <c r="DM35" s="668"/>
      <c r="DN35" s="668"/>
      <c r="DO35" s="668"/>
      <c r="DP35" s="668"/>
      <c r="DQ35" s="668"/>
      <c r="DR35" s="668"/>
      <c r="DS35" s="668"/>
      <c r="DT35" s="668"/>
      <c r="DU35" s="668"/>
      <c r="DV35" s="669"/>
      <c r="DW35" s="641">
        <v>2.7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4899068</v>
      </c>
      <c r="S36" s="637"/>
      <c r="T36" s="637"/>
      <c r="U36" s="637"/>
      <c r="V36" s="637"/>
      <c r="W36" s="637"/>
      <c r="X36" s="637"/>
      <c r="Y36" s="638"/>
      <c r="Z36" s="639">
        <v>3.3</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18038445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138846</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11910726</v>
      </c>
      <c r="CS36" s="637"/>
      <c r="CT36" s="637"/>
      <c r="CU36" s="637"/>
      <c r="CV36" s="637"/>
      <c r="CW36" s="637"/>
      <c r="CX36" s="637"/>
      <c r="CY36" s="638"/>
      <c r="CZ36" s="641">
        <v>8.3000000000000007</v>
      </c>
      <c r="DA36" s="666"/>
      <c r="DB36" s="666"/>
      <c r="DC36" s="670"/>
      <c r="DD36" s="645">
        <v>8844024</v>
      </c>
      <c r="DE36" s="637"/>
      <c r="DF36" s="637"/>
      <c r="DG36" s="637"/>
      <c r="DH36" s="637"/>
      <c r="DI36" s="637"/>
      <c r="DJ36" s="637"/>
      <c r="DK36" s="638"/>
      <c r="DL36" s="645">
        <v>5913831</v>
      </c>
      <c r="DM36" s="637"/>
      <c r="DN36" s="637"/>
      <c r="DO36" s="637"/>
      <c r="DP36" s="637"/>
      <c r="DQ36" s="637"/>
      <c r="DR36" s="637"/>
      <c r="DS36" s="637"/>
      <c r="DT36" s="637"/>
      <c r="DU36" s="637"/>
      <c r="DV36" s="638"/>
      <c r="DW36" s="641">
        <v>7.6</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4157366</v>
      </c>
      <c r="S37" s="637"/>
      <c r="T37" s="637"/>
      <c r="U37" s="637"/>
      <c r="V37" s="637"/>
      <c r="W37" s="637"/>
      <c r="X37" s="637"/>
      <c r="Y37" s="638"/>
      <c r="Z37" s="639">
        <v>2.8</v>
      </c>
      <c r="AA37" s="639"/>
      <c r="AB37" s="639"/>
      <c r="AC37" s="639"/>
      <c r="AD37" s="640">
        <v>49469</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1935449</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-276413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26262</v>
      </c>
      <c r="CS37" s="668"/>
      <c r="CT37" s="668"/>
      <c r="CU37" s="668"/>
      <c r="CV37" s="668"/>
      <c r="CW37" s="668"/>
      <c r="CX37" s="668"/>
      <c r="CY37" s="669"/>
      <c r="CZ37" s="641">
        <v>0</v>
      </c>
      <c r="DA37" s="666"/>
      <c r="DB37" s="666"/>
      <c r="DC37" s="670"/>
      <c r="DD37" s="645">
        <v>26262</v>
      </c>
      <c r="DE37" s="668"/>
      <c r="DF37" s="668"/>
      <c r="DG37" s="668"/>
      <c r="DH37" s="668"/>
      <c r="DI37" s="668"/>
      <c r="DJ37" s="668"/>
      <c r="DK37" s="669"/>
      <c r="DL37" s="645">
        <v>24589</v>
      </c>
      <c r="DM37" s="668"/>
      <c r="DN37" s="668"/>
      <c r="DO37" s="668"/>
      <c r="DP37" s="668"/>
      <c r="DQ37" s="668"/>
      <c r="DR37" s="668"/>
      <c r="DS37" s="668"/>
      <c r="DT37" s="668"/>
      <c r="DU37" s="668"/>
      <c r="DV37" s="669"/>
      <c r="DW37" s="641">
        <v>0</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3381400</v>
      </c>
      <c r="S38" s="637"/>
      <c r="T38" s="637"/>
      <c r="U38" s="637"/>
      <c r="V38" s="637"/>
      <c r="W38" s="637"/>
      <c r="X38" s="637"/>
      <c r="Y38" s="638"/>
      <c r="Z38" s="639">
        <v>2.2999999999999998</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1212538</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38216</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14370853</v>
      </c>
      <c r="CS38" s="637"/>
      <c r="CT38" s="637"/>
      <c r="CU38" s="637"/>
      <c r="CV38" s="637"/>
      <c r="CW38" s="637"/>
      <c r="CX38" s="637"/>
      <c r="CY38" s="638"/>
      <c r="CZ38" s="641">
        <v>10.1</v>
      </c>
      <c r="DA38" s="666"/>
      <c r="DB38" s="666"/>
      <c r="DC38" s="670"/>
      <c r="DD38" s="645">
        <v>11323167</v>
      </c>
      <c r="DE38" s="637"/>
      <c r="DF38" s="637"/>
      <c r="DG38" s="637"/>
      <c r="DH38" s="637"/>
      <c r="DI38" s="637"/>
      <c r="DJ38" s="637"/>
      <c r="DK38" s="638"/>
      <c r="DL38" s="645">
        <v>11065414</v>
      </c>
      <c r="DM38" s="637"/>
      <c r="DN38" s="637"/>
      <c r="DO38" s="637"/>
      <c r="DP38" s="637"/>
      <c r="DQ38" s="637"/>
      <c r="DR38" s="637"/>
      <c r="DS38" s="637"/>
      <c r="DT38" s="637"/>
      <c r="DU38" s="637"/>
      <c r="DV38" s="638"/>
      <c r="DW38" s="641">
        <v>14.2</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519605</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54520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5701965</v>
      </c>
      <c r="CS39" s="668"/>
      <c r="CT39" s="668"/>
      <c r="CU39" s="668"/>
      <c r="CV39" s="668"/>
      <c r="CW39" s="668"/>
      <c r="CX39" s="668"/>
      <c r="CY39" s="669"/>
      <c r="CZ39" s="641">
        <v>4</v>
      </c>
      <c r="DA39" s="666"/>
      <c r="DB39" s="666"/>
      <c r="DC39" s="670"/>
      <c r="DD39" s="645">
        <v>4854962</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127</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308754</v>
      </c>
      <c r="CS40" s="637"/>
      <c r="CT40" s="637"/>
      <c r="CU40" s="637"/>
      <c r="CV40" s="637"/>
      <c r="CW40" s="637"/>
      <c r="CX40" s="637"/>
      <c r="CY40" s="638"/>
      <c r="CZ40" s="641">
        <v>0.2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147996919</v>
      </c>
      <c r="S41" s="709"/>
      <c r="T41" s="709"/>
      <c r="U41" s="709"/>
      <c r="V41" s="709"/>
      <c r="W41" s="709"/>
      <c r="X41" s="709"/>
      <c r="Y41" s="713"/>
      <c r="Z41" s="714">
        <v>100</v>
      </c>
      <c r="AA41" s="714"/>
      <c r="AB41" s="714"/>
      <c r="AC41" s="714"/>
      <c r="AD41" s="715">
        <v>77978047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3049840</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11321013</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433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10918682</v>
      </c>
      <c r="CS42" s="668"/>
      <c r="CT42" s="668"/>
      <c r="CU42" s="668"/>
      <c r="CV42" s="668"/>
      <c r="CW42" s="668"/>
      <c r="CX42" s="668"/>
      <c r="CY42" s="669"/>
      <c r="CZ42" s="641">
        <v>7.6</v>
      </c>
      <c r="DA42" s="666"/>
      <c r="DB42" s="666"/>
      <c r="DC42" s="670"/>
      <c r="DD42" s="645">
        <v>2775955</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260979</v>
      </c>
      <c r="CS43" s="668"/>
      <c r="CT43" s="668"/>
      <c r="CU43" s="668"/>
      <c r="CV43" s="668"/>
      <c r="CW43" s="668"/>
      <c r="CX43" s="668"/>
      <c r="CY43" s="669"/>
      <c r="CZ43" s="641">
        <v>0.2</v>
      </c>
      <c r="DA43" s="666"/>
      <c r="DB43" s="666"/>
      <c r="DC43" s="670"/>
      <c r="DD43" s="645">
        <v>260979</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10918682</v>
      </c>
      <c r="CS44" s="637"/>
      <c r="CT44" s="637"/>
      <c r="CU44" s="637"/>
      <c r="CV44" s="637"/>
      <c r="CW44" s="637"/>
      <c r="CX44" s="637"/>
      <c r="CY44" s="638"/>
      <c r="CZ44" s="641">
        <v>7.6</v>
      </c>
      <c r="DA44" s="642"/>
      <c r="DB44" s="642"/>
      <c r="DC44" s="648"/>
      <c r="DD44" s="645">
        <v>2775955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5773266</v>
      </c>
      <c r="CS45" s="668"/>
      <c r="CT45" s="668"/>
      <c r="CU45" s="668"/>
      <c r="CV45" s="668"/>
      <c r="CW45" s="668"/>
      <c r="CX45" s="668"/>
      <c r="CY45" s="669"/>
      <c r="CZ45" s="641">
        <v>4</v>
      </c>
      <c r="DA45" s="666"/>
      <c r="DB45" s="666"/>
      <c r="DC45" s="670"/>
      <c r="DD45" s="645">
        <v>853724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5106242</v>
      </c>
      <c r="CS46" s="637"/>
      <c r="CT46" s="637"/>
      <c r="CU46" s="637"/>
      <c r="CV46" s="637"/>
      <c r="CW46" s="637"/>
      <c r="CX46" s="637"/>
      <c r="CY46" s="638"/>
      <c r="CZ46" s="641">
        <v>3.6</v>
      </c>
      <c r="DA46" s="642"/>
      <c r="DB46" s="642"/>
      <c r="DC46" s="648"/>
      <c r="DD46" s="645">
        <v>1883057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142756451</v>
      </c>
      <c r="CS49" s="695"/>
      <c r="CT49" s="695"/>
      <c r="CU49" s="695"/>
      <c r="CV49" s="695"/>
      <c r="CW49" s="695"/>
      <c r="CX49" s="695"/>
      <c r="CY49" s="724"/>
      <c r="CZ49" s="716">
        <v>100</v>
      </c>
      <c r="DA49" s="725"/>
      <c r="DB49" s="725"/>
      <c r="DC49" s="726"/>
      <c r="DD49" s="727">
        <v>87813468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sf3r9aAFy4k6Foj+91Uq6KnWAasYpt+Tu+VMjG+2A200/Y5bVXawdIM9dVij7dPvctTpXJr88uhHKsHhhHOClw==" saltValue="YKD+vs9UifjApXTOfg3Mq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147928</v>
      </c>
      <c r="R7" s="766"/>
      <c r="S7" s="766"/>
      <c r="T7" s="766"/>
      <c r="U7" s="766"/>
      <c r="V7" s="766">
        <v>142806</v>
      </c>
      <c r="W7" s="766"/>
      <c r="X7" s="766"/>
      <c r="Y7" s="766"/>
      <c r="Z7" s="766"/>
      <c r="AA7" s="766">
        <v>5122</v>
      </c>
      <c r="AB7" s="766"/>
      <c r="AC7" s="766"/>
      <c r="AD7" s="766"/>
      <c r="AE7" s="767"/>
      <c r="AF7" s="768">
        <v>3523</v>
      </c>
      <c r="AG7" s="769"/>
      <c r="AH7" s="769"/>
      <c r="AI7" s="769"/>
      <c r="AJ7" s="770"/>
      <c r="AK7" s="771">
        <v>702</v>
      </c>
      <c r="AL7" s="772"/>
      <c r="AM7" s="772"/>
      <c r="AN7" s="772"/>
      <c r="AO7" s="772"/>
      <c r="AP7" s="772">
        <v>33422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554</v>
      </c>
      <c r="BS7" s="759" t="s">
        <v>555</v>
      </c>
      <c r="BT7" s="760"/>
      <c r="BU7" s="760"/>
      <c r="BV7" s="760"/>
      <c r="BW7" s="760"/>
      <c r="BX7" s="760"/>
      <c r="BY7" s="760"/>
      <c r="BZ7" s="760"/>
      <c r="CA7" s="760"/>
      <c r="CB7" s="760"/>
      <c r="CC7" s="760"/>
      <c r="CD7" s="760"/>
      <c r="CE7" s="760"/>
      <c r="CF7" s="760"/>
      <c r="CG7" s="775"/>
      <c r="CH7" s="756">
        <v>0</v>
      </c>
      <c r="CI7" s="757"/>
      <c r="CJ7" s="757"/>
      <c r="CK7" s="757"/>
      <c r="CL7" s="758"/>
      <c r="CM7" s="756">
        <v>538</v>
      </c>
      <c r="CN7" s="757"/>
      <c r="CO7" s="757"/>
      <c r="CP7" s="757"/>
      <c r="CQ7" s="758"/>
      <c r="CR7" s="756">
        <v>5</v>
      </c>
      <c r="CS7" s="757"/>
      <c r="CT7" s="757"/>
      <c r="CU7" s="757"/>
      <c r="CV7" s="758"/>
      <c r="CW7" s="756" t="s">
        <v>553</v>
      </c>
      <c r="CX7" s="757"/>
      <c r="CY7" s="757"/>
      <c r="CZ7" s="757"/>
      <c r="DA7" s="758"/>
      <c r="DB7" s="756">
        <v>1143</v>
      </c>
      <c r="DC7" s="757"/>
      <c r="DD7" s="757"/>
      <c r="DE7" s="757"/>
      <c r="DF7" s="758"/>
      <c r="DG7" s="756" t="s">
        <v>553</v>
      </c>
      <c r="DH7" s="757"/>
      <c r="DI7" s="757"/>
      <c r="DJ7" s="757"/>
      <c r="DK7" s="758"/>
      <c r="DL7" s="756" t="s">
        <v>553</v>
      </c>
      <c r="DM7" s="757"/>
      <c r="DN7" s="757"/>
      <c r="DO7" s="757"/>
      <c r="DP7" s="758"/>
      <c r="DQ7" s="756" t="s">
        <v>553</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245</v>
      </c>
      <c r="R8" s="797"/>
      <c r="S8" s="797"/>
      <c r="T8" s="797"/>
      <c r="U8" s="797"/>
      <c r="V8" s="797">
        <v>127</v>
      </c>
      <c r="W8" s="797"/>
      <c r="X8" s="797"/>
      <c r="Y8" s="797"/>
      <c r="Z8" s="797"/>
      <c r="AA8" s="797">
        <v>118</v>
      </c>
      <c r="AB8" s="797"/>
      <c r="AC8" s="797"/>
      <c r="AD8" s="797"/>
      <c r="AE8" s="798"/>
      <c r="AF8" s="799" t="s">
        <v>122</v>
      </c>
      <c r="AG8" s="800"/>
      <c r="AH8" s="800"/>
      <c r="AI8" s="800"/>
      <c r="AJ8" s="801"/>
      <c r="AK8" s="782" t="s">
        <v>553</v>
      </c>
      <c r="AL8" s="783"/>
      <c r="AM8" s="783"/>
      <c r="AN8" s="783"/>
      <c r="AO8" s="783"/>
      <c r="AP8" s="783">
        <v>399</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556</v>
      </c>
      <c r="BT8" s="787"/>
      <c r="BU8" s="787"/>
      <c r="BV8" s="787"/>
      <c r="BW8" s="787"/>
      <c r="BX8" s="787"/>
      <c r="BY8" s="787"/>
      <c r="BZ8" s="787"/>
      <c r="CA8" s="787"/>
      <c r="CB8" s="787"/>
      <c r="CC8" s="787"/>
      <c r="CD8" s="787"/>
      <c r="CE8" s="787"/>
      <c r="CF8" s="787"/>
      <c r="CG8" s="788"/>
      <c r="CH8" s="789">
        <v>0</v>
      </c>
      <c r="CI8" s="790"/>
      <c r="CJ8" s="790"/>
      <c r="CK8" s="790"/>
      <c r="CL8" s="791"/>
      <c r="CM8" s="789">
        <v>209</v>
      </c>
      <c r="CN8" s="790"/>
      <c r="CO8" s="790"/>
      <c r="CP8" s="790"/>
      <c r="CQ8" s="791"/>
      <c r="CR8" s="789">
        <v>200</v>
      </c>
      <c r="CS8" s="790"/>
      <c r="CT8" s="790"/>
      <c r="CU8" s="790"/>
      <c r="CV8" s="791"/>
      <c r="CW8" s="789">
        <v>16</v>
      </c>
      <c r="CX8" s="790"/>
      <c r="CY8" s="790"/>
      <c r="CZ8" s="790"/>
      <c r="DA8" s="791"/>
      <c r="DB8" s="789" t="s">
        <v>553</v>
      </c>
      <c r="DC8" s="790"/>
      <c r="DD8" s="790"/>
      <c r="DE8" s="790"/>
      <c r="DF8" s="791"/>
      <c r="DG8" s="789" t="s">
        <v>553</v>
      </c>
      <c r="DH8" s="790"/>
      <c r="DI8" s="790"/>
      <c r="DJ8" s="790"/>
      <c r="DK8" s="791"/>
      <c r="DL8" s="789" t="s">
        <v>553</v>
      </c>
      <c r="DM8" s="790"/>
      <c r="DN8" s="790"/>
      <c r="DO8" s="790"/>
      <c r="DP8" s="791"/>
      <c r="DQ8" s="789" t="s">
        <v>553</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557</v>
      </c>
      <c r="BT9" s="787"/>
      <c r="BU9" s="787"/>
      <c r="BV9" s="787"/>
      <c r="BW9" s="787"/>
      <c r="BX9" s="787"/>
      <c r="BY9" s="787"/>
      <c r="BZ9" s="787"/>
      <c r="CA9" s="787"/>
      <c r="CB9" s="787"/>
      <c r="CC9" s="787"/>
      <c r="CD9" s="787"/>
      <c r="CE9" s="787"/>
      <c r="CF9" s="787"/>
      <c r="CG9" s="788"/>
      <c r="CH9" s="789">
        <v>11</v>
      </c>
      <c r="CI9" s="790"/>
      <c r="CJ9" s="790"/>
      <c r="CK9" s="790"/>
      <c r="CL9" s="791"/>
      <c r="CM9" s="789">
        <v>707</v>
      </c>
      <c r="CN9" s="790"/>
      <c r="CO9" s="790"/>
      <c r="CP9" s="790"/>
      <c r="CQ9" s="791"/>
      <c r="CR9" s="789">
        <v>510</v>
      </c>
      <c r="CS9" s="790"/>
      <c r="CT9" s="790"/>
      <c r="CU9" s="790"/>
      <c r="CV9" s="791"/>
      <c r="CW9" s="789">
        <v>17</v>
      </c>
      <c r="CX9" s="790"/>
      <c r="CY9" s="790"/>
      <c r="CZ9" s="790"/>
      <c r="DA9" s="791"/>
      <c r="DB9" s="789" t="s">
        <v>553</v>
      </c>
      <c r="DC9" s="790"/>
      <c r="DD9" s="790"/>
      <c r="DE9" s="790"/>
      <c r="DF9" s="791"/>
      <c r="DG9" s="789" t="s">
        <v>553</v>
      </c>
      <c r="DH9" s="790"/>
      <c r="DI9" s="790"/>
      <c r="DJ9" s="790"/>
      <c r="DK9" s="791"/>
      <c r="DL9" s="789" t="s">
        <v>553</v>
      </c>
      <c r="DM9" s="790"/>
      <c r="DN9" s="790"/>
      <c r="DO9" s="790"/>
      <c r="DP9" s="791"/>
      <c r="DQ9" s="789" t="s">
        <v>553</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558</v>
      </c>
      <c r="BT10" s="787"/>
      <c r="BU10" s="787"/>
      <c r="BV10" s="787"/>
      <c r="BW10" s="787"/>
      <c r="BX10" s="787"/>
      <c r="BY10" s="787"/>
      <c r="BZ10" s="787"/>
      <c r="CA10" s="787"/>
      <c r="CB10" s="787"/>
      <c r="CC10" s="787"/>
      <c r="CD10" s="787"/>
      <c r="CE10" s="787"/>
      <c r="CF10" s="787"/>
      <c r="CG10" s="788"/>
      <c r="CH10" s="789">
        <v>-12</v>
      </c>
      <c r="CI10" s="790"/>
      <c r="CJ10" s="790"/>
      <c r="CK10" s="790"/>
      <c r="CL10" s="791"/>
      <c r="CM10" s="789">
        <v>960</v>
      </c>
      <c r="CN10" s="790"/>
      <c r="CO10" s="790"/>
      <c r="CP10" s="790"/>
      <c r="CQ10" s="791"/>
      <c r="CR10" s="789">
        <v>22</v>
      </c>
      <c r="CS10" s="790"/>
      <c r="CT10" s="790"/>
      <c r="CU10" s="790"/>
      <c r="CV10" s="791"/>
      <c r="CW10" s="789" t="s">
        <v>553</v>
      </c>
      <c r="CX10" s="790"/>
      <c r="CY10" s="790"/>
      <c r="CZ10" s="790"/>
      <c r="DA10" s="791"/>
      <c r="DB10" s="789" t="s">
        <v>553</v>
      </c>
      <c r="DC10" s="790"/>
      <c r="DD10" s="790"/>
      <c r="DE10" s="790"/>
      <c r="DF10" s="791"/>
      <c r="DG10" s="789" t="s">
        <v>553</v>
      </c>
      <c r="DH10" s="790"/>
      <c r="DI10" s="790"/>
      <c r="DJ10" s="790"/>
      <c r="DK10" s="791"/>
      <c r="DL10" s="789" t="s">
        <v>553</v>
      </c>
      <c r="DM10" s="790"/>
      <c r="DN10" s="790"/>
      <c r="DO10" s="790"/>
      <c r="DP10" s="791"/>
      <c r="DQ10" s="789" t="s">
        <v>553</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559</v>
      </c>
      <c r="BT11" s="787"/>
      <c r="BU11" s="787"/>
      <c r="BV11" s="787"/>
      <c r="BW11" s="787"/>
      <c r="BX11" s="787"/>
      <c r="BY11" s="787"/>
      <c r="BZ11" s="787"/>
      <c r="CA11" s="787"/>
      <c r="CB11" s="787"/>
      <c r="CC11" s="787"/>
      <c r="CD11" s="787"/>
      <c r="CE11" s="787"/>
      <c r="CF11" s="787"/>
      <c r="CG11" s="788"/>
      <c r="CH11" s="789">
        <v>26</v>
      </c>
      <c r="CI11" s="790"/>
      <c r="CJ11" s="790"/>
      <c r="CK11" s="790"/>
      <c r="CL11" s="791"/>
      <c r="CM11" s="789">
        <v>315</v>
      </c>
      <c r="CN11" s="790"/>
      <c r="CO11" s="790"/>
      <c r="CP11" s="790"/>
      <c r="CQ11" s="791"/>
      <c r="CR11" s="789">
        <v>48</v>
      </c>
      <c r="CS11" s="790"/>
      <c r="CT11" s="790"/>
      <c r="CU11" s="790"/>
      <c r="CV11" s="791"/>
      <c r="CW11" s="789" t="s">
        <v>553</v>
      </c>
      <c r="CX11" s="790"/>
      <c r="CY11" s="790"/>
      <c r="CZ11" s="790"/>
      <c r="DA11" s="791"/>
      <c r="DB11" s="789" t="s">
        <v>553</v>
      </c>
      <c r="DC11" s="790"/>
      <c r="DD11" s="790"/>
      <c r="DE11" s="790"/>
      <c r="DF11" s="791"/>
      <c r="DG11" s="789" t="s">
        <v>553</v>
      </c>
      <c r="DH11" s="790"/>
      <c r="DI11" s="790"/>
      <c r="DJ11" s="790"/>
      <c r="DK11" s="791"/>
      <c r="DL11" s="789" t="s">
        <v>553</v>
      </c>
      <c r="DM11" s="790"/>
      <c r="DN11" s="790"/>
      <c r="DO11" s="790"/>
      <c r="DP11" s="791"/>
      <c r="DQ11" s="789" t="s">
        <v>553</v>
      </c>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147997</v>
      </c>
      <c r="R23" s="806"/>
      <c r="S23" s="806"/>
      <c r="T23" s="806"/>
      <c r="U23" s="806"/>
      <c r="V23" s="806">
        <v>142756</v>
      </c>
      <c r="W23" s="806"/>
      <c r="X23" s="806"/>
      <c r="Y23" s="806"/>
      <c r="Z23" s="806"/>
      <c r="AA23" s="806">
        <v>5240</v>
      </c>
      <c r="AB23" s="806"/>
      <c r="AC23" s="806"/>
      <c r="AD23" s="806"/>
      <c r="AE23" s="807"/>
      <c r="AF23" s="808">
        <v>3523</v>
      </c>
      <c r="AG23" s="806"/>
      <c r="AH23" s="806"/>
      <c r="AI23" s="806"/>
      <c r="AJ23" s="809"/>
      <c r="AK23" s="810"/>
      <c r="AL23" s="811"/>
      <c r="AM23" s="811"/>
      <c r="AN23" s="811"/>
      <c r="AO23" s="811"/>
      <c r="AP23" s="806">
        <v>33822</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34461</v>
      </c>
      <c r="R28" s="836"/>
      <c r="S28" s="836"/>
      <c r="T28" s="836"/>
      <c r="U28" s="836"/>
      <c r="V28" s="836">
        <v>34322</v>
      </c>
      <c r="W28" s="836"/>
      <c r="X28" s="836"/>
      <c r="Y28" s="836"/>
      <c r="Z28" s="836"/>
      <c r="AA28" s="836">
        <v>139</v>
      </c>
      <c r="AB28" s="836"/>
      <c r="AC28" s="836"/>
      <c r="AD28" s="836"/>
      <c r="AE28" s="837"/>
      <c r="AF28" s="838">
        <v>139</v>
      </c>
      <c r="AG28" s="836"/>
      <c r="AH28" s="836"/>
      <c r="AI28" s="836"/>
      <c r="AJ28" s="839"/>
      <c r="AK28" s="840">
        <v>3050</v>
      </c>
      <c r="AL28" s="841"/>
      <c r="AM28" s="841"/>
      <c r="AN28" s="841"/>
      <c r="AO28" s="841"/>
      <c r="AP28" s="841" t="s">
        <v>553</v>
      </c>
      <c r="AQ28" s="841"/>
      <c r="AR28" s="841"/>
      <c r="AS28" s="841"/>
      <c r="AT28" s="841"/>
      <c r="AU28" s="841" t="s">
        <v>553</v>
      </c>
      <c r="AV28" s="841"/>
      <c r="AW28" s="841"/>
      <c r="AX28" s="841"/>
      <c r="AY28" s="841"/>
      <c r="AZ28" s="842" t="s">
        <v>553</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35301</v>
      </c>
      <c r="R29" s="797"/>
      <c r="S29" s="797"/>
      <c r="T29" s="797"/>
      <c r="U29" s="797"/>
      <c r="V29" s="797">
        <v>33958</v>
      </c>
      <c r="W29" s="797"/>
      <c r="X29" s="797"/>
      <c r="Y29" s="797"/>
      <c r="Z29" s="797"/>
      <c r="AA29" s="797">
        <v>1343</v>
      </c>
      <c r="AB29" s="797"/>
      <c r="AC29" s="797"/>
      <c r="AD29" s="797"/>
      <c r="AE29" s="798"/>
      <c r="AF29" s="799">
        <v>1343</v>
      </c>
      <c r="AG29" s="800"/>
      <c r="AH29" s="800"/>
      <c r="AI29" s="800"/>
      <c r="AJ29" s="801"/>
      <c r="AK29" s="847">
        <v>5667</v>
      </c>
      <c r="AL29" s="843"/>
      <c r="AM29" s="843"/>
      <c r="AN29" s="843"/>
      <c r="AO29" s="843"/>
      <c r="AP29" s="843" t="s">
        <v>553</v>
      </c>
      <c r="AQ29" s="843"/>
      <c r="AR29" s="843"/>
      <c r="AS29" s="843"/>
      <c r="AT29" s="843"/>
      <c r="AU29" s="843" t="s">
        <v>553</v>
      </c>
      <c r="AV29" s="843"/>
      <c r="AW29" s="843"/>
      <c r="AX29" s="843"/>
      <c r="AY29" s="843"/>
      <c r="AZ29" s="844" t="s">
        <v>553</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8252</v>
      </c>
      <c r="R30" s="797"/>
      <c r="S30" s="797"/>
      <c r="T30" s="797"/>
      <c r="U30" s="797"/>
      <c r="V30" s="797">
        <v>7935</v>
      </c>
      <c r="W30" s="797"/>
      <c r="X30" s="797"/>
      <c r="Y30" s="797"/>
      <c r="Z30" s="797"/>
      <c r="AA30" s="797">
        <v>316</v>
      </c>
      <c r="AB30" s="797"/>
      <c r="AC30" s="797"/>
      <c r="AD30" s="797"/>
      <c r="AE30" s="798"/>
      <c r="AF30" s="799">
        <v>316</v>
      </c>
      <c r="AG30" s="800"/>
      <c r="AH30" s="800"/>
      <c r="AI30" s="800"/>
      <c r="AJ30" s="801"/>
      <c r="AK30" s="847">
        <v>1353</v>
      </c>
      <c r="AL30" s="843"/>
      <c r="AM30" s="843"/>
      <c r="AN30" s="843"/>
      <c r="AO30" s="843"/>
      <c r="AP30" s="843" t="s">
        <v>553</v>
      </c>
      <c r="AQ30" s="843"/>
      <c r="AR30" s="843"/>
      <c r="AS30" s="843"/>
      <c r="AT30" s="843"/>
      <c r="AU30" s="843" t="s">
        <v>553</v>
      </c>
      <c r="AV30" s="843"/>
      <c r="AW30" s="843"/>
      <c r="AX30" s="843"/>
      <c r="AY30" s="843"/>
      <c r="AZ30" s="844" t="s">
        <v>553</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8592</v>
      </c>
      <c r="R31" s="797"/>
      <c r="S31" s="797"/>
      <c r="T31" s="797"/>
      <c r="U31" s="797"/>
      <c r="V31" s="797">
        <v>8089</v>
      </c>
      <c r="W31" s="797"/>
      <c r="X31" s="797"/>
      <c r="Y31" s="797"/>
      <c r="Z31" s="797"/>
      <c r="AA31" s="797">
        <v>503</v>
      </c>
      <c r="AB31" s="797"/>
      <c r="AC31" s="797"/>
      <c r="AD31" s="797"/>
      <c r="AE31" s="798"/>
      <c r="AF31" s="799">
        <v>1120</v>
      </c>
      <c r="AG31" s="800"/>
      <c r="AH31" s="800"/>
      <c r="AI31" s="800"/>
      <c r="AJ31" s="801"/>
      <c r="AK31" s="847">
        <v>1935</v>
      </c>
      <c r="AL31" s="843"/>
      <c r="AM31" s="843"/>
      <c r="AN31" s="843"/>
      <c r="AO31" s="843"/>
      <c r="AP31" s="843">
        <v>26715</v>
      </c>
      <c r="AQ31" s="843"/>
      <c r="AR31" s="843"/>
      <c r="AS31" s="843"/>
      <c r="AT31" s="843"/>
      <c r="AU31" s="843">
        <v>9671</v>
      </c>
      <c r="AV31" s="843"/>
      <c r="AW31" s="843"/>
      <c r="AX31" s="843"/>
      <c r="AY31" s="843"/>
      <c r="AZ31" s="844" t="s">
        <v>553</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3470</v>
      </c>
      <c r="R32" s="797"/>
      <c r="S32" s="797"/>
      <c r="T32" s="797"/>
      <c r="U32" s="797"/>
      <c r="V32" s="797">
        <v>3592</v>
      </c>
      <c r="W32" s="797"/>
      <c r="X32" s="797"/>
      <c r="Y32" s="797"/>
      <c r="Z32" s="797"/>
      <c r="AA32" s="797">
        <v>-122</v>
      </c>
      <c r="AB32" s="797"/>
      <c r="AC32" s="797"/>
      <c r="AD32" s="797"/>
      <c r="AE32" s="798"/>
      <c r="AF32" s="799">
        <v>3593</v>
      </c>
      <c r="AG32" s="800"/>
      <c r="AH32" s="800"/>
      <c r="AI32" s="800"/>
      <c r="AJ32" s="801"/>
      <c r="AK32" s="847">
        <v>356</v>
      </c>
      <c r="AL32" s="843"/>
      <c r="AM32" s="843"/>
      <c r="AN32" s="843"/>
      <c r="AO32" s="843"/>
      <c r="AP32" s="843" t="s">
        <v>553</v>
      </c>
      <c r="AQ32" s="843"/>
      <c r="AR32" s="843"/>
      <c r="AS32" s="843"/>
      <c r="AT32" s="843"/>
      <c r="AU32" s="843" t="s">
        <v>553</v>
      </c>
      <c r="AV32" s="843"/>
      <c r="AW32" s="843"/>
      <c r="AX32" s="843"/>
      <c r="AY32" s="843"/>
      <c r="AZ32" s="844" t="s">
        <v>553</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5905</v>
      </c>
      <c r="R33" s="797"/>
      <c r="S33" s="797"/>
      <c r="T33" s="797"/>
      <c r="U33" s="797"/>
      <c r="V33" s="797">
        <v>5370</v>
      </c>
      <c r="W33" s="797"/>
      <c r="X33" s="797"/>
      <c r="Y33" s="797"/>
      <c r="Z33" s="797"/>
      <c r="AA33" s="797">
        <v>535</v>
      </c>
      <c r="AB33" s="797"/>
      <c r="AC33" s="797"/>
      <c r="AD33" s="797"/>
      <c r="AE33" s="798"/>
      <c r="AF33" s="799">
        <v>4764</v>
      </c>
      <c r="AG33" s="800"/>
      <c r="AH33" s="800"/>
      <c r="AI33" s="800"/>
      <c r="AJ33" s="801"/>
      <c r="AK33" s="847">
        <v>520</v>
      </c>
      <c r="AL33" s="843"/>
      <c r="AM33" s="843"/>
      <c r="AN33" s="843"/>
      <c r="AO33" s="843"/>
      <c r="AP33" s="843">
        <v>180</v>
      </c>
      <c r="AQ33" s="843"/>
      <c r="AR33" s="843"/>
      <c r="AS33" s="843"/>
      <c r="AT33" s="843"/>
      <c r="AU33" s="843">
        <v>49</v>
      </c>
      <c r="AV33" s="843"/>
      <c r="AW33" s="843"/>
      <c r="AX33" s="843"/>
      <c r="AY33" s="843"/>
      <c r="AZ33" s="844" t="s">
        <v>553</v>
      </c>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11275</v>
      </c>
      <c r="AG63" s="857"/>
      <c r="AH63" s="857"/>
      <c r="AI63" s="857"/>
      <c r="AJ63" s="858"/>
      <c r="AK63" s="859"/>
      <c r="AL63" s="854"/>
      <c r="AM63" s="854"/>
      <c r="AN63" s="854"/>
      <c r="AO63" s="854"/>
      <c r="AP63" s="857">
        <v>26894</v>
      </c>
      <c r="AQ63" s="857"/>
      <c r="AR63" s="857"/>
      <c r="AS63" s="857"/>
      <c r="AT63" s="857"/>
      <c r="AU63" s="857">
        <v>9720</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0" t="s">
        <v>561</v>
      </c>
      <c r="C68" s="881"/>
      <c r="D68" s="881"/>
      <c r="E68" s="881"/>
      <c r="F68" s="881"/>
      <c r="G68" s="881"/>
      <c r="H68" s="881"/>
      <c r="I68" s="881"/>
      <c r="J68" s="881"/>
      <c r="K68" s="881"/>
      <c r="L68" s="881"/>
      <c r="M68" s="881"/>
      <c r="N68" s="881"/>
      <c r="O68" s="881"/>
      <c r="P68" s="882"/>
      <c r="Q68" s="883">
        <v>116561</v>
      </c>
      <c r="R68" s="879"/>
      <c r="S68" s="879"/>
      <c r="T68" s="879"/>
      <c r="U68" s="879"/>
      <c r="V68" s="879">
        <v>108305</v>
      </c>
      <c r="W68" s="879"/>
      <c r="X68" s="879"/>
      <c r="Y68" s="879"/>
      <c r="Z68" s="879"/>
      <c r="AA68" s="879">
        <v>8256</v>
      </c>
      <c r="AB68" s="879"/>
      <c r="AC68" s="879"/>
      <c r="AD68" s="879"/>
      <c r="AE68" s="879"/>
      <c r="AF68" s="879">
        <v>15120</v>
      </c>
      <c r="AG68" s="879"/>
      <c r="AH68" s="879"/>
      <c r="AI68" s="879"/>
      <c r="AJ68" s="879"/>
      <c r="AK68" s="879" t="s">
        <v>560</v>
      </c>
      <c r="AL68" s="879"/>
      <c r="AM68" s="879"/>
      <c r="AN68" s="879"/>
      <c r="AO68" s="879"/>
      <c r="AP68" s="879" t="s">
        <v>560</v>
      </c>
      <c r="AQ68" s="879"/>
      <c r="AR68" s="879"/>
      <c r="AS68" s="879"/>
      <c r="AT68" s="879"/>
      <c r="AU68" s="879" t="s">
        <v>560</v>
      </c>
      <c r="AV68" s="879"/>
      <c r="AW68" s="879"/>
      <c r="AX68" s="879"/>
      <c r="AY68" s="879"/>
      <c r="AZ68" s="833"/>
      <c r="BA68" s="833"/>
      <c r="BB68" s="833"/>
      <c r="BC68" s="833"/>
      <c r="BD68" s="834"/>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4" t="s">
        <v>562</v>
      </c>
      <c r="C69" s="885"/>
      <c r="D69" s="885"/>
      <c r="E69" s="885"/>
      <c r="F69" s="885"/>
      <c r="G69" s="885"/>
      <c r="H69" s="885"/>
      <c r="I69" s="885"/>
      <c r="J69" s="885"/>
      <c r="K69" s="885"/>
      <c r="L69" s="885"/>
      <c r="M69" s="885"/>
      <c r="N69" s="885"/>
      <c r="O69" s="885"/>
      <c r="P69" s="886"/>
      <c r="Q69" s="887">
        <v>153</v>
      </c>
      <c r="R69" s="843"/>
      <c r="S69" s="843"/>
      <c r="T69" s="843"/>
      <c r="U69" s="843"/>
      <c r="V69" s="843">
        <v>148</v>
      </c>
      <c r="W69" s="843"/>
      <c r="X69" s="843"/>
      <c r="Y69" s="843"/>
      <c r="Z69" s="843"/>
      <c r="AA69" s="843">
        <v>5</v>
      </c>
      <c r="AB69" s="843"/>
      <c r="AC69" s="843"/>
      <c r="AD69" s="843"/>
      <c r="AE69" s="843"/>
      <c r="AF69" s="843">
        <v>5</v>
      </c>
      <c r="AG69" s="843"/>
      <c r="AH69" s="843"/>
      <c r="AI69" s="843"/>
      <c r="AJ69" s="843"/>
      <c r="AK69" s="843" t="s">
        <v>560</v>
      </c>
      <c r="AL69" s="843"/>
      <c r="AM69" s="843"/>
      <c r="AN69" s="843"/>
      <c r="AO69" s="843"/>
      <c r="AP69" s="843" t="s">
        <v>560</v>
      </c>
      <c r="AQ69" s="843"/>
      <c r="AR69" s="843"/>
      <c r="AS69" s="843"/>
      <c r="AT69" s="843"/>
      <c r="AU69" s="843" t="s">
        <v>560</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4" t="s">
        <v>563</v>
      </c>
      <c r="C70" s="885"/>
      <c r="D70" s="885"/>
      <c r="E70" s="885"/>
      <c r="F70" s="885"/>
      <c r="G70" s="885"/>
      <c r="H70" s="885"/>
      <c r="I70" s="885"/>
      <c r="J70" s="885"/>
      <c r="K70" s="885"/>
      <c r="L70" s="885"/>
      <c r="M70" s="885"/>
      <c r="N70" s="885"/>
      <c r="O70" s="885"/>
      <c r="P70" s="886"/>
      <c r="Q70" s="887">
        <v>290</v>
      </c>
      <c r="R70" s="843"/>
      <c r="S70" s="843"/>
      <c r="T70" s="843"/>
      <c r="U70" s="843"/>
      <c r="V70" s="843">
        <v>250</v>
      </c>
      <c r="W70" s="843"/>
      <c r="X70" s="843"/>
      <c r="Y70" s="843"/>
      <c r="Z70" s="843"/>
      <c r="AA70" s="843">
        <v>40</v>
      </c>
      <c r="AB70" s="843"/>
      <c r="AC70" s="843"/>
      <c r="AD70" s="843"/>
      <c r="AE70" s="843"/>
      <c r="AF70" s="843">
        <v>40</v>
      </c>
      <c r="AG70" s="843"/>
      <c r="AH70" s="843"/>
      <c r="AI70" s="843"/>
      <c r="AJ70" s="843"/>
      <c r="AK70" s="843" t="s">
        <v>560</v>
      </c>
      <c r="AL70" s="843"/>
      <c r="AM70" s="843"/>
      <c r="AN70" s="843"/>
      <c r="AO70" s="843"/>
      <c r="AP70" s="843" t="s">
        <v>560</v>
      </c>
      <c r="AQ70" s="843"/>
      <c r="AR70" s="843"/>
      <c r="AS70" s="843"/>
      <c r="AT70" s="843"/>
      <c r="AU70" s="843" t="s">
        <v>560</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4" t="s">
        <v>564</v>
      </c>
      <c r="C71" s="885"/>
      <c r="D71" s="885"/>
      <c r="E71" s="885"/>
      <c r="F71" s="885"/>
      <c r="G71" s="885"/>
      <c r="H71" s="885"/>
      <c r="I71" s="885"/>
      <c r="J71" s="885"/>
      <c r="K71" s="885"/>
      <c r="L71" s="885"/>
      <c r="M71" s="885"/>
      <c r="N71" s="885"/>
      <c r="O71" s="885"/>
      <c r="P71" s="886"/>
      <c r="Q71" s="887">
        <v>1428744</v>
      </c>
      <c r="R71" s="843"/>
      <c r="S71" s="843"/>
      <c r="T71" s="843"/>
      <c r="U71" s="843"/>
      <c r="V71" s="843">
        <v>1401874</v>
      </c>
      <c r="W71" s="843"/>
      <c r="X71" s="843"/>
      <c r="Y71" s="843"/>
      <c r="Z71" s="843"/>
      <c r="AA71" s="843">
        <v>26871</v>
      </c>
      <c r="AB71" s="843"/>
      <c r="AC71" s="843"/>
      <c r="AD71" s="843"/>
      <c r="AE71" s="843"/>
      <c r="AF71" s="843">
        <v>26871</v>
      </c>
      <c r="AG71" s="843"/>
      <c r="AH71" s="843"/>
      <c r="AI71" s="843"/>
      <c r="AJ71" s="843"/>
      <c r="AK71" s="843">
        <v>12578</v>
      </c>
      <c r="AL71" s="843"/>
      <c r="AM71" s="843"/>
      <c r="AN71" s="843"/>
      <c r="AO71" s="843"/>
      <c r="AP71" s="843" t="s">
        <v>560</v>
      </c>
      <c r="AQ71" s="843"/>
      <c r="AR71" s="843"/>
      <c r="AS71" s="843"/>
      <c r="AT71" s="843"/>
      <c r="AU71" s="843" t="s">
        <v>560</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4" t="s">
        <v>565</v>
      </c>
      <c r="C72" s="885"/>
      <c r="D72" s="885"/>
      <c r="E72" s="885"/>
      <c r="F72" s="885"/>
      <c r="G72" s="885"/>
      <c r="H72" s="885"/>
      <c r="I72" s="885"/>
      <c r="J72" s="885"/>
      <c r="K72" s="885"/>
      <c r="L72" s="885"/>
      <c r="M72" s="885"/>
      <c r="N72" s="885"/>
      <c r="O72" s="885"/>
      <c r="P72" s="886"/>
      <c r="Q72" s="887">
        <v>38877</v>
      </c>
      <c r="R72" s="843"/>
      <c r="S72" s="843"/>
      <c r="T72" s="843"/>
      <c r="U72" s="843"/>
      <c r="V72" s="843">
        <v>35991</v>
      </c>
      <c r="W72" s="843"/>
      <c r="X72" s="843"/>
      <c r="Y72" s="843"/>
      <c r="Z72" s="843"/>
      <c r="AA72" s="843">
        <v>2886</v>
      </c>
      <c r="AB72" s="843"/>
      <c r="AC72" s="843"/>
      <c r="AD72" s="843"/>
      <c r="AE72" s="843"/>
      <c r="AF72" s="843">
        <v>27482</v>
      </c>
      <c r="AG72" s="843"/>
      <c r="AH72" s="843"/>
      <c r="AI72" s="843"/>
      <c r="AJ72" s="843"/>
      <c r="AK72" s="843" t="s">
        <v>560</v>
      </c>
      <c r="AL72" s="843"/>
      <c r="AM72" s="843"/>
      <c r="AN72" s="843"/>
      <c r="AO72" s="843"/>
      <c r="AP72" s="843">
        <v>96454</v>
      </c>
      <c r="AQ72" s="843"/>
      <c r="AR72" s="843"/>
      <c r="AS72" s="843"/>
      <c r="AT72" s="843"/>
      <c r="AU72" s="843" t="s">
        <v>560</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4" t="s">
        <v>566</v>
      </c>
      <c r="C73" s="885"/>
      <c r="D73" s="885"/>
      <c r="E73" s="885"/>
      <c r="F73" s="885"/>
      <c r="G73" s="885"/>
      <c r="H73" s="885"/>
      <c r="I73" s="885"/>
      <c r="J73" s="885"/>
      <c r="K73" s="885"/>
      <c r="L73" s="885"/>
      <c r="M73" s="885"/>
      <c r="N73" s="885"/>
      <c r="O73" s="885"/>
      <c r="P73" s="886"/>
      <c r="Q73" s="887">
        <v>6104</v>
      </c>
      <c r="R73" s="843"/>
      <c r="S73" s="843"/>
      <c r="T73" s="843"/>
      <c r="U73" s="843"/>
      <c r="V73" s="843">
        <v>5983</v>
      </c>
      <c r="W73" s="843"/>
      <c r="X73" s="843"/>
      <c r="Y73" s="843"/>
      <c r="Z73" s="843"/>
      <c r="AA73" s="843">
        <v>121</v>
      </c>
      <c r="AB73" s="843"/>
      <c r="AC73" s="843"/>
      <c r="AD73" s="843"/>
      <c r="AE73" s="843"/>
      <c r="AF73" s="843">
        <v>17694</v>
      </c>
      <c r="AG73" s="843"/>
      <c r="AH73" s="843"/>
      <c r="AI73" s="843"/>
      <c r="AJ73" s="843"/>
      <c r="AK73" s="843" t="s">
        <v>560</v>
      </c>
      <c r="AL73" s="843"/>
      <c r="AM73" s="843"/>
      <c r="AN73" s="843"/>
      <c r="AO73" s="843"/>
      <c r="AP73" s="843">
        <v>24010</v>
      </c>
      <c r="AQ73" s="843"/>
      <c r="AR73" s="843"/>
      <c r="AS73" s="843"/>
      <c r="AT73" s="843"/>
      <c r="AU73" s="843" t="s">
        <v>560</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4"/>
      <c r="C74" s="885"/>
      <c r="D74" s="885"/>
      <c r="E74" s="885"/>
      <c r="F74" s="885"/>
      <c r="G74" s="885"/>
      <c r="H74" s="885"/>
      <c r="I74" s="885"/>
      <c r="J74" s="885"/>
      <c r="K74" s="885"/>
      <c r="L74" s="885"/>
      <c r="M74" s="885"/>
      <c r="N74" s="885"/>
      <c r="O74" s="885"/>
      <c r="P74" s="886"/>
      <c r="Q74" s="887"/>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4"/>
      <c r="C75" s="885"/>
      <c r="D75" s="885"/>
      <c r="E75" s="885"/>
      <c r="F75" s="885"/>
      <c r="G75" s="885"/>
      <c r="H75" s="885"/>
      <c r="I75" s="885"/>
      <c r="J75" s="885"/>
      <c r="K75" s="885"/>
      <c r="L75" s="885"/>
      <c r="M75" s="885"/>
      <c r="N75" s="885"/>
      <c r="O75" s="885"/>
      <c r="P75" s="886"/>
      <c r="Q75" s="888"/>
      <c r="R75" s="889"/>
      <c r="S75" s="889"/>
      <c r="T75" s="889"/>
      <c r="U75" s="847"/>
      <c r="V75" s="890"/>
      <c r="W75" s="889"/>
      <c r="X75" s="889"/>
      <c r="Y75" s="889"/>
      <c r="Z75" s="847"/>
      <c r="AA75" s="890"/>
      <c r="AB75" s="889"/>
      <c r="AC75" s="889"/>
      <c r="AD75" s="889"/>
      <c r="AE75" s="847"/>
      <c r="AF75" s="890"/>
      <c r="AG75" s="889"/>
      <c r="AH75" s="889"/>
      <c r="AI75" s="889"/>
      <c r="AJ75" s="847"/>
      <c r="AK75" s="890"/>
      <c r="AL75" s="889"/>
      <c r="AM75" s="889"/>
      <c r="AN75" s="889"/>
      <c r="AO75" s="847"/>
      <c r="AP75" s="890"/>
      <c r="AQ75" s="889"/>
      <c r="AR75" s="889"/>
      <c r="AS75" s="889"/>
      <c r="AT75" s="847"/>
      <c r="AU75" s="890"/>
      <c r="AV75" s="889"/>
      <c r="AW75" s="889"/>
      <c r="AX75" s="889"/>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4"/>
      <c r="C76" s="885"/>
      <c r="D76" s="885"/>
      <c r="E76" s="885"/>
      <c r="F76" s="885"/>
      <c r="G76" s="885"/>
      <c r="H76" s="885"/>
      <c r="I76" s="885"/>
      <c r="J76" s="885"/>
      <c r="K76" s="885"/>
      <c r="L76" s="885"/>
      <c r="M76" s="885"/>
      <c r="N76" s="885"/>
      <c r="O76" s="885"/>
      <c r="P76" s="886"/>
      <c r="Q76" s="888"/>
      <c r="R76" s="889"/>
      <c r="S76" s="889"/>
      <c r="T76" s="889"/>
      <c r="U76" s="847"/>
      <c r="V76" s="890"/>
      <c r="W76" s="889"/>
      <c r="X76" s="889"/>
      <c r="Y76" s="889"/>
      <c r="Z76" s="847"/>
      <c r="AA76" s="890"/>
      <c r="AB76" s="889"/>
      <c r="AC76" s="889"/>
      <c r="AD76" s="889"/>
      <c r="AE76" s="847"/>
      <c r="AF76" s="890"/>
      <c r="AG76" s="889"/>
      <c r="AH76" s="889"/>
      <c r="AI76" s="889"/>
      <c r="AJ76" s="847"/>
      <c r="AK76" s="890"/>
      <c r="AL76" s="889"/>
      <c r="AM76" s="889"/>
      <c r="AN76" s="889"/>
      <c r="AO76" s="847"/>
      <c r="AP76" s="890"/>
      <c r="AQ76" s="889"/>
      <c r="AR76" s="889"/>
      <c r="AS76" s="889"/>
      <c r="AT76" s="847"/>
      <c r="AU76" s="890"/>
      <c r="AV76" s="889"/>
      <c r="AW76" s="889"/>
      <c r="AX76" s="889"/>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4"/>
      <c r="C77" s="885"/>
      <c r="D77" s="885"/>
      <c r="E77" s="885"/>
      <c r="F77" s="885"/>
      <c r="G77" s="885"/>
      <c r="H77" s="885"/>
      <c r="I77" s="885"/>
      <c r="J77" s="885"/>
      <c r="K77" s="885"/>
      <c r="L77" s="885"/>
      <c r="M77" s="885"/>
      <c r="N77" s="885"/>
      <c r="O77" s="885"/>
      <c r="P77" s="886"/>
      <c r="Q77" s="888"/>
      <c r="R77" s="889"/>
      <c r="S77" s="889"/>
      <c r="T77" s="889"/>
      <c r="U77" s="847"/>
      <c r="V77" s="890"/>
      <c r="W77" s="889"/>
      <c r="X77" s="889"/>
      <c r="Y77" s="889"/>
      <c r="Z77" s="847"/>
      <c r="AA77" s="890"/>
      <c r="AB77" s="889"/>
      <c r="AC77" s="889"/>
      <c r="AD77" s="889"/>
      <c r="AE77" s="847"/>
      <c r="AF77" s="890"/>
      <c r="AG77" s="889"/>
      <c r="AH77" s="889"/>
      <c r="AI77" s="889"/>
      <c r="AJ77" s="847"/>
      <c r="AK77" s="890"/>
      <c r="AL77" s="889"/>
      <c r="AM77" s="889"/>
      <c r="AN77" s="889"/>
      <c r="AO77" s="847"/>
      <c r="AP77" s="890"/>
      <c r="AQ77" s="889"/>
      <c r="AR77" s="889"/>
      <c r="AS77" s="889"/>
      <c r="AT77" s="847"/>
      <c r="AU77" s="890"/>
      <c r="AV77" s="889"/>
      <c r="AW77" s="889"/>
      <c r="AX77" s="889"/>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4"/>
      <c r="C78" s="885"/>
      <c r="D78" s="885"/>
      <c r="E78" s="885"/>
      <c r="F78" s="885"/>
      <c r="G78" s="885"/>
      <c r="H78" s="885"/>
      <c r="I78" s="885"/>
      <c r="J78" s="885"/>
      <c r="K78" s="885"/>
      <c r="L78" s="885"/>
      <c r="M78" s="885"/>
      <c r="N78" s="885"/>
      <c r="O78" s="885"/>
      <c r="P78" s="886"/>
      <c r="Q78" s="887"/>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4"/>
      <c r="C79" s="885"/>
      <c r="D79" s="885"/>
      <c r="E79" s="885"/>
      <c r="F79" s="885"/>
      <c r="G79" s="885"/>
      <c r="H79" s="885"/>
      <c r="I79" s="885"/>
      <c r="J79" s="885"/>
      <c r="K79" s="885"/>
      <c r="L79" s="885"/>
      <c r="M79" s="885"/>
      <c r="N79" s="885"/>
      <c r="O79" s="885"/>
      <c r="P79" s="886"/>
      <c r="Q79" s="887"/>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4"/>
      <c r="C80" s="885"/>
      <c r="D80" s="885"/>
      <c r="E80" s="885"/>
      <c r="F80" s="885"/>
      <c r="G80" s="885"/>
      <c r="H80" s="885"/>
      <c r="I80" s="885"/>
      <c r="J80" s="885"/>
      <c r="K80" s="885"/>
      <c r="L80" s="885"/>
      <c r="M80" s="885"/>
      <c r="N80" s="885"/>
      <c r="O80" s="885"/>
      <c r="P80" s="886"/>
      <c r="Q80" s="887"/>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4"/>
      <c r="C81" s="885"/>
      <c r="D81" s="885"/>
      <c r="E81" s="885"/>
      <c r="F81" s="885"/>
      <c r="G81" s="885"/>
      <c r="H81" s="885"/>
      <c r="I81" s="885"/>
      <c r="J81" s="885"/>
      <c r="K81" s="885"/>
      <c r="L81" s="885"/>
      <c r="M81" s="885"/>
      <c r="N81" s="885"/>
      <c r="O81" s="885"/>
      <c r="P81" s="886"/>
      <c r="Q81" s="887"/>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4"/>
      <c r="C82" s="885"/>
      <c r="D82" s="885"/>
      <c r="E82" s="885"/>
      <c r="F82" s="885"/>
      <c r="G82" s="885"/>
      <c r="H82" s="885"/>
      <c r="I82" s="885"/>
      <c r="J82" s="885"/>
      <c r="K82" s="885"/>
      <c r="L82" s="885"/>
      <c r="M82" s="885"/>
      <c r="N82" s="885"/>
      <c r="O82" s="885"/>
      <c r="P82" s="886"/>
      <c r="Q82" s="887"/>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4"/>
      <c r="C83" s="885"/>
      <c r="D83" s="885"/>
      <c r="E83" s="885"/>
      <c r="F83" s="885"/>
      <c r="G83" s="885"/>
      <c r="H83" s="885"/>
      <c r="I83" s="885"/>
      <c r="J83" s="885"/>
      <c r="K83" s="885"/>
      <c r="L83" s="885"/>
      <c r="M83" s="885"/>
      <c r="N83" s="885"/>
      <c r="O83" s="885"/>
      <c r="P83" s="886"/>
      <c r="Q83" s="887"/>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4"/>
      <c r="C84" s="885"/>
      <c r="D84" s="885"/>
      <c r="E84" s="885"/>
      <c r="F84" s="885"/>
      <c r="G84" s="885"/>
      <c r="H84" s="885"/>
      <c r="I84" s="885"/>
      <c r="J84" s="885"/>
      <c r="K84" s="885"/>
      <c r="L84" s="885"/>
      <c r="M84" s="885"/>
      <c r="N84" s="885"/>
      <c r="O84" s="885"/>
      <c r="P84" s="886"/>
      <c r="Q84" s="887"/>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4"/>
      <c r="C85" s="885"/>
      <c r="D85" s="885"/>
      <c r="E85" s="885"/>
      <c r="F85" s="885"/>
      <c r="G85" s="885"/>
      <c r="H85" s="885"/>
      <c r="I85" s="885"/>
      <c r="J85" s="885"/>
      <c r="K85" s="885"/>
      <c r="L85" s="885"/>
      <c r="M85" s="885"/>
      <c r="N85" s="885"/>
      <c r="O85" s="885"/>
      <c r="P85" s="886"/>
      <c r="Q85" s="887"/>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4"/>
      <c r="C86" s="885"/>
      <c r="D86" s="885"/>
      <c r="E86" s="885"/>
      <c r="F86" s="885"/>
      <c r="G86" s="885"/>
      <c r="H86" s="885"/>
      <c r="I86" s="885"/>
      <c r="J86" s="885"/>
      <c r="K86" s="885"/>
      <c r="L86" s="885"/>
      <c r="M86" s="885"/>
      <c r="N86" s="885"/>
      <c r="O86" s="885"/>
      <c r="P86" s="886"/>
      <c r="Q86" s="887"/>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1"/>
      <c r="C87" s="892"/>
      <c r="D87" s="892"/>
      <c r="E87" s="892"/>
      <c r="F87" s="892"/>
      <c r="G87" s="892"/>
      <c r="H87" s="892"/>
      <c r="I87" s="892"/>
      <c r="J87" s="892"/>
      <c r="K87" s="892"/>
      <c r="L87" s="892"/>
      <c r="M87" s="892"/>
      <c r="N87" s="892"/>
      <c r="O87" s="892"/>
      <c r="P87" s="893"/>
      <c r="Q87" s="894"/>
      <c r="R87" s="895"/>
      <c r="S87" s="895"/>
      <c r="T87" s="895"/>
      <c r="U87" s="895"/>
      <c r="V87" s="895"/>
      <c r="W87" s="895"/>
      <c r="X87" s="895"/>
      <c r="Y87" s="895"/>
      <c r="Z87" s="895"/>
      <c r="AA87" s="895"/>
      <c r="AB87" s="895"/>
      <c r="AC87" s="895"/>
      <c r="AD87" s="895"/>
      <c r="AE87" s="895"/>
      <c r="AF87" s="895"/>
      <c r="AG87" s="895"/>
      <c r="AH87" s="895"/>
      <c r="AI87" s="895"/>
      <c r="AJ87" s="895"/>
      <c r="AK87" s="895"/>
      <c r="AL87" s="895"/>
      <c r="AM87" s="895"/>
      <c r="AN87" s="895"/>
      <c r="AO87" s="895"/>
      <c r="AP87" s="895"/>
      <c r="AQ87" s="895"/>
      <c r="AR87" s="895"/>
      <c r="AS87" s="895"/>
      <c r="AT87" s="895"/>
      <c r="AU87" s="895"/>
      <c r="AV87" s="895"/>
      <c r="AW87" s="895"/>
      <c r="AX87" s="895"/>
      <c r="AY87" s="895"/>
      <c r="AZ87" s="896"/>
      <c r="BA87" s="896"/>
      <c r="BB87" s="896"/>
      <c r="BC87" s="896"/>
      <c r="BD87" s="897"/>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87212</v>
      </c>
      <c r="AG88" s="857"/>
      <c r="AH88" s="857"/>
      <c r="AI88" s="857"/>
      <c r="AJ88" s="857"/>
      <c r="AK88" s="854"/>
      <c r="AL88" s="854"/>
      <c r="AM88" s="854"/>
      <c r="AN88" s="854"/>
      <c r="AO88" s="854"/>
      <c r="AP88" s="857">
        <v>120464</v>
      </c>
      <c r="AQ88" s="857"/>
      <c r="AR88" s="857"/>
      <c r="AS88" s="857"/>
      <c r="AT88" s="857"/>
      <c r="AU88" s="857" t="s">
        <v>567</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402</v>
      </c>
      <c r="BS102" s="803"/>
      <c r="BT102" s="803"/>
      <c r="BU102" s="803"/>
      <c r="BV102" s="803"/>
      <c r="BW102" s="803"/>
      <c r="BX102" s="803"/>
      <c r="BY102" s="803"/>
      <c r="BZ102" s="803"/>
      <c r="CA102" s="803"/>
      <c r="CB102" s="803"/>
      <c r="CC102" s="803"/>
      <c r="CD102" s="803"/>
      <c r="CE102" s="803"/>
      <c r="CF102" s="803"/>
      <c r="CG102" s="804"/>
      <c r="CH102" s="898"/>
      <c r="CI102" s="899"/>
      <c r="CJ102" s="899"/>
      <c r="CK102" s="899"/>
      <c r="CL102" s="900"/>
      <c r="CM102" s="898"/>
      <c r="CN102" s="899"/>
      <c r="CO102" s="899"/>
      <c r="CP102" s="899"/>
      <c r="CQ102" s="900"/>
      <c r="CR102" s="901">
        <v>785</v>
      </c>
      <c r="CS102" s="865"/>
      <c r="CT102" s="865"/>
      <c r="CU102" s="865"/>
      <c r="CV102" s="902"/>
      <c r="CW102" s="901">
        <v>33</v>
      </c>
      <c r="CX102" s="865"/>
      <c r="CY102" s="865"/>
      <c r="CZ102" s="865"/>
      <c r="DA102" s="902"/>
      <c r="DB102" s="901">
        <v>1143</v>
      </c>
      <c r="DC102" s="865"/>
      <c r="DD102" s="865"/>
      <c r="DE102" s="865"/>
      <c r="DF102" s="902"/>
      <c r="DG102" s="901" t="s">
        <v>567</v>
      </c>
      <c r="DH102" s="865"/>
      <c r="DI102" s="865"/>
      <c r="DJ102" s="865"/>
      <c r="DK102" s="902"/>
      <c r="DL102" s="901" t="s">
        <v>567</v>
      </c>
      <c r="DM102" s="865"/>
      <c r="DN102" s="865"/>
      <c r="DO102" s="865"/>
      <c r="DP102" s="902"/>
      <c r="DQ102" s="901" t="s">
        <v>567</v>
      </c>
      <c r="DR102" s="865"/>
      <c r="DS102" s="865"/>
      <c r="DT102" s="865"/>
      <c r="DU102" s="902"/>
      <c r="DV102" s="802"/>
      <c r="DW102" s="803"/>
      <c r="DX102" s="803"/>
      <c r="DY102" s="803"/>
      <c r="DZ102" s="925"/>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6" t="s">
        <v>403</v>
      </c>
      <c r="BR103" s="926"/>
      <c r="BS103" s="926"/>
      <c r="BT103" s="926"/>
      <c r="BU103" s="926"/>
      <c r="BV103" s="926"/>
      <c r="BW103" s="926"/>
      <c r="BX103" s="926"/>
      <c r="BY103" s="926"/>
      <c r="BZ103" s="926"/>
      <c r="CA103" s="926"/>
      <c r="CB103" s="926"/>
      <c r="CC103" s="926"/>
      <c r="CD103" s="926"/>
      <c r="CE103" s="926"/>
      <c r="CF103" s="926"/>
      <c r="CG103" s="926"/>
      <c r="CH103" s="926"/>
      <c r="CI103" s="926"/>
      <c r="CJ103" s="926"/>
      <c r="CK103" s="926"/>
      <c r="CL103" s="926"/>
      <c r="CM103" s="926"/>
      <c r="CN103" s="926"/>
      <c r="CO103" s="926"/>
      <c r="CP103" s="926"/>
      <c r="CQ103" s="926"/>
      <c r="CR103" s="926"/>
      <c r="CS103" s="926"/>
      <c r="CT103" s="926"/>
      <c r="CU103" s="926"/>
      <c r="CV103" s="926"/>
      <c r="CW103" s="926"/>
      <c r="CX103" s="926"/>
      <c r="CY103" s="926"/>
      <c r="CZ103" s="926"/>
      <c r="DA103" s="926"/>
      <c r="DB103" s="926"/>
      <c r="DC103" s="926"/>
      <c r="DD103" s="926"/>
      <c r="DE103" s="926"/>
      <c r="DF103" s="926"/>
      <c r="DG103" s="926"/>
      <c r="DH103" s="926"/>
      <c r="DI103" s="926"/>
      <c r="DJ103" s="926"/>
      <c r="DK103" s="926"/>
      <c r="DL103" s="926"/>
      <c r="DM103" s="926"/>
      <c r="DN103" s="926"/>
      <c r="DO103" s="926"/>
      <c r="DP103" s="926"/>
      <c r="DQ103" s="926"/>
      <c r="DR103" s="926"/>
      <c r="DS103" s="926"/>
      <c r="DT103" s="926"/>
      <c r="DU103" s="926"/>
      <c r="DV103" s="926"/>
      <c r="DW103" s="926"/>
      <c r="DX103" s="926"/>
      <c r="DY103" s="926"/>
      <c r="DZ103" s="926"/>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7" t="s">
        <v>404</v>
      </c>
      <c r="BR104" s="927"/>
      <c r="BS104" s="927"/>
      <c r="BT104" s="927"/>
      <c r="BU104" s="927"/>
      <c r="BV104" s="927"/>
      <c r="BW104" s="927"/>
      <c r="BX104" s="927"/>
      <c r="BY104" s="927"/>
      <c r="BZ104" s="927"/>
      <c r="CA104" s="927"/>
      <c r="CB104" s="927"/>
      <c r="CC104" s="927"/>
      <c r="CD104" s="927"/>
      <c r="CE104" s="927"/>
      <c r="CF104" s="927"/>
      <c r="CG104" s="927"/>
      <c r="CH104" s="927"/>
      <c r="CI104" s="927"/>
      <c r="CJ104" s="927"/>
      <c r="CK104" s="927"/>
      <c r="CL104" s="927"/>
      <c r="CM104" s="927"/>
      <c r="CN104" s="927"/>
      <c r="CO104" s="927"/>
      <c r="CP104" s="927"/>
      <c r="CQ104" s="927"/>
      <c r="CR104" s="927"/>
      <c r="CS104" s="927"/>
      <c r="CT104" s="927"/>
      <c r="CU104" s="927"/>
      <c r="CV104" s="927"/>
      <c r="CW104" s="927"/>
      <c r="CX104" s="927"/>
      <c r="CY104" s="927"/>
      <c r="CZ104" s="927"/>
      <c r="DA104" s="927"/>
      <c r="DB104" s="927"/>
      <c r="DC104" s="927"/>
      <c r="DD104" s="927"/>
      <c r="DE104" s="927"/>
      <c r="DF104" s="927"/>
      <c r="DG104" s="927"/>
      <c r="DH104" s="927"/>
      <c r="DI104" s="927"/>
      <c r="DJ104" s="927"/>
      <c r="DK104" s="927"/>
      <c r="DL104" s="927"/>
      <c r="DM104" s="927"/>
      <c r="DN104" s="927"/>
      <c r="DO104" s="927"/>
      <c r="DP104" s="927"/>
      <c r="DQ104" s="927"/>
      <c r="DR104" s="927"/>
      <c r="DS104" s="927"/>
      <c r="DT104" s="927"/>
      <c r="DU104" s="927"/>
      <c r="DV104" s="927"/>
      <c r="DW104" s="927"/>
      <c r="DX104" s="927"/>
      <c r="DY104" s="927"/>
      <c r="DZ104" s="927"/>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8" t="s">
        <v>407</v>
      </c>
      <c r="B108" s="929"/>
      <c r="C108" s="929"/>
      <c r="D108" s="929"/>
      <c r="E108" s="929"/>
      <c r="F108" s="929"/>
      <c r="G108" s="929"/>
      <c r="H108" s="929"/>
      <c r="I108" s="929"/>
      <c r="J108" s="929"/>
      <c r="K108" s="929"/>
      <c r="L108" s="929"/>
      <c r="M108" s="929"/>
      <c r="N108" s="929"/>
      <c r="O108" s="929"/>
      <c r="P108" s="929"/>
      <c r="Q108" s="929"/>
      <c r="R108" s="929"/>
      <c r="S108" s="929"/>
      <c r="T108" s="929"/>
      <c r="U108" s="929"/>
      <c r="V108" s="929"/>
      <c r="W108" s="929"/>
      <c r="X108" s="929"/>
      <c r="Y108" s="929"/>
      <c r="Z108" s="929"/>
      <c r="AA108" s="929"/>
      <c r="AB108" s="929"/>
      <c r="AC108" s="929"/>
      <c r="AD108" s="929"/>
      <c r="AE108" s="929"/>
      <c r="AF108" s="929"/>
      <c r="AG108" s="929"/>
      <c r="AH108" s="929"/>
      <c r="AI108" s="929"/>
      <c r="AJ108" s="929"/>
      <c r="AK108" s="929"/>
      <c r="AL108" s="929"/>
      <c r="AM108" s="929"/>
      <c r="AN108" s="929"/>
      <c r="AO108" s="929"/>
      <c r="AP108" s="929"/>
      <c r="AQ108" s="929"/>
      <c r="AR108" s="929"/>
      <c r="AS108" s="929"/>
      <c r="AT108" s="930"/>
      <c r="AU108" s="928" t="s">
        <v>408</v>
      </c>
      <c r="AV108" s="929"/>
      <c r="AW108" s="929"/>
      <c r="AX108" s="929"/>
      <c r="AY108" s="929"/>
      <c r="AZ108" s="929"/>
      <c r="BA108" s="929"/>
      <c r="BB108" s="929"/>
      <c r="BC108" s="929"/>
      <c r="BD108" s="929"/>
      <c r="BE108" s="929"/>
      <c r="BF108" s="929"/>
      <c r="BG108" s="929"/>
      <c r="BH108" s="929"/>
      <c r="BI108" s="929"/>
      <c r="BJ108" s="929"/>
      <c r="BK108" s="929"/>
      <c r="BL108" s="929"/>
      <c r="BM108" s="929"/>
      <c r="BN108" s="929"/>
      <c r="BO108" s="929"/>
      <c r="BP108" s="929"/>
      <c r="BQ108" s="929"/>
      <c r="BR108" s="929"/>
      <c r="BS108" s="929"/>
      <c r="BT108" s="929"/>
      <c r="BU108" s="929"/>
      <c r="BV108" s="929"/>
      <c r="BW108" s="929"/>
      <c r="BX108" s="929"/>
      <c r="BY108" s="929"/>
      <c r="BZ108" s="929"/>
      <c r="CA108" s="929"/>
      <c r="CB108" s="929"/>
      <c r="CC108" s="929"/>
      <c r="CD108" s="929"/>
      <c r="CE108" s="929"/>
      <c r="CF108" s="929"/>
      <c r="CG108" s="929"/>
      <c r="CH108" s="929"/>
      <c r="CI108" s="929"/>
      <c r="CJ108" s="929"/>
      <c r="CK108" s="929"/>
      <c r="CL108" s="929"/>
      <c r="CM108" s="929"/>
      <c r="CN108" s="929"/>
      <c r="CO108" s="929"/>
      <c r="CP108" s="929"/>
      <c r="CQ108" s="929"/>
      <c r="CR108" s="929"/>
      <c r="CS108" s="929"/>
      <c r="CT108" s="929"/>
      <c r="CU108" s="929"/>
      <c r="CV108" s="929"/>
      <c r="CW108" s="929"/>
      <c r="CX108" s="929"/>
      <c r="CY108" s="929"/>
      <c r="CZ108" s="929"/>
      <c r="DA108" s="929"/>
      <c r="DB108" s="929"/>
      <c r="DC108" s="929"/>
      <c r="DD108" s="929"/>
      <c r="DE108" s="929"/>
      <c r="DF108" s="929"/>
      <c r="DG108" s="929"/>
      <c r="DH108" s="929"/>
      <c r="DI108" s="929"/>
      <c r="DJ108" s="929"/>
      <c r="DK108" s="929"/>
      <c r="DL108" s="929"/>
      <c r="DM108" s="929"/>
      <c r="DN108" s="929"/>
      <c r="DO108" s="929"/>
      <c r="DP108" s="929"/>
      <c r="DQ108" s="929"/>
      <c r="DR108" s="929"/>
      <c r="DS108" s="929"/>
      <c r="DT108" s="929"/>
      <c r="DU108" s="929"/>
      <c r="DV108" s="929"/>
      <c r="DW108" s="929"/>
      <c r="DX108" s="929"/>
      <c r="DY108" s="929"/>
      <c r="DZ108" s="930"/>
    </row>
    <row r="109" spans="1:131" s="212" customFormat="1" ht="26.25" customHeight="1" x14ac:dyDescent="0.2">
      <c r="A109" s="923" t="s">
        <v>409</v>
      </c>
      <c r="B109" s="904"/>
      <c r="C109" s="904"/>
      <c r="D109" s="904"/>
      <c r="E109" s="904"/>
      <c r="F109" s="904"/>
      <c r="G109" s="904"/>
      <c r="H109" s="904"/>
      <c r="I109" s="904"/>
      <c r="J109" s="904"/>
      <c r="K109" s="904"/>
      <c r="L109" s="904"/>
      <c r="M109" s="904"/>
      <c r="N109" s="904"/>
      <c r="O109" s="904"/>
      <c r="P109" s="904"/>
      <c r="Q109" s="904"/>
      <c r="R109" s="904"/>
      <c r="S109" s="904"/>
      <c r="T109" s="904"/>
      <c r="U109" s="904"/>
      <c r="V109" s="904"/>
      <c r="W109" s="904"/>
      <c r="X109" s="904"/>
      <c r="Y109" s="904"/>
      <c r="Z109" s="905"/>
      <c r="AA109" s="903" t="s">
        <v>410</v>
      </c>
      <c r="AB109" s="904"/>
      <c r="AC109" s="904"/>
      <c r="AD109" s="904"/>
      <c r="AE109" s="905"/>
      <c r="AF109" s="903" t="s">
        <v>411</v>
      </c>
      <c r="AG109" s="904"/>
      <c r="AH109" s="904"/>
      <c r="AI109" s="904"/>
      <c r="AJ109" s="905"/>
      <c r="AK109" s="903" t="s">
        <v>294</v>
      </c>
      <c r="AL109" s="904"/>
      <c r="AM109" s="904"/>
      <c r="AN109" s="904"/>
      <c r="AO109" s="905"/>
      <c r="AP109" s="903" t="s">
        <v>412</v>
      </c>
      <c r="AQ109" s="904"/>
      <c r="AR109" s="904"/>
      <c r="AS109" s="904"/>
      <c r="AT109" s="906"/>
      <c r="AU109" s="923" t="s">
        <v>409</v>
      </c>
      <c r="AV109" s="904"/>
      <c r="AW109" s="904"/>
      <c r="AX109" s="904"/>
      <c r="AY109" s="904"/>
      <c r="AZ109" s="904"/>
      <c r="BA109" s="904"/>
      <c r="BB109" s="904"/>
      <c r="BC109" s="904"/>
      <c r="BD109" s="904"/>
      <c r="BE109" s="904"/>
      <c r="BF109" s="904"/>
      <c r="BG109" s="904"/>
      <c r="BH109" s="904"/>
      <c r="BI109" s="904"/>
      <c r="BJ109" s="904"/>
      <c r="BK109" s="904"/>
      <c r="BL109" s="904"/>
      <c r="BM109" s="904"/>
      <c r="BN109" s="904"/>
      <c r="BO109" s="904"/>
      <c r="BP109" s="905"/>
      <c r="BQ109" s="903" t="s">
        <v>410</v>
      </c>
      <c r="BR109" s="904"/>
      <c r="BS109" s="904"/>
      <c r="BT109" s="904"/>
      <c r="BU109" s="905"/>
      <c r="BV109" s="903" t="s">
        <v>411</v>
      </c>
      <c r="BW109" s="904"/>
      <c r="BX109" s="904"/>
      <c r="BY109" s="904"/>
      <c r="BZ109" s="905"/>
      <c r="CA109" s="903" t="s">
        <v>294</v>
      </c>
      <c r="CB109" s="904"/>
      <c r="CC109" s="904"/>
      <c r="CD109" s="904"/>
      <c r="CE109" s="905"/>
      <c r="CF109" s="924" t="s">
        <v>412</v>
      </c>
      <c r="CG109" s="924"/>
      <c r="CH109" s="924"/>
      <c r="CI109" s="924"/>
      <c r="CJ109" s="924"/>
      <c r="CK109" s="903" t="s">
        <v>413</v>
      </c>
      <c r="CL109" s="904"/>
      <c r="CM109" s="904"/>
      <c r="CN109" s="904"/>
      <c r="CO109" s="904"/>
      <c r="CP109" s="904"/>
      <c r="CQ109" s="904"/>
      <c r="CR109" s="904"/>
      <c r="CS109" s="904"/>
      <c r="CT109" s="904"/>
      <c r="CU109" s="904"/>
      <c r="CV109" s="904"/>
      <c r="CW109" s="904"/>
      <c r="CX109" s="904"/>
      <c r="CY109" s="904"/>
      <c r="CZ109" s="904"/>
      <c r="DA109" s="904"/>
      <c r="DB109" s="904"/>
      <c r="DC109" s="904"/>
      <c r="DD109" s="904"/>
      <c r="DE109" s="904"/>
      <c r="DF109" s="905"/>
      <c r="DG109" s="903" t="s">
        <v>410</v>
      </c>
      <c r="DH109" s="904"/>
      <c r="DI109" s="904"/>
      <c r="DJ109" s="904"/>
      <c r="DK109" s="905"/>
      <c r="DL109" s="903" t="s">
        <v>411</v>
      </c>
      <c r="DM109" s="904"/>
      <c r="DN109" s="904"/>
      <c r="DO109" s="904"/>
      <c r="DP109" s="905"/>
      <c r="DQ109" s="903" t="s">
        <v>294</v>
      </c>
      <c r="DR109" s="904"/>
      <c r="DS109" s="904"/>
      <c r="DT109" s="904"/>
      <c r="DU109" s="905"/>
      <c r="DV109" s="903" t="s">
        <v>412</v>
      </c>
      <c r="DW109" s="904"/>
      <c r="DX109" s="904"/>
      <c r="DY109" s="904"/>
      <c r="DZ109" s="906"/>
    </row>
    <row r="110" spans="1:131" s="212" customFormat="1" ht="26.25" customHeight="1" x14ac:dyDescent="0.2">
      <c r="A110" s="907" t="s">
        <v>414</v>
      </c>
      <c r="B110" s="908"/>
      <c r="C110" s="908"/>
      <c r="D110" s="908"/>
      <c r="E110" s="908"/>
      <c r="F110" s="908"/>
      <c r="G110" s="908"/>
      <c r="H110" s="908"/>
      <c r="I110" s="908"/>
      <c r="J110" s="908"/>
      <c r="K110" s="908"/>
      <c r="L110" s="908"/>
      <c r="M110" s="908"/>
      <c r="N110" s="908"/>
      <c r="O110" s="908"/>
      <c r="P110" s="908"/>
      <c r="Q110" s="908"/>
      <c r="R110" s="908"/>
      <c r="S110" s="908"/>
      <c r="T110" s="908"/>
      <c r="U110" s="908"/>
      <c r="V110" s="908"/>
      <c r="W110" s="908"/>
      <c r="X110" s="908"/>
      <c r="Y110" s="908"/>
      <c r="Z110" s="909"/>
      <c r="AA110" s="910">
        <v>8156291</v>
      </c>
      <c r="AB110" s="911"/>
      <c r="AC110" s="911"/>
      <c r="AD110" s="911"/>
      <c r="AE110" s="912"/>
      <c r="AF110" s="913">
        <v>7793218</v>
      </c>
      <c r="AG110" s="911"/>
      <c r="AH110" s="911"/>
      <c r="AI110" s="911"/>
      <c r="AJ110" s="912"/>
      <c r="AK110" s="913">
        <v>6805578</v>
      </c>
      <c r="AL110" s="911"/>
      <c r="AM110" s="911"/>
      <c r="AN110" s="911"/>
      <c r="AO110" s="912"/>
      <c r="AP110" s="914">
        <v>9.9</v>
      </c>
      <c r="AQ110" s="915"/>
      <c r="AR110" s="915"/>
      <c r="AS110" s="915"/>
      <c r="AT110" s="916"/>
      <c r="AU110" s="917" t="s">
        <v>69</v>
      </c>
      <c r="AV110" s="918"/>
      <c r="AW110" s="918"/>
      <c r="AX110" s="918"/>
      <c r="AY110" s="918"/>
      <c r="AZ110" s="940" t="s">
        <v>415</v>
      </c>
      <c r="BA110" s="908"/>
      <c r="BB110" s="908"/>
      <c r="BC110" s="908"/>
      <c r="BD110" s="908"/>
      <c r="BE110" s="908"/>
      <c r="BF110" s="908"/>
      <c r="BG110" s="908"/>
      <c r="BH110" s="908"/>
      <c r="BI110" s="908"/>
      <c r="BJ110" s="908"/>
      <c r="BK110" s="908"/>
      <c r="BL110" s="908"/>
      <c r="BM110" s="908"/>
      <c r="BN110" s="908"/>
      <c r="BO110" s="908"/>
      <c r="BP110" s="909"/>
      <c r="BQ110" s="941">
        <v>42219463</v>
      </c>
      <c r="BR110" s="942"/>
      <c r="BS110" s="942"/>
      <c r="BT110" s="942"/>
      <c r="BU110" s="942"/>
      <c r="BV110" s="942">
        <v>37254473</v>
      </c>
      <c r="BW110" s="942"/>
      <c r="BX110" s="942"/>
      <c r="BY110" s="942"/>
      <c r="BZ110" s="942"/>
      <c r="CA110" s="942">
        <v>33821671</v>
      </c>
      <c r="CB110" s="942"/>
      <c r="CC110" s="942"/>
      <c r="CD110" s="942"/>
      <c r="CE110" s="942"/>
      <c r="CF110" s="955">
        <v>49.4</v>
      </c>
      <c r="CG110" s="956"/>
      <c r="CH110" s="956"/>
      <c r="CI110" s="956"/>
      <c r="CJ110" s="956"/>
      <c r="CK110" s="957" t="s">
        <v>416</v>
      </c>
      <c r="CL110" s="958"/>
      <c r="CM110" s="940" t="s">
        <v>417</v>
      </c>
      <c r="CN110" s="908"/>
      <c r="CO110" s="908"/>
      <c r="CP110" s="908"/>
      <c r="CQ110" s="908"/>
      <c r="CR110" s="908"/>
      <c r="CS110" s="908"/>
      <c r="CT110" s="908"/>
      <c r="CU110" s="908"/>
      <c r="CV110" s="908"/>
      <c r="CW110" s="908"/>
      <c r="CX110" s="908"/>
      <c r="CY110" s="908"/>
      <c r="CZ110" s="908"/>
      <c r="DA110" s="908"/>
      <c r="DB110" s="908"/>
      <c r="DC110" s="908"/>
      <c r="DD110" s="908"/>
      <c r="DE110" s="908"/>
      <c r="DF110" s="909"/>
      <c r="DG110" s="941" t="s">
        <v>122</v>
      </c>
      <c r="DH110" s="942"/>
      <c r="DI110" s="942"/>
      <c r="DJ110" s="942"/>
      <c r="DK110" s="942"/>
      <c r="DL110" s="942" t="s">
        <v>122</v>
      </c>
      <c r="DM110" s="942"/>
      <c r="DN110" s="942"/>
      <c r="DO110" s="942"/>
      <c r="DP110" s="942"/>
      <c r="DQ110" s="942" t="s">
        <v>122</v>
      </c>
      <c r="DR110" s="942"/>
      <c r="DS110" s="942"/>
      <c r="DT110" s="942"/>
      <c r="DU110" s="942"/>
      <c r="DV110" s="943" t="s">
        <v>122</v>
      </c>
      <c r="DW110" s="943"/>
      <c r="DX110" s="943"/>
      <c r="DY110" s="943"/>
      <c r="DZ110" s="944"/>
    </row>
    <row r="111" spans="1:131" s="212" customFormat="1" ht="26.25" customHeight="1" x14ac:dyDescent="0.2">
      <c r="A111" s="945" t="s">
        <v>418</v>
      </c>
      <c r="B111" s="946"/>
      <c r="C111" s="946"/>
      <c r="D111" s="946"/>
      <c r="E111" s="946"/>
      <c r="F111" s="946"/>
      <c r="G111" s="946"/>
      <c r="H111" s="946"/>
      <c r="I111" s="946"/>
      <c r="J111" s="946"/>
      <c r="K111" s="946"/>
      <c r="L111" s="946"/>
      <c r="M111" s="946"/>
      <c r="N111" s="946"/>
      <c r="O111" s="946"/>
      <c r="P111" s="946"/>
      <c r="Q111" s="946"/>
      <c r="R111" s="946"/>
      <c r="S111" s="946"/>
      <c r="T111" s="946"/>
      <c r="U111" s="946"/>
      <c r="V111" s="946"/>
      <c r="W111" s="946"/>
      <c r="X111" s="946"/>
      <c r="Y111" s="946"/>
      <c r="Z111" s="947"/>
      <c r="AA111" s="948" t="s">
        <v>122</v>
      </c>
      <c r="AB111" s="949"/>
      <c r="AC111" s="949"/>
      <c r="AD111" s="949"/>
      <c r="AE111" s="950"/>
      <c r="AF111" s="951" t="s">
        <v>122</v>
      </c>
      <c r="AG111" s="949"/>
      <c r="AH111" s="949"/>
      <c r="AI111" s="949"/>
      <c r="AJ111" s="950"/>
      <c r="AK111" s="951" t="s">
        <v>122</v>
      </c>
      <c r="AL111" s="949"/>
      <c r="AM111" s="949"/>
      <c r="AN111" s="949"/>
      <c r="AO111" s="950"/>
      <c r="AP111" s="952" t="s">
        <v>122</v>
      </c>
      <c r="AQ111" s="953"/>
      <c r="AR111" s="953"/>
      <c r="AS111" s="953"/>
      <c r="AT111" s="954"/>
      <c r="AU111" s="919"/>
      <c r="AV111" s="920"/>
      <c r="AW111" s="920"/>
      <c r="AX111" s="920"/>
      <c r="AY111" s="920"/>
      <c r="AZ111" s="933" t="s">
        <v>419</v>
      </c>
      <c r="BA111" s="934"/>
      <c r="BB111" s="934"/>
      <c r="BC111" s="934"/>
      <c r="BD111" s="934"/>
      <c r="BE111" s="934"/>
      <c r="BF111" s="934"/>
      <c r="BG111" s="934"/>
      <c r="BH111" s="934"/>
      <c r="BI111" s="934"/>
      <c r="BJ111" s="934"/>
      <c r="BK111" s="934"/>
      <c r="BL111" s="934"/>
      <c r="BM111" s="934"/>
      <c r="BN111" s="934"/>
      <c r="BO111" s="934"/>
      <c r="BP111" s="935"/>
      <c r="BQ111" s="936">
        <v>59205</v>
      </c>
      <c r="BR111" s="937"/>
      <c r="BS111" s="937"/>
      <c r="BT111" s="937"/>
      <c r="BU111" s="937"/>
      <c r="BV111" s="937">
        <v>106371</v>
      </c>
      <c r="BW111" s="937"/>
      <c r="BX111" s="937"/>
      <c r="BY111" s="937"/>
      <c r="BZ111" s="937"/>
      <c r="CA111" s="937">
        <v>665963</v>
      </c>
      <c r="CB111" s="937"/>
      <c r="CC111" s="937"/>
      <c r="CD111" s="937"/>
      <c r="CE111" s="937"/>
      <c r="CF111" s="931">
        <v>1</v>
      </c>
      <c r="CG111" s="932"/>
      <c r="CH111" s="932"/>
      <c r="CI111" s="932"/>
      <c r="CJ111" s="932"/>
      <c r="CK111" s="959"/>
      <c r="CL111" s="960"/>
      <c r="CM111" s="933" t="s">
        <v>420</v>
      </c>
      <c r="CN111" s="934"/>
      <c r="CO111" s="934"/>
      <c r="CP111" s="934"/>
      <c r="CQ111" s="934"/>
      <c r="CR111" s="934"/>
      <c r="CS111" s="934"/>
      <c r="CT111" s="934"/>
      <c r="CU111" s="934"/>
      <c r="CV111" s="934"/>
      <c r="CW111" s="934"/>
      <c r="CX111" s="934"/>
      <c r="CY111" s="934"/>
      <c r="CZ111" s="934"/>
      <c r="DA111" s="934"/>
      <c r="DB111" s="934"/>
      <c r="DC111" s="934"/>
      <c r="DD111" s="934"/>
      <c r="DE111" s="934"/>
      <c r="DF111" s="935"/>
      <c r="DG111" s="936" t="s">
        <v>122</v>
      </c>
      <c r="DH111" s="937"/>
      <c r="DI111" s="937"/>
      <c r="DJ111" s="937"/>
      <c r="DK111" s="937"/>
      <c r="DL111" s="937" t="s">
        <v>122</v>
      </c>
      <c r="DM111" s="937"/>
      <c r="DN111" s="937"/>
      <c r="DO111" s="937"/>
      <c r="DP111" s="937"/>
      <c r="DQ111" s="937" t="s">
        <v>122</v>
      </c>
      <c r="DR111" s="937"/>
      <c r="DS111" s="937"/>
      <c r="DT111" s="937"/>
      <c r="DU111" s="937"/>
      <c r="DV111" s="938" t="s">
        <v>122</v>
      </c>
      <c r="DW111" s="938"/>
      <c r="DX111" s="938"/>
      <c r="DY111" s="938"/>
      <c r="DZ111" s="939"/>
    </row>
    <row r="112" spans="1:131" s="212" customFormat="1" ht="26.25" customHeight="1" x14ac:dyDescent="0.2">
      <c r="A112" s="963" t="s">
        <v>421</v>
      </c>
      <c r="B112" s="964"/>
      <c r="C112" s="934" t="s">
        <v>422</v>
      </c>
      <c r="D112" s="934"/>
      <c r="E112" s="934"/>
      <c r="F112" s="934"/>
      <c r="G112" s="934"/>
      <c r="H112" s="934"/>
      <c r="I112" s="934"/>
      <c r="J112" s="934"/>
      <c r="K112" s="934"/>
      <c r="L112" s="934"/>
      <c r="M112" s="934"/>
      <c r="N112" s="934"/>
      <c r="O112" s="934"/>
      <c r="P112" s="934"/>
      <c r="Q112" s="934"/>
      <c r="R112" s="934"/>
      <c r="S112" s="934"/>
      <c r="T112" s="934"/>
      <c r="U112" s="934"/>
      <c r="V112" s="934"/>
      <c r="W112" s="934"/>
      <c r="X112" s="934"/>
      <c r="Y112" s="934"/>
      <c r="Z112" s="935"/>
      <c r="AA112" s="969" t="s">
        <v>122</v>
      </c>
      <c r="AB112" s="970"/>
      <c r="AC112" s="970"/>
      <c r="AD112" s="970"/>
      <c r="AE112" s="971"/>
      <c r="AF112" s="972" t="s">
        <v>122</v>
      </c>
      <c r="AG112" s="970"/>
      <c r="AH112" s="970"/>
      <c r="AI112" s="970"/>
      <c r="AJ112" s="971"/>
      <c r="AK112" s="972" t="s">
        <v>122</v>
      </c>
      <c r="AL112" s="970"/>
      <c r="AM112" s="970"/>
      <c r="AN112" s="970"/>
      <c r="AO112" s="971"/>
      <c r="AP112" s="973" t="s">
        <v>122</v>
      </c>
      <c r="AQ112" s="974"/>
      <c r="AR112" s="974"/>
      <c r="AS112" s="974"/>
      <c r="AT112" s="975"/>
      <c r="AU112" s="919"/>
      <c r="AV112" s="920"/>
      <c r="AW112" s="920"/>
      <c r="AX112" s="920"/>
      <c r="AY112" s="920"/>
      <c r="AZ112" s="933" t="s">
        <v>423</v>
      </c>
      <c r="BA112" s="934"/>
      <c r="BB112" s="934"/>
      <c r="BC112" s="934"/>
      <c r="BD112" s="934"/>
      <c r="BE112" s="934"/>
      <c r="BF112" s="934"/>
      <c r="BG112" s="934"/>
      <c r="BH112" s="934"/>
      <c r="BI112" s="934"/>
      <c r="BJ112" s="934"/>
      <c r="BK112" s="934"/>
      <c r="BL112" s="934"/>
      <c r="BM112" s="934"/>
      <c r="BN112" s="934"/>
      <c r="BO112" s="934"/>
      <c r="BP112" s="935"/>
      <c r="BQ112" s="936">
        <v>12639846</v>
      </c>
      <c r="BR112" s="937"/>
      <c r="BS112" s="937"/>
      <c r="BT112" s="937"/>
      <c r="BU112" s="937"/>
      <c r="BV112" s="937">
        <v>10806965</v>
      </c>
      <c r="BW112" s="937"/>
      <c r="BX112" s="937"/>
      <c r="BY112" s="937"/>
      <c r="BZ112" s="937"/>
      <c r="CA112" s="937">
        <v>9719696</v>
      </c>
      <c r="CB112" s="937"/>
      <c r="CC112" s="937"/>
      <c r="CD112" s="937"/>
      <c r="CE112" s="937"/>
      <c r="CF112" s="931">
        <v>14.2</v>
      </c>
      <c r="CG112" s="932"/>
      <c r="CH112" s="932"/>
      <c r="CI112" s="932"/>
      <c r="CJ112" s="932"/>
      <c r="CK112" s="959"/>
      <c r="CL112" s="960"/>
      <c r="CM112" s="933" t="s">
        <v>424</v>
      </c>
      <c r="CN112" s="934"/>
      <c r="CO112" s="934"/>
      <c r="CP112" s="934"/>
      <c r="CQ112" s="934"/>
      <c r="CR112" s="934"/>
      <c r="CS112" s="934"/>
      <c r="CT112" s="934"/>
      <c r="CU112" s="934"/>
      <c r="CV112" s="934"/>
      <c r="CW112" s="934"/>
      <c r="CX112" s="934"/>
      <c r="CY112" s="934"/>
      <c r="CZ112" s="934"/>
      <c r="DA112" s="934"/>
      <c r="DB112" s="934"/>
      <c r="DC112" s="934"/>
      <c r="DD112" s="934"/>
      <c r="DE112" s="934"/>
      <c r="DF112" s="935"/>
      <c r="DG112" s="936" t="s">
        <v>122</v>
      </c>
      <c r="DH112" s="937"/>
      <c r="DI112" s="937"/>
      <c r="DJ112" s="937"/>
      <c r="DK112" s="937"/>
      <c r="DL112" s="937" t="s">
        <v>122</v>
      </c>
      <c r="DM112" s="937"/>
      <c r="DN112" s="937"/>
      <c r="DO112" s="937"/>
      <c r="DP112" s="937"/>
      <c r="DQ112" s="937" t="s">
        <v>122</v>
      </c>
      <c r="DR112" s="937"/>
      <c r="DS112" s="937"/>
      <c r="DT112" s="937"/>
      <c r="DU112" s="937"/>
      <c r="DV112" s="938" t="s">
        <v>122</v>
      </c>
      <c r="DW112" s="938"/>
      <c r="DX112" s="938"/>
      <c r="DY112" s="938"/>
      <c r="DZ112" s="939"/>
    </row>
    <row r="113" spans="1:130" s="212" customFormat="1" ht="26.25" customHeight="1" x14ac:dyDescent="0.2">
      <c r="A113" s="965"/>
      <c r="B113" s="966"/>
      <c r="C113" s="934" t="s">
        <v>425</v>
      </c>
      <c r="D113" s="934"/>
      <c r="E113" s="934"/>
      <c r="F113" s="934"/>
      <c r="G113" s="934"/>
      <c r="H113" s="934"/>
      <c r="I113" s="934"/>
      <c r="J113" s="934"/>
      <c r="K113" s="934"/>
      <c r="L113" s="934"/>
      <c r="M113" s="934"/>
      <c r="N113" s="934"/>
      <c r="O113" s="934"/>
      <c r="P113" s="934"/>
      <c r="Q113" s="934"/>
      <c r="R113" s="934"/>
      <c r="S113" s="934"/>
      <c r="T113" s="934"/>
      <c r="U113" s="934"/>
      <c r="V113" s="934"/>
      <c r="W113" s="934"/>
      <c r="X113" s="934"/>
      <c r="Y113" s="934"/>
      <c r="Z113" s="935"/>
      <c r="AA113" s="948">
        <v>1631551</v>
      </c>
      <c r="AB113" s="949"/>
      <c r="AC113" s="949"/>
      <c r="AD113" s="949"/>
      <c r="AE113" s="950"/>
      <c r="AF113" s="951">
        <v>1184603</v>
      </c>
      <c r="AG113" s="949"/>
      <c r="AH113" s="949"/>
      <c r="AI113" s="949"/>
      <c r="AJ113" s="950"/>
      <c r="AK113" s="951">
        <v>1164263</v>
      </c>
      <c r="AL113" s="949"/>
      <c r="AM113" s="949"/>
      <c r="AN113" s="949"/>
      <c r="AO113" s="950"/>
      <c r="AP113" s="952">
        <v>1.7</v>
      </c>
      <c r="AQ113" s="953"/>
      <c r="AR113" s="953"/>
      <c r="AS113" s="953"/>
      <c r="AT113" s="954"/>
      <c r="AU113" s="919"/>
      <c r="AV113" s="920"/>
      <c r="AW113" s="920"/>
      <c r="AX113" s="920"/>
      <c r="AY113" s="920"/>
      <c r="AZ113" s="933" t="s">
        <v>426</v>
      </c>
      <c r="BA113" s="934"/>
      <c r="BB113" s="934"/>
      <c r="BC113" s="934"/>
      <c r="BD113" s="934"/>
      <c r="BE113" s="934"/>
      <c r="BF113" s="934"/>
      <c r="BG113" s="934"/>
      <c r="BH113" s="934"/>
      <c r="BI113" s="934"/>
      <c r="BJ113" s="934"/>
      <c r="BK113" s="934"/>
      <c r="BL113" s="934"/>
      <c r="BM113" s="934"/>
      <c r="BN113" s="934"/>
      <c r="BO113" s="934"/>
      <c r="BP113" s="935"/>
      <c r="BQ113" s="936" t="s">
        <v>122</v>
      </c>
      <c r="BR113" s="937"/>
      <c r="BS113" s="937"/>
      <c r="BT113" s="937"/>
      <c r="BU113" s="937"/>
      <c r="BV113" s="937" t="s">
        <v>122</v>
      </c>
      <c r="BW113" s="937"/>
      <c r="BX113" s="937"/>
      <c r="BY113" s="937"/>
      <c r="BZ113" s="937"/>
      <c r="CA113" s="937" t="s">
        <v>122</v>
      </c>
      <c r="CB113" s="937"/>
      <c r="CC113" s="937"/>
      <c r="CD113" s="937"/>
      <c r="CE113" s="937"/>
      <c r="CF113" s="931" t="s">
        <v>122</v>
      </c>
      <c r="CG113" s="932"/>
      <c r="CH113" s="932"/>
      <c r="CI113" s="932"/>
      <c r="CJ113" s="932"/>
      <c r="CK113" s="959"/>
      <c r="CL113" s="960"/>
      <c r="CM113" s="933" t="s">
        <v>427</v>
      </c>
      <c r="CN113" s="934"/>
      <c r="CO113" s="934"/>
      <c r="CP113" s="934"/>
      <c r="CQ113" s="934"/>
      <c r="CR113" s="934"/>
      <c r="CS113" s="934"/>
      <c r="CT113" s="934"/>
      <c r="CU113" s="934"/>
      <c r="CV113" s="934"/>
      <c r="CW113" s="934"/>
      <c r="CX113" s="934"/>
      <c r="CY113" s="934"/>
      <c r="CZ113" s="934"/>
      <c r="DA113" s="934"/>
      <c r="DB113" s="934"/>
      <c r="DC113" s="934"/>
      <c r="DD113" s="934"/>
      <c r="DE113" s="934"/>
      <c r="DF113" s="935"/>
      <c r="DG113" s="969" t="s">
        <v>122</v>
      </c>
      <c r="DH113" s="970"/>
      <c r="DI113" s="970"/>
      <c r="DJ113" s="970"/>
      <c r="DK113" s="971"/>
      <c r="DL113" s="972" t="s">
        <v>122</v>
      </c>
      <c r="DM113" s="970"/>
      <c r="DN113" s="970"/>
      <c r="DO113" s="970"/>
      <c r="DP113" s="971"/>
      <c r="DQ113" s="972" t="s">
        <v>122</v>
      </c>
      <c r="DR113" s="970"/>
      <c r="DS113" s="970"/>
      <c r="DT113" s="970"/>
      <c r="DU113" s="971"/>
      <c r="DV113" s="973" t="s">
        <v>122</v>
      </c>
      <c r="DW113" s="974"/>
      <c r="DX113" s="974"/>
      <c r="DY113" s="974"/>
      <c r="DZ113" s="975"/>
    </row>
    <row r="114" spans="1:130" s="212" customFormat="1" ht="26.25" customHeight="1" x14ac:dyDescent="0.2">
      <c r="A114" s="965"/>
      <c r="B114" s="966"/>
      <c r="C114" s="934" t="s">
        <v>428</v>
      </c>
      <c r="D114" s="934"/>
      <c r="E114" s="934"/>
      <c r="F114" s="934"/>
      <c r="G114" s="934"/>
      <c r="H114" s="934"/>
      <c r="I114" s="934"/>
      <c r="J114" s="934"/>
      <c r="K114" s="934"/>
      <c r="L114" s="934"/>
      <c r="M114" s="934"/>
      <c r="N114" s="934"/>
      <c r="O114" s="934"/>
      <c r="P114" s="934"/>
      <c r="Q114" s="934"/>
      <c r="R114" s="934"/>
      <c r="S114" s="934"/>
      <c r="T114" s="934"/>
      <c r="U114" s="934"/>
      <c r="V114" s="934"/>
      <c r="W114" s="934"/>
      <c r="X114" s="934"/>
      <c r="Y114" s="934"/>
      <c r="Z114" s="935"/>
      <c r="AA114" s="969" t="s">
        <v>122</v>
      </c>
      <c r="AB114" s="970"/>
      <c r="AC114" s="970"/>
      <c r="AD114" s="970"/>
      <c r="AE114" s="971"/>
      <c r="AF114" s="972" t="s">
        <v>122</v>
      </c>
      <c r="AG114" s="970"/>
      <c r="AH114" s="970"/>
      <c r="AI114" s="970"/>
      <c r="AJ114" s="971"/>
      <c r="AK114" s="972" t="s">
        <v>122</v>
      </c>
      <c r="AL114" s="970"/>
      <c r="AM114" s="970"/>
      <c r="AN114" s="970"/>
      <c r="AO114" s="971"/>
      <c r="AP114" s="973" t="s">
        <v>122</v>
      </c>
      <c r="AQ114" s="974"/>
      <c r="AR114" s="974"/>
      <c r="AS114" s="974"/>
      <c r="AT114" s="975"/>
      <c r="AU114" s="919"/>
      <c r="AV114" s="920"/>
      <c r="AW114" s="920"/>
      <c r="AX114" s="920"/>
      <c r="AY114" s="920"/>
      <c r="AZ114" s="933" t="s">
        <v>429</v>
      </c>
      <c r="BA114" s="934"/>
      <c r="BB114" s="934"/>
      <c r="BC114" s="934"/>
      <c r="BD114" s="934"/>
      <c r="BE114" s="934"/>
      <c r="BF114" s="934"/>
      <c r="BG114" s="934"/>
      <c r="BH114" s="934"/>
      <c r="BI114" s="934"/>
      <c r="BJ114" s="934"/>
      <c r="BK114" s="934"/>
      <c r="BL114" s="934"/>
      <c r="BM114" s="934"/>
      <c r="BN114" s="934"/>
      <c r="BO114" s="934"/>
      <c r="BP114" s="935"/>
      <c r="BQ114" s="936">
        <v>9403049</v>
      </c>
      <c r="BR114" s="937"/>
      <c r="BS114" s="937"/>
      <c r="BT114" s="937"/>
      <c r="BU114" s="937"/>
      <c r="BV114" s="937">
        <v>10093552</v>
      </c>
      <c r="BW114" s="937"/>
      <c r="BX114" s="937"/>
      <c r="BY114" s="937"/>
      <c r="BZ114" s="937"/>
      <c r="CA114" s="937">
        <v>10501197</v>
      </c>
      <c r="CB114" s="937"/>
      <c r="CC114" s="937"/>
      <c r="CD114" s="937"/>
      <c r="CE114" s="937"/>
      <c r="CF114" s="931">
        <v>15.3</v>
      </c>
      <c r="CG114" s="932"/>
      <c r="CH114" s="932"/>
      <c r="CI114" s="932"/>
      <c r="CJ114" s="932"/>
      <c r="CK114" s="959"/>
      <c r="CL114" s="960"/>
      <c r="CM114" s="933" t="s">
        <v>430</v>
      </c>
      <c r="CN114" s="934"/>
      <c r="CO114" s="934"/>
      <c r="CP114" s="934"/>
      <c r="CQ114" s="934"/>
      <c r="CR114" s="934"/>
      <c r="CS114" s="934"/>
      <c r="CT114" s="934"/>
      <c r="CU114" s="934"/>
      <c r="CV114" s="934"/>
      <c r="CW114" s="934"/>
      <c r="CX114" s="934"/>
      <c r="CY114" s="934"/>
      <c r="CZ114" s="934"/>
      <c r="DA114" s="934"/>
      <c r="DB114" s="934"/>
      <c r="DC114" s="934"/>
      <c r="DD114" s="934"/>
      <c r="DE114" s="934"/>
      <c r="DF114" s="935"/>
      <c r="DG114" s="969" t="s">
        <v>122</v>
      </c>
      <c r="DH114" s="970"/>
      <c r="DI114" s="970"/>
      <c r="DJ114" s="970"/>
      <c r="DK114" s="971"/>
      <c r="DL114" s="972" t="s">
        <v>122</v>
      </c>
      <c r="DM114" s="970"/>
      <c r="DN114" s="970"/>
      <c r="DO114" s="970"/>
      <c r="DP114" s="971"/>
      <c r="DQ114" s="972" t="s">
        <v>122</v>
      </c>
      <c r="DR114" s="970"/>
      <c r="DS114" s="970"/>
      <c r="DT114" s="970"/>
      <c r="DU114" s="971"/>
      <c r="DV114" s="973" t="s">
        <v>122</v>
      </c>
      <c r="DW114" s="974"/>
      <c r="DX114" s="974"/>
      <c r="DY114" s="974"/>
      <c r="DZ114" s="975"/>
    </row>
    <row r="115" spans="1:130" s="212" customFormat="1" ht="26.25" customHeight="1" x14ac:dyDescent="0.2">
      <c r="A115" s="965"/>
      <c r="B115" s="966"/>
      <c r="C115" s="934" t="s">
        <v>431</v>
      </c>
      <c r="D115" s="934"/>
      <c r="E115" s="934"/>
      <c r="F115" s="934"/>
      <c r="G115" s="934"/>
      <c r="H115" s="934"/>
      <c r="I115" s="934"/>
      <c r="J115" s="934"/>
      <c r="K115" s="934"/>
      <c r="L115" s="934"/>
      <c r="M115" s="934"/>
      <c r="N115" s="934"/>
      <c r="O115" s="934"/>
      <c r="P115" s="934"/>
      <c r="Q115" s="934"/>
      <c r="R115" s="934"/>
      <c r="S115" s="934"/>
      <c r="T115" s="934"/>
      <c r="U115" s="934"/>
      <c r="V115" s="934"/>
      <c r="W115" s="934"/>
      <c r="X115" s="934"/>
      <c r="Y115" s="934"/>
      <c r="Z115" s="935"/>
      <c r="AA115" s="948">
        <v>367944</v>
      </c>
      <c r="AB115" s="949"/>
      <c r="AC115" s="949"/>
      <c r="AD115" s="949"/>
      <c r="AE115" s="950"/>
      <c r="AF115" s="951">
        <v>1218715</v>
      </c>
      <c r="AG115" s="949"/>
      <c r="AH115" s="949"/>
      <c r="AI115" s="949"/>
      <c r="AJ115" s="950"/>
      <c r="AK115" s="951">
        <v>393578</v>
      </c>
      <c r="AL115" s="949"/>
      <c r="AM115" s="949"/>
      <c r="AN115" s="949"/>
      <c r="AO115" s="950"/>
      <c r="AP115" s="952">
        <v>0.6</v>
      </c>
      <c r="AQ115" s="953"/>
      <c r="AR115" s="953"/>
      <c r="AS115" s="953"/>
      <c r="AT115" s="954"/>
      <c r="AU115" s="919"/>
      <c r="AV115" s="920"/>
      <c r="AW115" s="920"/>
      <c r="AX115" s="920"/>
      <c r="AY115" s="920"/>
      <c r="AZ115" s="933" t="s">
        <v>432</v>
      </c>
      <c r="BA115" s="934"/>
      <c r="BB115" s="934"/>
      <c r="BC115" s="934"/>
      <c r="BD115" s="934"/>
      <c r="BE115" s="934"/>
      <c r="BF115" s="934"/>
      <c r="BG115" s="934"/>
      <c r="BH115" s="934"/>
      <c r="BI115" s="934"/>
      <c r="BJ115" s="934"/>
      <c r="BK115" s="934"/>
      <c r="BL115" s="934"/>
      <c r="BM115" s="934"/>
      <c r="BN115" s="934"/>
      <c r="BO115" s="934"/>
      <c r="BP115" s="935"/>
      <c r="BQ115" s="936" t="s">
        <v>122</v>
      </c>
      <c r="BR115" s="937"/>
      <c r="BS115" s="937"/>
      <c r="BT115" s="937"/>
      <c r="BU115" s="937"/>
      <c r="BV115" s="937" t="s">
        <v>122</v>
      </c>
      <c r="BW115" s="937"/>
      <c r="BX115" s="937"/>
      <c r="BY115" s="937"/>
      <c r="BZ115" s="937"/>
      <c r="CA115" s="937" t="s">
        <v>122</v>
      </c>
      <c r="CB115" s="937"/>
      <c r="CC115" s="937"/>
      <c r="CD115" s="937"/>
      <c r="CE115" s="937"/>
      <c r="CF115" s="931" t="s">
        <v>122</v>
      </c>
      <c r="CG115" s="932"/>
      <c r="CH115" s="932"/>
      <c r="CI115" s="932"/>
      <c r="CJ115" s="932"/>
      <c r="CK115" s="959"/>
      <c r="CL115" s="960"/>
      <c r="CM115" s="933" t="s">
        <v>433</v>
      </c>
      <c r="CN115" s="934"/>
      <c r="CO115" s="934"/>
      <c r="CP115" s="934"/>
      <c r="CQ115" s="934"/>
      <c r="CR115" s="934"/>
      <c r="CS115" s="934"/>
      <c r="CT115" s="934"/>
      <c r="CU115" s="934"/>
      <c r="CV115" s="934"/>
      <c r="CW115" s="934"/>
      <c r="CX115" s="934"/>
      <c r="CY115" s="934"/>
      <c r="CZ115" s="934"/>
      <c r="DA115" s="934"/>
      <c r="DB115" s="934"/>
      <c r="DC115" s="934"/>
      <c r="DD115" s="934"/>
      <c r="DE115" s="934"/>
      <c r="DF115" s="935"/>
      <c r="DG115" s="969">
        <v>59205</v>
      </c>
      <c r="DH115" s="970"/>
      <c r="DI115" s="970"/>
      <c r="DJ115" s="970"/>
      <c r="DK115" s="971"/>
      <c r="DL115" s="972">
        <v>106371</v>
      </c>
      <c r="DM115" s="970"/>
      <c r="DN115" s="970"/>
      <c r="DO115" s="970"/>
      <c r="DP115" s="971"/>
      <c r="DQ115" s="972">
        <v>665963</v>
      </c>
      <c r="DR115" s="970"/>
      <c r="DS115" s="970"/>
      <c r="DT115" s="970"/>
      <c r="DU115" s="971"/>
      <c r="DV115" s="973">
        <v>1</v>
      </c>
      <c r="DW115" s="974"/>
      <c r="DX115" s="974"/>
      <c r="DY115" s="974"/>
      <c r="DZ115" s="975"/>
    </row>
    <row r="116" spans="1:130" s="212" customFormat="1" ht="26.25" customHeight="1" x14ac:dyDescent="0.2">
      <c r="A116" s="967"/>
      <c r="B116" s="968"/>
      <c r="C116" s="976" t="s">
        <v>434</v>
      </c>
      <c r="D116" s="976"/>
      <c r="E116" s="976"/>
      <c r="F116" s="976"/>
      <c r="G116" s="976"/>
      <c r="H116" s="976"/>
      <c r="I116" s="976"/>
      <c r="J116" s="976"/>
      <c r="K116" s="976"/>
      <c r="L116" s="976"/>
      <c r="M116" s="976"/>
      <c r="N116" s="976"/>
      <c r="O116" s="976"/>
      <c r="P116" s="976"/>
      <c r="Q116" s="976"/>
      <c r="R116" s="976"/>
      <c r="S116" s="976"/>
      <c r="T116" s="976"/>
      <c r="U116" s="976"/>
      <c r="V116" s="976"/>
      <c r="W116" s="976"/>
      <c r="X116" s="976"/>
      <c r="Y116" s="976"/>
      <c r="Z116" s="977"/>
      <c r="AA116" s="969" t="s">
        <v>122</v>
      </c>
      <c r="AB116" s="970"/>
      <c r="AC116" s="970"/>
      <c r="AD116" s="970"/>
      <c r="AE116" s="971"/>
      <c r="AF116" s="972" t="s">
        <v>122</v>
      </c>
      <c r="AG116" s="970"/>
      <c r="AH116" s="970"/>
      <c r="AI116" s="970"/>
      <c r="AJ116" s="971"/>
      <c r="AK116" s="972" t="s">
        <v>122</v>
      </c>
      <c r="AL116" s="970"/>
      <c r="AM116" s="970"/>
      <c r="AN116" s="970"/>
      <c r="AO116" s="971"/>
      <c r="AP116" s="973" t="s">
        <v>122</v>
      </c>
      <c r="AQ116" s="974"/>
      <c r="AR116" s="974"/>
      <c r="AS116" s="974"/>
      <c r="AT116" s="975"/>
      <c r="AU116" s="919"/>
      <c r="AV116" s="920"/>
      <c r="AW116" s="920"/>
      <c r="AX116" s="920"/>
      <c r="AY116" s="920"/>
      <c r="AZ116" s="978" t="s">
        <v>435</v>
      </c>
      <c r="BA116" s="979"/>
      <c r="BB116" s="979"/>
      <c r="BC116" s="979"/>
      <c r="BD116" s="979"/>
      <c r="BE116" s="979"/>
      <c r="BF116" s="979"/>
      <c r="BG116" s="979"/>
      <c r="BH116" s="979"/>
      <c r="BI116" s="979"/>
      <c r="BJ116" s="979"/>
      <c r="BK116" s="979"/>
      <c r="BL116" s="979"/>
      <c r="BM116" s="979"/>
      <c r="BN116" s="979"/>
      <c r="BO116" s="979"/>
      <c r="BP116" s="980"/>
      <c r="BQ116" s="936" t="s">
        <v>122</v>
      </c>
      <c r="BR116" s="937"/>
      <c r="BS116" s="937"/>
      <c r="BT116" s="937"/>
      <c r="BU116" s="937"/>
      <c r="BV116" s="937" t="s">
        <v>122</v>
      </c>
      <c r="BW116" s="937"/>
      <c r="BX116" s="937"/>
      <c r="BY116" s="937"/>
      <c r="BZ116" s="937"/>
      <c r="CA116" s="937" t="s">
        <v>122</v>
      </c>
      <c r="CB116" s="937"/>
      <c r="CC116" s="937"/>
      <c r="CD116" s="937"/>
      <c r="CE116" s="937"/>
      <c r="CF116" s="931" t="s">
        <v>122</v>
      </c>
      <c r="CG116" s="932"/>
      <c r="CH116" s="932"/>
      <c r="CI116" s="932"/>
      <c r="CJ116" s="932"/>
      <c r="CK116" s="959"/>
      <c r="CL116" s="960"/>
      <c r="CM116" s="933" t="s">
        <v>436</v>
      </c>
      <c r="CN116" s="934"/>
      <c r="CO116" s="934"/>
      <c r="CP116" s="934"/>
      <c r="CQ116" s="934"/>
      <c r="CR116" s="934"/>
      <c r="CS116" s="934"/>
      <c r="CT116" s="934"/>
      <c r="CU116" s="934"/>
      <c r="CV116" s="934"/>
      <c r="CW116" s="934"/>
      <c r="CX116" s="934"/>
      <c r="CY116" s="934"/>
      <c r="CZ116" s="934"/>
      <c r="DA116" s="934"/>
      <c r="DB116" s="934"/>
      <c r="DC116" s="934"/>
      <c r="DD116" s="934"/>
      <c r="DE116" s="934"/>
      <c r="DF116" s="935"/>
      <c r="DG116" s="969" t="s">
        <v>122</v>
      </c>
      <c r="DH116" s="970"/>
      <c r="DI116" s="970"/>
      <c r="DJ116" s="970"/>
      <c r="DK116" s="971"/>
      <c r="DL116" s="972" t="s">
        <v>122</v>
      </c>
      <c r="DM116" s="970"/>
      <c r="DN116" s="970"/>
      <c r="DO116" s="970"/>
      <c r="DP116" s="971"/>
      <c r="DQ116" s="972" t="s">
        <v>122</v>
      </c>
      <c r="DR116" s="970"/>
      <c r="DS116" s="970"/>
      <c r="DT116" s="970"/>
      <c r="DU116" s="971"/>
      <c r="DV116" s="973" t="s">
        <v>122</v>
      </c>
      <c r="DW116" s="974"/>
      <c r="DX116" s="974"/>
      <c r="DY116" s="974"/>
      <c r="DZ116" s="975"/>
    </row>
    <row r="117" spans="1:130" s="212" customFormat="1" ht="26.25" customHeight="1" x14ac:dyDescent="0.2">
      <c r="A117" s="923" t="s">
        <v>177</v>
      </c>
      <c r="B117" s="904"/>
      <c r="C117" s="904"/>
      <c r="D117" s="904"/>
      <c r="E117" s="904"/>
      <c r="F117" s="904"/>
      <c r="G117" s="904"/>
      <c r="H117" s="904"/>
      <c r="I117" s="904"/>
      <c r="J117" s="904"/>
      <c r="K117" s="904"/>
      <c r="L117" s="904"/>
      <c r="M117" s="904"/>
      <c r="N117" s="904"/>
      <c r="O117" s="904"/>
      <c r="P117" s="904"/>
      <c r="Q117" s="904"/>
      <c r="R117" s="904"/>
      <c r="S117" s="904"/>
      <c r="T117" s="904"/>
      <c r="U117" s="904"/>
      <c r="V117" s="904"/>
      <c r="W117" s="904"/>
      <c r="X117" s="904"/>
      <c r="Y117" s="988" t="s">
        <v>437</v>
      </c>
      <c r="Z117" s="905"/>
      <c r="AA117" s="989">
        <v>10155786</v>
      </c>
      <c r="AB117" s="990"/>
      <c r="AC117" s="990"/>
      <c r="AD117" s="990"/>
      <c r="AE117" s="991"/>
      <c r="AF117" s="992">
        <v>10196536</v>
      </c>
      <c r="AG117" s="990"/>
      <c r="AH117" s="990"/>
      <c r="AI117" s="990"/>
      <c r="AJ117" s="991"/>
      <c r="AK117" s="992">
        <v>8363419</v>
      </c>
      <c r="AL117" s="990"/>
      <c r="AM117" s="990"/>
      <c r="AN117" s="990"/>
      <c r="AO117" s="991"/>
      <c r="AP117" s="993"/>
      <c r="AQ117" s="994"/>
      <c r="AR117" s="994"/>
      <c r="AS117" s="994"/>
      <c r="AT117" s="995"/>
      <c r="AU117" s="919"/>
      <c r="AV117" s="920"/>
      <c r="AW117" s="920"/>
      <c r="AX117" s="920"/>
      <c r="AY117" s="920"/>
      <c r="AZ117" s="985" t="s">
        <v>438</v>
      </c>
      <c r="BA117" s="986"/>
      <c r="BB117" s="986"/>
      <c r="BC117" s="986"/>
      <c r="BD117" s="986"/>
      <c r="BE117" s="986"/>
      <c r="BF117" s="986"/>
      <c r="BG117" s="986"/>
      <c r="BH117" s="986"/>
      <c r="BI117" s="986"/>
      <c r="BJ117" s="986"/>
      <c r="BK117" s="986"/>
      <c r="BL117" s="986"/>
      <c r="BM117" s="986"/>
      <c r="BN117" s="986"/>
      <c r="BO117" s="986"/>
      <c r="BP117" s="987"/>
      <c r="BQ117" s="936" t="s">
        <v>122</v>
      </c>
      <c r="BR117" s="937"/>
      <c r="BS117" s="937"/>
      <c r="BT117" s="937"/>
      <c r="BU117" s="937"/>
      <c r="BV117" s="937" t="s">
        <v>122</v>
      </c>
      <c r="BW117" s="937"/>
      <c r="BX117" s="937"/>
      <c r="BY117" s="937"/>
      <c r="BZ117" s="937"/>
      <c r="CA117" s="937" t="s">
        <v>122</v>
      </c>
      <c r="CB117" s="937"/>
      <c r="CC117" s="937"/>
      <c r="CD117" s="937"/>
      <c r="CE117" s="937"/>
      <c r="CF117" s="931" t="s">
        <v>122</v>
      </c>
      <c r="CG117" s="932"/>
      <c r="CH117" s="932"/>
      <c r="CI117" s="932"/>
      <c r="CJ117" s="932"/>
      <c r="CK117" s="959"/>
      <c r="CL117" s="960"/>
      <c r="CM117" s="933" t="s">
        <v>439</v>
      </c>
      <c r="CN117" s="934"/>
      <c r="CO117" s="934"/>
      <c r="CP117" s="934"/>
      <c r="CQ117" s="934"/>
      <c r="CR117" s="934"/>
      <c r="CS117" s="934"/>
      <c r="CT117" s="934"/>
      <c r="CU117" s="934"/>
      <c r="CV117" s="934"/>
      <c r="CW117" s="934"/>
      <c r="CX117" s="934"/>
      <c r="CY117" s="934"/>
      <c r="CZ117" s="934"/>
      <c r="DA117" s="934"/>
      <c r="DB117" s="934"/>
      <c r="DC117" s="934"/>
      <c r="DD117" s="934"/>
      <c r="DE117" s="934"/>
      <c r="DF117" s="935"/>
      <c r="DG117" s="969" t="s">
        <v>122</v>
      </c>
      <c r="DH117" s="970"/>
      <c r="DI117" s="970"/>
      <c r="DJ117" s="970"/>
      <c r="DK117" s="971"/>
      <c r="DL117" s="972" t="s">
        <v>122</v>
      </c>
      <c r="DM117" s="970"/>
      <c r="DN117" s="970"/>
      <c r="DO117" s="970"/>
      <c r="DP117" s="971"/>
      <c r="DQ117" s="972" t="s">
        <v>122</v>
      </c>
      <c r="DR117" s="970"/>
      <c r="DS117" s="970"/>
      <c r="DT117" s="970"/>
      <c r="DU117" s="971"/>
      <c r="DV117" s="973" t="s">
        <v>122</v>
      </c>
      <c r="DW117" s="974"/>
      <c r="DX117" s="974"/>
      <c r="DY117" s="974"/>
      <c r="DZ117" s="975"/>
    </row>
    <row r="118" spans="1:130" s="212" customFormat="1" ht="26.25" customHeight="1" x14ac:dyDescent="0.2">
      <c r="A118" s="923" t="s">
        <v>413</v>
      </c>
      <c r="B118" s="904"/>
      <c r="C118" s="904"/>
      <c r="D118" s="904"/>
      <c r="E118" s="904"/>
      <c r="F118" s="904"/>
      <c r="G118" s="904"/>
      <c r="H118" s="904"/>
      <c r="I118" s="904"/>
      <c r="J118" s="904"/>
      <c r="K118" s="904"/>
      <c r="L118" s="904"/>
      <c r="M118" s="904"/>
      <c r="N118" s="904"/>
      <c r="O118" s="904"/>
      <c r="P118" s="904"/>
      <c r="Q118" s="904"/>
      <c r="R118" s="904"/>
      <c r="S118" s="904"/>
      <c r="T118" s="904"/>
      <c r="U118" s="904"/>
      <c r="V118" s="904"/>
      <c r="W118" s="904"/>
      <c r="X118" s="904"/>
      <c r="Y118" s="904"/>
      <c r="Z118" s="905"/>
      <c r="AA118" s="903" t="s">
        <v>410</v>
      </c>
      <c r="AB118" s="904"/>
      <c r="AC118" s="904"/>
      <c r="AD118" s="904"/>
      <c r="AE118" s="905"/>
      <c r="AF118" s="903" t="s">
        <v>411</v>
      </c>
      <c r="AG118" s="904"/>
      <c r="AH118" s="904"/>
      <c r="AI118" s="904"/>
      <c r="AJ118" s="905"/>
      <c r="AK118" s="903" t="s">
        <v>294</v>
      </c>
      <c r="AL118" s="904"/>
      <c r="AM118" s="904"/>
      <c r="AN118" s="904"/>
      <c r="AO118" s="905"/>
      <c r="AP118" s="981" t="s">
        <v>412</v>
      </c>
      <c r="AQ118" s="982"/>
      <c r="AR118" s="982"/>
      <c r="AS118" s="982"/>
      <c r="AT118" s="983"/>
      <c r="AU118" s="919"/>
      <c r="AV118" s="920"/>
      <c r="AW118" s="920"/>
      <c r="AX118" s="920"/>
      <c r="AY118" s="920"/>
      <c r="AZ118" s="984" t="s">
        <v>440</v>
      </c>
      <c r="BA118" s="976"/>
      <c r="BB118" s="976"/>
      <c r="BC118" s="976"/>
      <c r="BD118" s="976"/>
      <c r="BE118" s="976"/>
      <c r="BF118" s="976"/>
      <c r="BG118" s="976"/>
      <c r="BH118" s="976"/>
      <c r="BI118" s="976"/>
      <c r="BJ118" s="976"/>
      <c r="BK118" s="976"/>
      <c r="BL118" s="976"/>
      <c r="BM118" s="976"/>
      <c r="BN118" s="976"/>
      <c r="BO118" s="976"/>
      <c r="BP118" s="977"/>
      <c r="BQ118" s="1010" t="s">
        <v>122</v>
      </c>
      <c r="BR118" s="1011"/>
      <c r="BS118" s="1011"/>
      <c r="BT118" s="1011"/>
      <c r="BU118" s="1011"/>
      <c r="BV118" s="1011" t="s">
        <v>122</v>
      </c>
      <c r="BW118" s="1011"/>
      <c r="BX118" s="1011"/>
      <c r="BY118" s="1011"/>
      <c r="BZ118" s="1011"/>
      <c r="CA118" s="1011" t="s">
        <v>122</v>
      </c>
      <c r="CB118" s="1011"/>
      <c r="CC118" s="1011"/>
      <c r="CD118" s="1011"/>
      <c r="CE118" s="1011"/>
      <c r="CF118" s="931" t="s">
        <v>122</v>
      </c>
      <c r="CG118" s="932"/>
      <c r="CH118" s="932"/>
      <c r="CI118" s="932"/>
      <c r="CJ118" s="932"/>
      <c r="CK118" s="959"/>
      <c r="CL118" s="960"/>
      <c r="CM118" s="933" t="s">
        <v>441</v>
      </c>
      <c r="CN118" s="934"/>
      <c r="CO118" s="934"/>
      <c r="CP118" s="934"/>
      <c r="CQ118" s="934"/>
      <c r="CR118" s="934"/>
      <c r="CS118" s="934"/>
      <c r="CT118" s="934"/>
      <c r="CU118" s="934"/>
      <c r="CV118" s="934"/>
      <c r="CW118" s="934"/>
      <c r="CX118" s="934"/>
      <c r="CY118" s="934"/>
      <c r="CZ118" s="934"/>
      <c r="DA118" s="934"/>
      <c r="DB118" s="934"/>
      <c r="DC118" s="934"/>
      <c r="DD118" s="934"/>
      <c r="DE118" s="934"/>
      <c r="DF118" s="935"/>
      <c r="DG118" s="969" t="s">
        <v>122</v>
      </c>
      <c r="DH118" s="970"/>
      <c r="DI118" s="970"/>
      <c r="DJ118" s="970"/>
      <c r="DK118" s="971"/>
      <c r="DL118" s="972" t="s">
        <v>122</v>
      </c>
      <c r="DM118" s="970"/>
      <c r="DN118" s="970"/>
      <c r="DO118" s="970"/>
      <c r="DP118" s="971"/>
      <c r="DQ118" s="972" t="s">
        <v>122</v>
      </c>
      <c r="DR118" s="970"/>
      <c r="DS118" s="970"/>
      <c r="DT118" s="970"/>
      <c r="DU118" s="971"/>
      <c r="DV118" s="973" t="s">
        <v>122</v>
      </c>
      <c r="DW118" s="974"/>
      <c r="DX118" s="974"/>
      <c r="DY118" s="974"/>
      <c r="DZ118" s="975"/>
    </row>
    <row r="119" spans="1:130" s="212" customFormat="1" ht="26.25" customHeight="1" x14ac:dyDescent="0.2">
      <c r="A119" s="1067" t="s">
        <v>416</v>
      </c>
      <c r="B119" s="958"/>
      <c r="C119" s="940" t="s">
        <v>417</v>
      </c>
      <c r="D119" s="908"/>
      <c r="E119" s="908"/>
      <c r="F119" s="908"/>
      <c r="G119" s="908"/>
      <c r="H119" s="908"/>
      <c r="I119" s="908"/>
      <c r="J119" s="908"/>
      <c r="K119" s="908"/>
      <c r="L119" s="908"/>
      <c r="M119" s="908"/>
      <c r="N119" s="908"/>
      <c r="O119" s="908"/>
      <c r="P119" s="908"/>
      <c r="Q119" s="908"/>
      <c r="R119" s="908"/>
      <c r="S119" s="908"/>
      <c r="T119" s="908"/>
      <c r="U119" s="908"/>
      <c r="V119" s="908"/>
      <c r="W119" s="908"/>
      <c r="X119" s="908"/>
      <c r="Y119" s="908"/>
      <c r="Z119" s="909"/>
      <c r="AA119" s="910">
        <v>361597</v>
      </c>
      <c r="AB119" s="911"/>
      <c r="AC119" s="911"/>
      <c r="AD119" s="911"/>
      <c r="AE119" s="912"/>
      <c r="AF119" s="913">
        <v>507109</v>
      </c>
      <c r="AG119" s="911"/>
      <c r="AH119" s="911"/>
      <c r="AI119" s="911"/>
      <c r="AJ119" s="912"/>
      <c r="AK119" s="913">
        <v>56024</v>
      </c>
      <c r="AL119" s="911"/>
      <c r="AM119" s="911"/>
      <c r="AN119" s="911"/>
      <c r="AO119" s="912"/>
      <c r="AP119" s="914">
        <v>0.1</v>
      </c>
      <c r="AQ119" s="915"/>
      <c r="AR119" s="915"/>
      <c r="AS119" s="915"/>
      <c r="AT119" s="916"/>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988" t="s">
        <v>442</v>
      </c>
      <c r="BP119" s="1016"/>
      <c r="BQ119" s="1010">
        <v>64321563</v>
      </c>
      <c r="BR119" s="1011"/>
      <c r="BS119" s="1011"/>
      <c r="BT119" s="1011"/>
      <c r="BU119" s="1011"/>
      <c r="BV119" s="1011">
        <v>58261361</v>
      </c>
      <c r="BW119" s="1011"/>
      <c r="BX119" s="1011"/>
      <c r="BY119" s="1011"/>
      <c r="BZ119" s="1011"/>
      <c r="CA119" s="1011">
        <v>54708527</v>
      </c>
      <c r="CB119" s="1011"/>
      <c r="CC119" s="1011"/>
      <c r="CD119" s="1011"/>
      <c r="CE119" s="1011"/>
      <c r="CF119" s="1012"/>
      <c r="CG119" s="1013"/>
      <c r="CH119" s="1013"/>
      <c r="CI119" s="1013"/>
      <c r="CJ119" s="1014"/>
      <c r="CK119" s="961"/>
      <c r="CL119" s="962"/>
      <c r="CM119" s="984" t="s">
        <v>443</v>
      </c>
      <c r="CN119" s="976"/>
      <c r="CO119" s="976"/>
      <c r="CP119" s="976"/>
      <c r="CQ119" s="976"/>
      <c r="CR119" s="976"/>
      <c r="CS119" s="976"/>
      <c r="CT119" s="976"/>
      <c r="CU119" s="976"/>
      <c r="CV119" s="976"/>
      <c r="CW119" s="976"/>
      <c r="CX119" s="976"/>
      <c r="CY119" s="976"/>
      <c r="CZ119" s="976"/>
      <c r="DA119" s="976"/>
      <c r="DB119" s="976"/>
      <c r="DC119" s="976"/>
      <c r="DD119" s="976"/>
      <c r="DE119" s="976"/>
      <c r="DF119" s="977"/>
      <c r="DG119" s="1015" t="s">
        <v>122</v>
      </c>
      <c r="DH119" s="997"/>
      <c r="DI119" s="997"/>
      <c r="DJ119" s="997"/>
      <c r="DK119" s="998"/>
      <c r="DL119" s="996" t="s">
        <v>122</v>
      </c>
      <c r="DM119" s="997"/>
      <c r="DN119" s="997"/>
      <c r="DO119" s="997"/>
      <c r="DP119" s="998"/>
      <c r="DQ119" s="996" t="s">
        <v>122</v>
      </c>
      <c r="DR119" s="997"/>
      <c r="DS119" s="997"/>
      <c r="DT119" s="997"/>
      <c r="DU119" s="998"/>
      <c r="DV119" s="999" t="s">
        <v>122</v>
      </c>
      <c r="DW119" s="1000"/>
      <c r="DX119" s="1000"/>
      <c r="DY119" s="1000"/>
      <c r="DZ119" s="1001"/>
    </row>
    <row r="120" spans="1:130" s="212" customFormat="1" ht="26.25" customHeight="1" x14ac:dyDescent="0.2">
      <c r="A120" s="1068"/>
      <c r="B120" s="960"/>
      <c r="C120" s="933" t="s">
        <v>420</v>
      </c>
      <c r="D120" s="934"/>
      <c r="E120" s="934"/>
      <c r="F120" s="934"/>
      <c r="G120" s="934"/>
      <c r="H120" s="934"/>
      <c r="I120" s="934"/>
      <c r="J120" s="934"/>
      <c r="K120" s="934"/>
      <c r="L120" s="934"/>
      <c r="M120" s="934"/>
      <c r="N120" s="934"/>
      <c r="O120" s="934"/>
      <c r="P120" s="934"/>
      <c r="Q120" s="934"/>
      <c r="R120" s="934"/>
      <c r="S120" s="934"/>
      <c r="T120" s="934"/>
      <c r="U120" s="934"/>
      <c r="V120" s="934"/>
      <c r="W120" s="934"/>
      <c r="X120" s="934"/>
      <c r="Y120" s="934"/>
      <c r="Z120" s="935"/>
      <c r="AA120" s="969" t="s">
        <v>122</v>
      </c>
      <c r="AB120" s="970"/>
      <c r="AC120" s="970"/>
      <c r="AD120" s="970"/>
      <c r="AE120" s="971"/>
      <c r="AF120" s="972" t="s">
        <v>122</v>
      </c>
      <c r="AG120" s="970"/>
      <c r="AH120" s="970"/>
      <c r="AI120" s="970"/>
      <c r="AJ120" s="971"/>
      <c r="AK120" s="972" t="s">
        <v>122</v>
      </c>
      <c r="AL120" s="970"/>
      <c r="AM120" s="970"/>
      <c r="AN120" s="970"/>
      <c r="AO120" s="971"/>
      <c r="AP120" s="973" t="s">
        <v>122</v>
      </c>
      <c r="AQ120" s="974"/>
      <c r="AR120" s="974"/>
      <c r="AS120" s="974"/>
      <c r="AT120" s="975"/>
      <c r="AU120" s="1002" t="s">
        <v>444</v>
      </c>
      <c r="AV120" s="1003"/>
      <c r="AW120" s="1003"/>
      <c r="AX120" s="1003"/>
      <c r="AY120" s="1004"/>
      <c r="AZ120" s="940" t="s">
        <v>445</v>
      </c>
      <c r="BA120" s="908"/>
      <c r="BB120" s="908"/>
      <c r="BC120" s="908"/>
      <c r="BD120" s="908"/>
      <c r="BE120" s="908"/>
      <c r="BF120" s="908"/>
      <c r="BG120" s="908"/>
      <c r="BH120" s="908"/>
      <c r="BI120" s="908"/>
      <c r="BJ120" s="908"/>
      <c r="BK120" s="908"/>
      <c r="BL120" s="908"/>
      <c r="BM120" s="908"/>
      <c r="BN120" s="908"/>
      <c r="BO120" s="908"/>
      <c r="BP120" s="909"/>
      <c r="BQ120" s="941">
        <v>45373326</v>
      </c>
      <c r="BR120" s="942"/>
      <c r="BS120" s="942"/>
      <c r="BT120" s="942"/>
      <c r="BU120" s="942"/>
      <c r="BV120" s="942">
        <v>47633276</v>
      </c>
      <c r="BW120" s="942"/>
      <c r="BX120" s="942"/>
      <c r="BY120" s="942"/>
      <c r="BZ120" s="942"/>
      <c r="CA120" s="942">
        <v>52219209</v>
      </c>
      <c r="CB120" s="942"/>
      <c r="CC120" s="942"/>
      <c r="CD120" s="942"/>
      <c r="CE120" s="942"/>
      <c r="CF120" s="955">
        <v>76.3</v>
      </c>
      <c r="CG120" s="956"/>
      <c r="CH120" s="956"/>
      <c r="CI120" s="956"/>
      <c r="CJ120" s="956"/>
      <c r="CK120" s="1017" t="s">
        <v>446</v>
      </c>
      <c r="CL120" s="1018"/>
      <c r="CM120" s="1018"/>
      <c r="CN120" s="1018"/>
      <c r="CO120" s="1019"/>
      <c r="CP120" s="1025" t="s">
        <v>392</v>
      </c>
      <c r="CQ120" s="1026"/>
      <c r="CR120" s="1026"/>
      <c r="CS120" s="1026"/>
      <c r="CT120" s="1026"/>
      <c r="CU120" s="1026"/>
      <c r="CV120" s="1026"/>
      <c r="CW120" s="1026"/>
      <c r="CX120" s="1026"/>
      <c r="CY120" s="1026"/>
      <c r="CZ120" s="1026"/>
      <c r="DA120" s="1026"/>
      <c r="DB120" s="1026"/>
      <c r="DC120" s="1026"/>
      <c r="DD120" s="1026"/>
      <c r="DE120" s="1026"/>
      <c r="DF120" s="1027"/>
      <c r="DG120" s="941">
        <v>12596347</v>
      </c>
      <c r="DH120" s="942"/>
      <c r="DI120" s="942"/>
      <c r="DJ120" s="942"/>
      <c r="DK120" s="942"/>
      <c r="DL120" s="942">
        <v>10761750</v>
      </c>
      <c r="DM120" s="942"/>
      <c r="DN120" s="942"/>
      <c r="DO120" s="942"/>
      <c r="DP120" s="942"/>
      <c r="DQ120" s="942">
        <v>9670682</v>
      </c>
      <c r="DR120" s="942"/>
      <c r="DS120" s="942"/>
      <c r="DT120" s="942"/>
      <c r="DU120" s="942"/>
      <c r="DV120" s="943">
        <v>14.1</v>
      </c>
      <c r="DW120" s="943"/>
      <c r="DX120" s="943"/>
      <c r="DY120" s="943"/>
      <c r="DZ120" s="944"/>
    </row>
    <row r="121" spans="1:130" s="212" customFormat="1" ht="26.25" customHeight="1" x14ac:dyDescent="0.2">
      <c r="A121" s="1068"/>
      <c r="B121" s="960"/>
      <c r="C121" s="985" t="s">
        <v>447</v>
      </c>
      <c r="D121" s="986"/>
      <c r="E121" s="986"/>
      <c r="F121" s="986"/>
      <c r="G121" s="986"/>
      <c r="H121" s="986"/>
      <c r="I121" s="986"/>
      <c r="J121" s="986"/>
      <c r="K121" s="986"/>
      <c r="L121" s="986"/>
      <c r="M121" s="986"/>
      <c r="N121" s="986"/>
      <c r="O121" s="986"/>
      <c r="P121" s="986"/>
      <c r="Q121" s="986"/>
      <c r="R121" s="986"/>
      <c r="S121" s="986"/>
      <c r="T121" s="986"/>
      <c r="U121" s="986"/>
      <c r="V121" s="986"/>
      <c r="W121" s="986"/>
      <c r="X121" s="986"/>
      <c r="Y121" s="986"/>
      <c r="Z121" s="987"/>
      <c r="AA121" s="969" t="s">
        <v>122</v>
      </c>
      <c r="AB121" s="970"/>
      <c r="AC121" s="970"/>
      <c r="AD121" s="970"/>
      <c r="AE121" s="971"/>
      <c r="AF121" s="972" t="s">
        <v>122</v>
      </c>
      <c r="AG121" s="970"/>
      <c r="AH121" s="970"/>
      <c r="AI121" s="970"/>
      <c r="AJ121" s="971"/>
      <c r="AK121" s="972" t="s">
        <v>122</v>
      </c>
      <c r="AL121" s="970"/>
      <c r="AM121" s="970"/>
      <c r="AN121" s="970"/>
      <c r="AO121" s="971"/>
      <c r="AP121" s="973" t="s">
        <v>122</v>
      </c>
      <c r="AQ121" s="974"/>
      <c r="AR121" s="974"/>
      <c r="AS121" s="974"/>
      <c r="AT121" s="975"/>
      <c r="AU121" s="1005"/>
      <c r="AV121" s="1006"/>
      <c r="AW121" s="1006"/>
      <c r="AX121" s="1006"/>
      <c r="AY121" s="1007"/>
      <c r="AZ121" s="933" t="s">
        <v>448</v>
      </c>
      <c r="BA121" s="934"/>
      <c r="BB121" s="934"/>
      <c r="BC121" s="934"/>
      <c r="BD121" s="934"/>
      <c r="BE121" s="934"/>
      <c r="BF121" s="934"/>
      <c r="BG121" s="934"/>
      <c r="BH121" s="934"/>
      <c r="BI121" s="934"/>
      <c r="BJ121" s="934"/>
      <c r="BK121" s="934"/>
      <c r="BL121" s="934"/>
      <c r="BM121" s="934"/>
      <c r="BN121" s="934"/>
      <c r="BO121" s="934"/>
      <c r="BP121" s="935"/>
      <c r="BQ121" s="936">
        <v>20022522</v>
      </c>
      <c r="BR121" s="937"/>
      <c r="BS121" s="937"/>
      <c r="BT121" s="937"/>
      <c r="BU121" s="937"/>
      <c r="BV121" s="937">
        <v>18098159</v>
      </c>
      <c r="BW121" s="937"/>
      <c r="BX121" s="937"/>
      <c r="BY121" s="937"/>
      <c r="BZ121" s="937"/>
      <c r="CA121" s="937">
        <v>16294143</v>
      </c>
      <c r="CB121" s="937"/>
      <c r="CC121" s="937"/>
      <c r="CD121" s="937"/>
      <c r="CE121" s="937"/>
      <c r="CF121" s="931">
        <v>23.8</v>
      </c>
      <c r="CG121" s="932"/>
      <c r="CH121" s="932"/>
      <c r="CI121" s="932"/>
      <c r="CJ121" s="932"/>
      <c r="CK121" s="1020"/>
      <c r="CL121" s="1021"/>
      <c r="CM121" s="1021"/>
      <c r="CN121" s="1021"/>
      <c r="CO121" s="1022"/>
      <c r="CP121" s="1030" t="s">
        <v>395</v>
      </c>
      <c r="CQ121" s="1031"/>
      <c r="CR121" s="1031"/>
      <c r="CS121" s="1031"/>
      <c r="CT121" s="1031"/>
      <c r="CU121" s="1031"/>
      <c r="CV121" s="1031"/>
      <c r="CW121" s="1031"/>
      <c r="CX121" s="1031"/>
      <c r="CY121" s="1031"/>
      <c r="CZ121" s="1031"/>
      <c r="DA121" s="1031"/>
      <c r="DB121" s="1031"/>
      <c r="DC121" s="1031"/>
      <c r="DD121" s="1031"/>
      <c r="DE121" s="1031"/>
      <c r="DF121" s="1032"/>
      <c r="DG121" s="936">
        <v>43499</v>
      </c>
      <c r="DH121" s="937"/>
      <c r="DI121" s="937"/>
      <c r="DJ121" s="937"/>
      <c r="DK121" s="937"/>
      <c r="DL121" s="937">
        <v>45215</v>
      </c>
      <c r="DM121" s="937"/>
      <c r="DN121" s="937"/>
      <c r="DO121" s="937"/>
      <c r="DP121" s="937"/>
      <c r="DQ121" s="937">
        <v>49014</v>
      </c>
      <c r="DR121" s="937"/>
      <c r="DS121" s="937"/>
      <c r="DT121" s="937"/>
      <c r="DU121" s="937"/>
      <c r="DV121" s="938">
        <v>0.1</v>
      </c>
      <c r="DW121" s="938"/>
      <c r="DX121" s="938"/>
      <c r="DY121" s="938"/>
      <c r="DZ121" s="939"/>
    </row>
    <row r="122" spans="1:130" s="212" customFormat="1" ht="26.25" customHeight="1" x14ac:dyDescent="0.2">
      <c r="A122" s="1068"/>
      <c r="B122" s="960"/>
      <c r="C122" s="933" t="s">
        <v>430</v>
      </c>
      <c r="D122" s="934"/>
      <c r="E122" s="934"/>
      <c r="F122" s="934"/>
      <c r="G122" s="934"/>
      <c r="H122" s="934"/>
      <c r="I122" s="934"/>
      <c r="J122" s="934"/>
      <c r="K122" s="934"/>
      <c r="L122" s="934"/>
      <c r="M122" s="934"/>
      <c r="N122" s="934"/>
      <c r="O122" s="934"/>
      <c r="P122" s="934"/>
      <c r="Q122" s="934"/>
      <c r="R122" s="934"/>
      <c r="S122" s="934"/>
      <c r="T122" s="934"/>
      <c r="U122" s="934"/>
      <c r="V122" s="934"/>
      <c r="W122" s="934"/>
      <c r="X122" s="934"/>
      <c r="Y122" s="934"/>
      <c r="Z122" s="935"/>
      <c r="AA122" s="969" t="s">
        <v>122</v>
      </c>
      <c r="AB122" s="970"/>
      <c r="AC122" s="970"/>
      <c r="AD122" s="970"/>
      <c r="AE122" s="971"/>
      <c r="AF122" s="972" t="s">
        <v>122</v>
      </c>
      <c r="AG122" s="970"/>
      <c r="AH122" s="970"/>
      <c r="AI122" s="970"/>
      <c r="AJ122" s="971"/>
      <c r="AK122" s="972" t="s">
        <v>122</v>
      </c>
      <c r="AL122" s="970"/>
      <c r="AM122" s="970"/>
      <c r="AN122" s="970"/>
      <c r="AO122" s="971"/>
      <c r="AP122" s="973" t="s">
        <v>122</v>
      </c>
      <c r="AQ122" s="974"/>
      <c r="AR122" s="974"/>
      <c r="AS122" s="974"/>
      <c r="AT122" s="975"/>
      <c r="AU122" s="1005"/>
      <c r="AV122" s="1006"/>
      <c r="AW122" s="1006"/>
      <c r="AX122" s="1006"/>
      <c r="AY122" s="1007"/>
      <c r="AZ122" s="984" t="s">
        <v>449</v>
      </c>
      <c r="BA122" s="976"/>
      <c r="BB122" s="976"/>
      <c r="BC122" s="976"/>
      <c r="BD122" s="976"/>
      <c r="BE122" s="976"/>
      <c r="BF122" s="976"/>
      <c r="BG122" s="976"/>
      <c r="BH122" s="976"/>
      <c r="BI122" s="976"/>
      <c r="BJ122" s="976"/>
      <c r="BK122" s="976"/>
      <c r="BL122" s="976"/>
      <c r="BM122" s="976"/>
      <c r="BN122" s="976"/>
      <c r="BO122" s="976"/>
      <c r="BP122" s="977"/>
      <c r="BQ122" s="1010">
        <v>93169662</v>
      </c>
      <c r="BR122" s="1011"/>
      <c r="BS122" s="1011"/>
      <c r="BT122" s="1011"/>
      <c r="BU122" s="1011"/>
      <c r="BV122" s="1011">
        <v>88425237</v>
      </c>
      <c r="BW122" s="1011"/>
      <c r="BX122" s="1011"/>
      <c r="BY122" s="1011"/>
      <c r="BZ122" s="1011"/>
      <c r="CA122" s="1011">
        <v>83326180</v>
      </c>
      <c r="CB122" s="1011"/>
      <c r="CC122" s="1011"/>
      <c r="CD122" s="1011"/>
      <c r="CE122" s="1011"/>
      <c r="CF122" s="1028">
        <v>121.7</v>
      </c>
      <c r="CG122" s="1029"/>
      <c r="CH122" s="1029"/>
      <c r="CI122" s="1029"/>
      <c r="CJ122" s="1029"/>
      <c r="CK122" s="1020"/>
      <c r="CL122" s="1021"/>
      <c r="CM122" s="1021"/>
      <c r="CN122" s="1021"/>
      <c r="CO122" s="1022"/>
      <c r="CP122" s="1030" t="s">
        <v>390</v>
      </c>
      <c r="CQ122" s="1031"/>
      <c r="CR122" s="1031"/>
      <c r="CS122" s="1031"/>
      <c r="CT122" s="1031"/>
      <c r="CU122" s="1031"/>
      <c r="CV122" s="1031"/>
      <c r="CW122" s="1031"/>
      <c r="CX122" s="1031"/>
      <c r="CY122" s="1031"/>
      <c r="CZ122" s="1031"/>
      <c r="DA122" s="1031"/>
      <c r="DB122" s="1031"/>
      <c r="DC122" s="1031"/>
      <c r="DD122" s="1031"/>
      <c r="DE122" s="1031"/>
      <c r="DF122" s="1032"/>
      <c r="DG122" s="936" t="s">
        <v>122</v>
      </c>
      <c r="DH122" s="937"/>
      <c r="DI122" s="937"/>
      <c r="DJ122" s="937"/>
      <c r="DK122" s="937"/>
      <c r="DL122" s="937" t="s">
        <v>122</v>
      </c>
      <c r="DM122" s="937"/>
      <c r="DN122" s="937"/>
      <c r="DO122" s="937"/>
      <c r="DP122" s="937"/>
      <c r="DQ122" s="937" t="s">
        <v>122</v>
      </c>
      <c r="DR122" s="937"/>
      <c r="DS122" s="937"/>
      <c r="DT122" s="937"/>
      <c r="DU122" s="937"/>
      <c r="DV122" s="938" t="s">
        <v>122</v>
      </c>
      <c r="DW122" s="938"/>
      <c r="DX122" s="938"/>
      <c r="DY122" s="938"/>
      <c r="DZ122" s="939"/>
    </row>
    <row r="123" spans="1:130" s="212" customFormat="1" ht="26.25" customHeight="1" x14ac:dyDescent="0.2">
      <c r="A123" s="1068"/>
      <c r="B123" s="960"/>
      <c r="C123" s="933" t="s">
        <v>436</v>
      </c>
      <c r="D123" s="934"/>
      <c r="E123" s="934"/>
      <c r="F123" s="934"/>
      <c r="G123" s="934"/>
      <c r="H123" s="934"/>
      <c r="I123" s="934"/>
      <c r="J123" s="934"/>
      <c r="K123" s="934"/>
      <c r="L123" s="934"/>
      <c r="M123" s="934"/>
      <c r="N123" s="934"/>
      <c r="O123" s="934"/>
      <c r="P123" s="934"/>
      <c r="Q123" s="934"/>
      <c r="R123" s="934"/>
      <c r="S123" s="934"/>
      <c r="T123" s="934"/>
      <c r="U123" s="934"/>
      <c r="V123" s="934"/>
      <c r="W123" s="934"/>
      <c r="X123" s="934"/>
      <c r="Y123" s="934"/>
      <c r="Z123" s="935"/>
      <c r="AA123" s="969" t="s">
        <v>122</v>
      </c>
      <c r="AB123" s="970"/>
      <c r="AC123" s="970"/>
      <c r="AD123" s="970"/>
      <c r="AE123" s="971"/>
      <c r="AF123" s="972" t="s">
        <v>122</v>
      </c>
      <c r="AG123" s="970"/>
      <c r="AH123" s="970"/>
      <c r="AI123" s="970"/>
      <c r="AJ123" s="971"/>
      <c r="AK123" s="972" t="s">
        <v>122</v>
      </c>
      <c r="AL123" s="970"/>
      <c r="AM123" s="970"/>
      <c r="AN123" s="970"/>
      <c r="AO123" s="971"/>
      <c r="AP123" s="973" t="s">
        <v>122</v>
      </c>
      <c r="AQ123" s="974"/>
      <c r="AR123" s="974"/>
      <c r="AS123" s="974"/>
      <c r="AT123" s="975"/>
      <c r="AU123" s="1008"/>
      <c r="AV123" s="1009"/>
      <c r="AW123" s="1009"/>
      <c r="AX123" s="1009"/>
      <c r="AY123" s="1009"/>
      <c r="AZ123" s="233" t="s">
        <v>177</v>
      </c>
      <c r="BA123" s="233"/>
      <c r="BB123" s="233"/>
      <c r="BC123" s="233"/>
      <c r="BD123" s="233"/>
      <c r="BE123" s="233"/>
      <c r="BF123" s="233"/>
      <c r="BG123" s="233"/>
      <c r="BH123" s="233"/>
      <c r="BI123" s="233"/>
      <c r="BJ123" s="233"/>
      <c r="BK123" s="233"/>
      <c r="BL123" s="233"/>
      <c r="BM123" s="233"/>
      <c r="BN123" s="233"/>
      <c r="BO123" s="988" t="s">
        <v>450</v>
      </c>
      <c r="BP123" s="1016"/>
      <c r="BQ123" s="1074">
        <v>158565510</v>
      </c>
      <c r="BR123" s="1075"/>
      <c r="BS123" s="1075"/>
      <c r="BT123" s="1075"/>
      <c r="BU123" s="1075"/>
      <c r="BV123" s="1075">
        <v>154156672</v>
      </c>
      <c r="BW123" s="1075"/>
      <c r="BX123" s="1075"/>
      <c r="BY123" s="1075"/>
      <c r="BZ123" s="1075"/>
      <c r="CA123" s="1075">
        <v>151839532</v>
      </c>
      <c r="CB123" s="1075"/>
      <c r="CC123" s="1075"/>
      <c r="CD123" s="1075"/>
      <c r="CE123" s="1075"/>
      <c r="CF123" s="1012"/>
      <c r="CG123" s="1013"/>
      <c r="CH123" s="1013"/>
      <c r="CI123" s="1013"/>
      <c r="CJ123" s="1014"/>
      <c r="CK123" s="1020"/>
      <c r="CL123" s="1021"/>
      <c r="CM123" s="1021"/>
      <c r="CN123" s="1021"/>
      <c r="CO123" s="1022"/>
      <c r="CP123" s="1030" t="s">
        <v>391</v>
      </c>
      <c r="CQ123" s="1031"/>
      <c r="CR123" s="1031"/>
      <c r="CS123" s="1031"/>
      <c r="CT123" s="1031"/>
      <c r="CU123" s="1031"/>
      <c r="CV123" s="1031"/>
      <c r="CW123" s="1031"/>
      <c r="CX123" s="1031"/>
      <c r="CY123" s="1031"/>
      <c r="CZ123" s="1031"/>
      <c r="DA123" s="1031"/>
      <c r="DB123" s="1031"/>
      <c r="DC123" s="1031"/>
      <c r="DD123" s="1031"/>
      <c r="DE123" s="1031"/>
      <c r="DF123" s="1032"/>
      <c r="DG123" s="969" t="s">
        <v>122</v>
      </c>
      <c r="DH123" s="970"/>
      <c r="DI123" s="970"/>
      <c r="DJ123" s="970"/>
      <c r="DK123" s="971"/>
      <c r="DL123" s="972" t="s">
        <v>122</v>
      </c>
      <c r="DM123" s="970"/>
      <c r="DN123" s="970"/>
      <c r="DO123" s="970"/>
      <c r="DP123" s="971"/>
      <c r="DQ123" s="972" t="s">
        <v>122</v>
      </c>
      <c r="DR123" s="970"/>
      <c r="DS123" s="970"/>
      <c r="DT123" s="970"/>
      <c r="DU123" s="971"/>
      <c r="DV123" s="973" t="s">
        <v>122</v>
      </c>
      <c r="DW123" s="974"/>
      <c r="DX123" s="974"/>
      <c r="DY123" s="974"/>
      <c r="DZ123" s="975"/>
    </row>
    <row r="124" spans="1:130" s="212" customFormat="1" ht="26.25" customHeight="1" thickBot="1" x14ac:dyDescent="0.25">
      <c r="A124" s="1068"/>
      <c r="B124" s="960"/>
      <c r="C124" s="933" t="s">
        <v>439</v>
      </c>
      <c r="D124" s="934"/>
      <c r="E124" s="934"/>
      <c r="F124" s="934"/>
      <c r="G124" s="934"/>
      <c r="H124" s="934"/>
      <c r="I124" s="934"/>
      <c r="J124" s="934"/>
      <c r="K124" s="934"/>
      <c r="L124" s="934"/>
      <c r="M124" s="934"/>
      <c r="N124" s="934"/>
      <c r="O124" s="934"/>
      <c r="P124" s="934"/>
      <c r="Q124" s="934"/>
      <c r="R124" s="934"/>
      <c r="S124" s="934"/>
      <c r="T124" s="934"/>
      <c r="U124" s="934"/>
      <c r="V124" s="934"/>
      <c r="W124" s="934"/>
      <c r="X124" s="934"/>
      <c r="Y124" s="934"/>
      <c r="Z124" s="935"/>
      <c r="AA124" s="969" t="s">
        <v>122</v>
      </c>
      <c r="AB124" s="970"/>
      <c r="AC124" s="970"/>
      <c r="AD124" s="970"/>
      <c r="AE124" s="971"/>
      <c r="AF124" s="972" t="s">
        <v>122</v>
      </c>
      <c r="AG124" s="970"/>
      <c r="AH124" s="970"/>
      <c r="AI124" s="970"/>
      <c r="AJ124" s="971"/>
      <c r="AK124" s="972" t="s">
        <v>122</v>
      </c>
      <c r="AL124" s="970"/>
      <c r="AM124" s="970"/>
      <c r="AN124" s="970"/>
      <c r="AO124" s="971"/>
      <c r="AP124" s="973" t="s">
        <v>122</v>
      </c>
      <c r="AQ124" s="974"/>
      <c r="AR124" s="974"/>
      <c r="AS124" s="974"/>
      <c r="AT124" s="975"/>
      <c r="AU124" s="1070" t="s">
        <v>451</v>
      </c>
      <c r="AV124" s="1071"/>
      <c r="AW124" s="1071"/>
      <c r="AX124" s="1071"/>
      <c r="AY124" s="1071"/>
      <c r="AZ124" s="1071"/>
      <c r="BA124" s="1071"/>
      <c r="BB124" s="1071"/>
      <c r="BC124" s="1071"/>
      <c r="BD124" s="1071"/>
      <c r="BE124" s="1071"/>
      <c r="BF124" s="1071"/>
      <c r="BG124" s="1071"/>
      <c r="BH124" s="1071"/>
      <c r="BI124" s="1071"/>
      <c r="BJ124" s="1071"/>
      <c r="BK124" s="1071"/>
      <c r="BL124" s="1071"/>
      <c r="BM124" s="1071"/>
      <c r="BN124" s="1071"/>
      <c r="BO124" s="1071"/>
      <c r="BP124" s="1072"/>
      <c r="BQ124" s="1073" t="s">
        <v>122</v>
      </c>
      <c r="BR124" s="1038"/>
      <c r="BS124" s="1038"/>
      <c r="BT124" s="1038"/>
      <c r="BU124" s="1038"/>
      <c r="BV124" s="1038" t="s">
        <v>122</v>
      </c>
      <c r="BW124" s="1038"/>
      <c r="BX124" s="1038"/>
      <c r="BY124" s="1038"/>
      <c r="BZ124" s="1038"/>
      <c r="CA124" s="1038" t="s">
        <v>122</v>
      </c>
      <c r="CB124" s="1038"/>
      <c r="CC124" s="1038"/>
      <c r="CD124" s="1038"/>
      <c r="CE124" s="1038"/>
      <c r="CF124" s="1039"/>
      <c r="CG124" s="1040"/>
      <c r="CH124" s="1040"/>
      <c r="CI124" s="1040"/>
      <c r="CJ124" s="1041"/>
      <c r="CK124" s="1023"/>
      <c r="CL124" s="1023"/>
      <c r="CM124" s="1023"/>
      <c r="CN124" s="1023"/>
      <c r="CO124" s="1024"/>
      <c r="CP124" s="1030" t="s">
        <v>452</v>
      </c>
      <c r="CQ124" s="1031"/>
      <c r="CR124" s="1031"/>
      <c r="CS124" s="1031"/>
      <c r="CT124" s="1031"/>
      <c r="CU124" s="1031"/>
      <c r="CV124" s="1031"/>
      <c r="CW124" s="1031"/>
      <c r="CX124" s="1031"/>
      <c r="CY124" s="1031"/>
      <c r="CZ124" s="1031"/>
      <c r="DA124" s="1031"/>
      <c r="DB124" s="1031"/>
      <c r="DC124" s="1031"/>
      <c r="DD124" s="1031"/>
      <c r="DE124" s="1031"/>
      <c r="DF124" s="1032"/>
      <c r="DG124" s="1015" t="s">
        <v>122</v>
      </c>
      <c r="DH124" s="997"/>
      <c r="DI124" s="997"/>
      <c r="DJ124" s="997"/>
      <c r="DK124" s="998"/>
      <c r="DL124" s="996" t="s">
        <v>122</v>
      </c>
      <c r="DM124" s="997"/>
      <c r="DN124" s="997"/>
      <c r="DO124" s="997"/>
      <c r="DP124" s="998"/>
      <c r="DQ124" s="996" t="s">
        <v>122</v>
      </c>
      <c r="DR124" s="997"/>
      <c r="DS124" s="997"/>
      <c r="DT124" s="997"/>
      <c r="DU124" s="998"/>
      <c r="DV124" s="999" t="s">
        <v>122</v>
      </c>
      <c r="DW124" s="1000"/>
      <c r="DX124" s="1000"/>
      <c r="DY124" s="1000"/>
      <c r="DZ124" s="1001"/>
    </row>
    <row r="125" spans="1:130" s="212" customFormat="1" ht="26.25" customHeight="1" x14ac:dyDescent="0.2">
      <c r="A125" s="1068"/>
      <c r="B125" s="960"/>
      <c r="C125" s="933" t="s">
        <v>441</v>
      </c>
      <c r="D125" s="934"/>
      <c r="E125" s="934"/>
      <c r="F125" s="934"/>
      <c r="G125" s="934"/>
      <c r="H125" s="934"/>
      <c r="I125" s="934"/>
      <c r="J125" s="934"/>
      <c r="K125" s="934"/>
      <c r="L125" s="934"/>
      <c r="M125" s="934"/>
      <c r="N125" s="934"/>
      <c r="O125" s="934"/>
      <c r="P125" s="934"/>
      <c r="Q125" s="934"/>
      <c r="R125" s="934"/>
      <c r="S125" s="934"/>
      <c r="T125" s="934"/>
      <c r="U125" s="934"/>
      <c r="V125" s="934"/>
      <c r="W125" s="934"/>
      <c r="X125" s="934"/>
      <c r="Y125" s="934"/>
      <c r="Z125" s="935"/>
      <c r="AA125" s="969" t="s">
        <v>122</v>
      </c>
      <c r="AB125" s="970"/>
      <c r="AC125" s="970"/>
      <c r="AD125" s="970"/>
      <c r="AE125" s="971"/>
      <c r="AF125" s="972" t="s">
        <v>122</v>
      </c>
      <c r="AG125" s="970"/>
      <c r="AH125" s="970"/>
      <c r="AI125" s="970"/>
      <c r="AJ125" s="971"/>
      <c r="AK125" s="972" t="s">
        <v>122</v>
      </c>
      <c r="AL125" s="970"/>
      <c r="AM125" s="970"/>
      <c r="AN125" s="970"/>
      <c r="AO125" s="971"/>
      <c r="AP125" s="973" t="s">
        <v>122</v>
      </c>
      <c r="AQ125" s="974"/>
      <c r="AR125" s="974"/>
      <c r="AS125" s="974"/>
      <c r="AT125" s="975"/>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3" t="s">
        <v>453</v>
      </c>
      <c r="CL125" s="1018"/>
      <c r="CM125" s="1018"/>
      <c r="CN125" s="1018"/>
      <c r="CO125" s="1019"/>
      <c r="CP125" s="940" t="s">
        <v>454</v>
      </c>
      <c r="CQ125" s="908"/>
      <c r="CR125" s="908"/>
      <c r="CS125" s="908"/>
      <c r="CT125" s="908"/>
      <c r="CU125" s="908"/>
      <c r="CV125" s="908"/>
      <c r="CW125" s="908"/>
      <c r="CX125" s="908"/>
      <c r="CY125" s="908"/>
      <c r="CZ125" s="908"/>
      <c r="DA125" s="908"/>
      <c r="DB125" s="908"/>
      <c r="DC125" s="908"/>
      <c r="DD125" s="908"/>
      <c r="DE125" s="908"/>
      <c r="DF125" s="909"/>
      <c r="DG125" s="941" t="s">
        <v>122</v>
      </c>
      <c r="DH125" s="942"/>
      <c r="DI125" s="942"/>
      <c r="DJ125" s="942"/>
      <c r="DK125" s="942"/>
      <c r="DL125" s="942" t="s">
        <v>122</v>
      </c>
      <c r="DM125" s="942"/>
      <c r="DN125" s="942"/>
      <c r="DO125" s="942"/>
      <c r="DP125" s="942"/>
      <c r="DQ125" s="942" t="s">
        <v>122</v>
      </c>
      <c r="DR125" s="942"/>
      <c r="DS125" s="942"/>
      <c r="DT125" s="942"/>
      <c r="DU125" s="942"/>
      <c r="DV125" s="943" t="s">
        <v>122</v>
      </c>
      <c r="DW125" s="943"/>
      <c r="DX125" s="943"/>
      <c r="DY125" s="943"/>
      <c r="DZ125" s="944"/>
    </row>
    <row r="126" spans="1:130" s="212" customFormat="1" ht="26.25" customHeight="1" thickBot="1" x14ac:dyDescent="0.25">
      <c r="A126" s="1068"/>
      <c r="B126" s="960"/>
      <c r="C126" s="933" t="s">
        <v>443</v>
      </c>
      <c r="D126" s="934"/>
      <c r="E126" s="934"/>
      <c r="F126" s="934"/>
      <c r="G126" s="934"/>
      <c r="H126" s="934"/>
      <c r="I126" s="934"/>
      <c r="J126" s="934"/>
      <c r="K126" s="934"/>
      <c r="L126" s="934"/>
      <c r="M126" s="934"/>
      <c r="N126" s="934"/>
      <c r="O126" s="934"/>
      <c r="P126" s="934"/>
      <c r="Q126" s="934"/>
      <c r="R126" s="934"/>
      <c r="S126" s="934"/>
      <c r="T126" s="934"/>
      <c r="U126" s="934"/>
      <c r="V126" s="934"/>
      <c r="W126" s="934"/>
      <c r="X126" s="934"/>
      <c r="Y126" s="934"/>
      <c r="Z126" s="935"/>
      <c r="AA126" s="969">
        <v>6347</v>
      </c>
      <c r="AB126" s="970"/>
      <c r="AC126" s="970"/>
      <c r="AD126" s="970"/>
      <c r="AE126" s="971"/>
      <c r="AF126" s="972">
        <v>711606</v>
      </c>
      <c r="AG126" s="970"/>
      <c r="AH126" s="970"/>
      <c r="AI126" s="970"/>
      <c r="AJ126" s="971"/>
      <c r="AK126" s="972">
        <v>337554</v>
      </c>
      <c r="AL126" s="970"/>
      <c r="AM126" s="970"/>
      <c r="AN126" s="970"/>
      <c r="AO126" s="971"/>
      <c r="AP126" s="973">
        <v>0.5</v>
      </c>
      <c r="AQ126" s="974"/>
      <c r="AR126" s="974"/>
      <c r="AS126" s="974"/>
      <c r="AT126" s="975"/>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4"/>
      <c r="CL126" s="1021"/>
      <c r="CM126" s="1021"/>
      <c r="CN126" s="1021"/>
      <c r="CO126" s="1022"/>
      <c r="CP126" s="933" t="s">
        <v>455</v>
      </c>
      <c r="CQ126" s="934"/>
      <c r="CR126" s="934"/>
      <c r="CS126" s="934"/>
      <c r="CT126" s="934"/>
      <c r="CU126" s="934"/>
      <c r="CV126" s="934"/>
      <c r="CW126" s="934"/>
      <c r="CX126" s="934"/>
      <c r="CY126" s="934"/>
      <c r="CZ126" s="934"/>
      <c r="DA126" s="934"/>
      <c r="DB126" s="934"/>
      <c r="DC126" s="934"/>
      <c r="DD126" s="934"/>
      <c r="DE126" s="934"/>
      <c r="DF126" s="935"/>
      <c r="DG126" s="936" t="s">
        <v>122</v>
      </c>
      <c r="DH126" s="937"/>
      <c r="DI126" s="937"/>
      <c r="DJ126" s="937"/>
      <c r="DK126" s="937"/>
      <c r="DL126" s="937" t="s">
        <v>122</v>
      </c>
      <c r="DM126" s="937"/>
      <c r="DN126" s="937"/>
      <c r="DO126" s="937"/>
      <c r="DP126" s="937"/>
      <c r="DQ126" s="937" t="s">
        <v>122</v>
      </c>
      <c r="DR126" s="937"/>
      <c r="DS126" s="937"/>
      <c r="DT126" s="937"/>
      <c r="DU126" s="937"/>
      <c r="DV126" s="938" t="s">
        <v>122</v>
      </c>
      <c r="DW126" s="938"/>
      <c r="DX126" s="938"/>
      <c r="DY126" s="938"/>
      <c r="DZ126" s="939"/>
    </row>
    <row r="127" spans="1:130" s="212" customFormat="1" ht="26.25" customHeight="1" x14ac:dyDescent="0.2">
      <c r="A127" s="1069"/>
      <c r="B127" s="962"/>
      <c r="C127" s="984" t="s">
        <v>456</v>
      </c>
      <c r="D127" s="976"/>
      <c r="E127" s="976"/>
      <c r="F127" s="976"/>
      <c r="G127" s="976"/>
      <c r="H127" s="976"/>
      <c r="I127" s="976"/>
      <c r="J127" s="976"/>
      <c r="K127" s="976"/>
      <c r="L127" s="976"/>
      <c r="M127" s="976"/>
      <c r="N127" s="976"/>
      <c r="O127" s="976"/>
      <c r="P127" s="976"/>
      <c r="Q127" s="976"/>
      <c r="R127" s="976"/>
      <c r="S127" s="976"/>
      <c r="T127" s="976"/>
      <c r="U127" s="976"/>
      <c r="V127" s="976"/>
      <c r="W127" s="976"/>
      <c r="X127" s="976"/>
      <c r="Y127" s="976"/>
      <c r="Z127" s="977"/>
      <c r="AA127" s="969" t="s">
        <v>122</v>
      </c>
      <c r="AB127" s="970"/>
      <c r="AC127" s="970"/>
      <c r="AD127" s="970"/>
      <c r="AE127" s="971"/>
      <c r="AF127" s="972" t="s">
        <v>122</v>
      </c>
      <c r="AG127" s="970"/>
      <c r="AH127" s="970"/>
      <c r="AI127" s="970"/>
      <c r="AJ127" s="971"/>
      <c r="AK127" s="972" t="s">
        <v>122</v>
      </c>
      <c r="AL127" s="970"/>
      <c r="AM127" s="970"/>
      <c r="AN127" s="970"/>
      <c r="AO127" s="971"/>
      <c r="AP127" s="973" t="s">
        <v>122</v>
      </c>
      <c r="AQ127" s="974"/>
      <c r="AR127" s="974"/>
      <c r="AS127" s="974"/>
      <c r="AT127" s="975"/>
      <c r="AU127" s="214"/>
      <c r="AV127" s="214"/>
      <c r="AW127" s="214"/>
      <c r="AX127" s="1042" t="s">
        <v>457</v>
      </c>
      <c r="AY127" s="1043"/>
      <c r="AZ127" s="1043"/>
      <c r="BA127" s="1043"/>
      <c r="BB127" s="1043"/>
      <c r="BC127" s="1043"/>
      <c r="BD127" s="1043"/>
      <c r="BE127" s="1044"/>
      <c r="BF127" s="1045" t="s">
        <v>458</v>
      </c>
      <c r="BG127" s="1043"/>
      <c r="BH127" s="1043"/>
      <c r="BI127" s="1043"/>
      <c r="BJ127" s="1043"/>
      <c r="BK127" s="1043"/>
      <c r="BL127" s="1044"/>
      <c r="BM127" s="1045" t="s">
        <v>459</v>
      </c>
      <c r="BN127" s="1043"/>
      <c r="BO127" s="1043"/>
      <c r="BP127" s="1043"/>
      <c r="BQ127" s="1043"/>
      <c r="BR127" s="1043"/>
      <c r="BS127" s="1044"/>
      <c r="BT127" s="1045" t="s">
        <v>460</v>
      </c>
      <c r="BU127" s="1043"/>
      <c r="BV127" s="1043"/>
      <c r="BW127" s="1043"/>
      <c r="BX127" s="1043"/>
      <c r="BY127" s="1043"/>
      <c r="BZ127" s="1066"/>
      <c r="CA127" s="214"/>
      <c r="CB127" s="214"/>
      <c r="CC127" s="214"/>
      <c r="CD127" s="237"/>
      <c r="CE127" s="237"/>
      <c r="CF127" s="237"/>
      <c r="CG127" s="214"/>
      <c r="CH127" s="214"/>
      <c r="CI127" s="214"/>
      <c r="CJ127" s="236"/>
      <c r="CK127" s="1034"/>
      <c r="CL127" s="1021"/>
      <c r="CM127" s="1021"/>
      <c r="CN127" s="1021"/>
      <c r="CO127" s="1022"/>
      <c r="CP127" s="933" t="s">
        <v>461</v>
      </c>
      <c r="CQ127" s="934"/>
      <c r="CR127" s="934"/>
      <c r="CS127" s="934"/>
      <c r="CT127" s="934"/>
      <c r="CU127" s="934"/>
      <c r="CV127" s="934"/>
      <c r="CW127" s="934"/>
      <c r="CX127" s="934"/>
      <c r="CY127" s="934"/>
      <c r="CZ127" s="934"/>
      <c r="DA127" s="934"/>
      <c r="DB127" s="934"/>
      <c r="DC127" s="934"/>
      <c r="DD127" s="934"/>
      <c r="DE127" s="934"/>
      <c r="DF127" s="935"/>
      <c r="DG127" s="936" t="s">
        <v>122</v>
      </c>
      <c r="DH127" s="937"/>
      <c r="DI127" s="937"/>
      <c r="DJ127" s="937"/>
      <c r="DK127" s="937"/>
      <c r="DL127" s="937" t="s">
        <v>122</v>
      </c>
      <c r="DM127" s="937"/>
      <c r="DN127" s="937"/>
      <c r="DO127" s="937"/>
      <c r="DP127" s="937"/>
      <c r="DQ127" s="937" t="s">
        <v>122</v>
      </c>
      <c r="DR127" s="937"/>
      <c r="DS127" s="937"/>
      <c r="DT127" s="937"/>
      <c r="DU127" s="937"/>
      <c r="DV127" s="938" t="s">
        <v>122</v>
      </c>
      <c r="DW127" s="938"/>
      <c r="DX127" s="938"/>
      <c r="DY127" s="938"/>
      <c r="DZ127" s="939"/>
    </row>
    <row r="128" spans="1:130" s="212" customFormat="1" ht="26.25" customHeight="1" thickBot="1" x14ac:dyDescent="0.25">
      <c r="A128" s="1052" t="s">
        <v>462</v>
      </c>
      <c r="B128" s="1053"/>
      <c r="C128" s="1053"/>
      <c r="D128" s="1053"/>
      <c r="E128" s="1053"/>
      <c r="F128" s="1053"/>
      <c r="G128" s="1053"/>
      <c r="H128" s="1053"/>
      <c r="I128" s="1053"/>
      <c r="J128" s="1053"/>
      <c r="K128" s="1053"/>
      <c r="L128" s="1053"/>
      <c r="M128" s="1053"/>
      <c r="N128" s="1053"/>
      <c r="O128" s="1053"/>
      <c r="P128" s="1053"/>
      <c r="Q128" s="1053"/>
      <c r="R128" s="1053"/>
      <c r="S128" s="1053"/>
      <c r="T128" s="1053"/>
      <c r="U128" s="1053"/>
      <c r="V128" s="1053"/>
      <c r="W128" s="1054" t="s">
        <v>463</v>
      </c>
      <c r="X128" s="1054"/>
      <c r="Y128" s="1054"/>
      <c r="Z128" s="1055"/>
      <c r="AA128" s="1056">
        <v>3531675</v>
      </c>
      <c r="AB128" s="1057"/>
      <c r="AC128" s="1057"/>
      <c r="AD128" s="1057"/>
      <c r="AE128" s="1058"/>
      <c r="AF128" s="1059">
        <v>3863013</v>
      </c>
      <c r="AG128" s="1057"/>
      <c r="AH128" s="1057"/>
      <c r="AI128" s="1057"/>
      <c r="AJ128" s="1058"/>
      <c r="AK128" s="1059">
        <v>3496651</v>
      </c>
      <c r="AL128" s="1057"/>
      <c r="AM128" s="1057"/>
      <c r="AN128" s="1057"/>
      <c r="AO128" s="1058"/>
      <c r="AP128" s="1060"/>
      <c r="AQ128" s="1061"/>
      <c r="AR128" s="1061"/>
      <c r="AS128" s="1061"/>
      <c r="AT128" s="1062"/>
      <c r="AU128" s="214"/>
      <c r="AV128" s="214"/>
      <c r="AW128" s="214"/>
      <c r="AX128" s="907" t="s">
        <v>464</v>
      </c>
      <c r="AY128" s="908"/>
      <c r="AZ128" s="908"/>
      <c r="BA128" s="908"/>
      <c r="BB128" s="908"/>
      <c r="BC128" s="908"/>
      <c r="BD128" s="908"/>
      <c r="BE128" s="909"/>
      <c r="BF128" s="1063" t="s">
        <v>122</v>
      </c>
      <c r="BG128" s="1064"/>
      <c r="BH128" s="1064"/>
      <c r="BI128" s="1064"/>
      <c r="BJ128" s="1064"/>
      <c r="BK128" s="1064"/>
      <c r="BL128" s="1065"/>
      <c r="BM128" s="1063">
        <v>11.25</v>
      </c>
      <c r="BN128" s="1064"/>
      <c r="BO128" s="1064"/>
      <c r="BP128" s="1064"/>
      <c r="BQ128" s="1064"/>
      <c r="BR128" s="1064"/>
      <c r="BS128" s="1065"/>
      <c r="BT128" s="1063">
        <v>20</v>
      </c>
      <c r="BU128" s="1064"/>
      <c r="BV128" s="1064"/>
      <c r="BW128" s="1064"/>
      <c r="BX128" s="1064"/>
      <c r="BY128" s="1064"/>
      <c r="BZ128" s="1087"/>
      <c r="CA128" s="237"/>
      <c r="CB128" s="237"/>
      <c r="CC128" s="237"/>
      <c r="CD128" s="237"/>
      <c r="CE128" s="237"/>
      <c r="CF128" s="237"/>
      <c r="CG128" s="214"/>
      <c r="CH128" s="214"/>
      <c r="CI128" s="214"/>
      <c r="CJ128" s="236"/>
      <c r="CK128" s="1035"/>
      <c r="CL128" s="1036"/>
      <c r="CM128" s="1036"/>
      <c r="CN128" s="1036"/>
      <c r="CO128" s="1037"/>
      <c r="CP128" s="1046" t="s">
        <v>465</v>
      </c>
      <c r="CQ128" s="739"/>
      <c r="CR128" s="739"/>
      <c r="CS128" s="739"/>
      <c r="CT128" s="739"/>
      <c r="CU128" s="739"/>
      <c r="CV128" s="739"/>
      <c r="CW128" s="739"/>
      <c r="CX128" s="739"/>
      <c r="CY128" s="739"/>
      <c r="CZ128" s="739"/>
      <c r="DA128" s="739"/>
      <c r="DB128" s="739"/>
      <c r="DC128" s="739"/>
      <c r="DD128" s="739"/>
      <c r="DE128" s="739"/>
      <c r="DF128" s="1047"/>
      <c r="DG128" s="1048" t="s">
        <v>122</v>
      </c>
      <c r="DH128" s="1049"/>
      <c r="DI128" s="1049"/>
      <c r="DJ128" s="1049"/>
      <c r="DK128" s="1049"/>
      <c r="DL128" s="1049" t="s">
        <v>122</v>
      </c>
      <c r="DM128" s="1049"/>
      <c r="DN128" s="1049"/>
      <c r="DO128" s="1049"/>
      <c r="DP128" s="1049"/>
      <c r="DQ128" s="1049" t="s">
        <v>122</v>
      </c>
      <c r="DR128" s="1049"/>
      <c r="DS128" s="1049"/>
      <c r="DT128" s="1049"/>
      <c r="DU128" s="1049"/>
      <c r="DV128" s="1050" t="s">
        <v>122</v>
      </c>
      <c r="DW128" s="1050"/>
      <c r="DX128" s="1050"/>
      <c r="DY128" s="1050"/>
      <c r="DZ128" s="1051"/>
    </row>
    <row r="129" spans="1:131" s="212" customFormat="1" ht="26.25" customHeight="1" x14ac:dyDescent="0.2">
      <c r="A129" s="945" t="s">
        <v>102</v>
      </c>
      <c r="B129" s="946"/>
      <c r="C129" s="946"/>
      <c r="D129" s="946"/>
      <c r="E129" s="946"/>
      <c r="F129" s="946"/>
      <c r="G129" s="946"/>
      <c r="H129" s="946"/>
      <c r="I129" s="946"/>
      <c r="J129" s="946"/>
      <c r="K129" s="946"/>
      <c r="L129" s="946"/>
      <c r="M129" s="946"/>
      <c r="N129" s="946"/>
      <c r="O129" s="946"/>
      <c r="P129" s="946"/>
      <c r="Q129" s="946"/>
      <c r="R129" s="946"/>
      <c r="S129" s="946"/>
      <c r="T129" s="946"/>
      <c r="U129" s="946"/>
      <c r="V129" s="946"/>
      <c r="W129" s="1081" t="s">
        <v>466</v>
      </c>
      <c r="X129" s="1082"/>
      <c r="Y129" s="1082"/>
      <c r="Z129" s="1083"/>
      <c r="AA129" s="969">
        <v>72963586</v>
      </c>
      <c r="AB129" s="970"/>
      <c r="AC129" s="970"/>
      <c r="AD129" s="970"/>
      <c r="AE129" s="971"/>
      <c r="AF129" s="972">
        <v>74044834</v>
      </c>
      <c r="AG129" s="970"/>
      <c r="AH129" s="970"/>
      <c r="AI129" s="970"/>
      <c r="AJ129" s="971"/>
      <c r="AK129" s="972">
        <v>76008074</v>
      </c>
      <c r="AL129" s="970"/>
      <c r="AM129" s="970"/>
      <c r="AN129" s="970"/>
      <c r="AO129" s="971"/>
      <c r="AP129" s="1084"/>
      <c r="AQ129" s="1085"/>
      <c r="AR129" s="1085"/>
      <c r="AS129" s="1085"/>
      <c r="AT129" s="1086"/>
      <c r="AU129" s="215"/>
      <c r="AV129" s="215"/>
      <c r="AW129" s="215"/>
      <c r="AX129" s="1076" t="s">
        <v>467</v>
      </c>
      <c r="AY129" s="934"/>
      <c r="AZ129" s="934"/>
      <c r="BA129" s="934"/>
      <c r="BB129" s="934"/>
      <c r="BC129" s="934"/>
      <c r="BD129" s="934"/>
      <c r="BE129" s="935"/>
      <c r="BF129" s="1077" t="s">
        <v>122</v>
      </c>
      <c r="BG129" s="1078"/>
      <c r="BH129" s="1078"/>
      <c r="BI129" s="1078"/>
      <c r="BJ129" s="1078"/>
      <c r="BK129" s="1078"/>
      <c r="BL129" s="1079"/>
      <c r="BM129" s="1077">
        <v>16.25</v>
      </c>
      <c r="BN129" s="1078"/>
      <c r="BO129" s="1078"/>
      <c r="BP129" s="1078"/>
      <c r="BQ129" s="1078"/>
      <c r="BR129" s="1078"/>
      <c r="BS129" s="1079"/>
      <c r="BT129" s="1077">
        <v>30</v>
      </c>
      <c r="BU129" s="1078"/>
      <c r="BV129" s="1078"/>
      <c r="BW129" s="1078"/>
      <c r="BX129" s="1078"/>
      <c r="BY129" s="1078"/>
      <c r="BZ129" s="108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5" t="s">
        <v>468</v>
      </c>
      <c r="B130" s="946"/>
      <c r="C130" s="946"/>
      <c r="D130" s="946"/>
      <c r="E130" s="946"/>
      <c r="F130" s="946"/>
      <c r="G130" s="946"/>
      <c r="H130" s="946"/>
      <c r="I130" s="946"/>
      <c r="J130" s="946"/>
      <c r="K130" s="946"/>
      <c r="L130" s="946"/>
      <c r="M130" s="946"/>
      <c r="N130" s="946"/>
      <c r="O130" s="946"/>
      <c r="P130" s="946"/>
      <c r="Q130" s="946"/>
      <c r="R130" s="946"/>
      <c r="S130" s="946"/>
      <c r="T130" s="946"/>
      <c r="U130" s="946"/>
      <c r="V130" s="946"/>
      <c r="W130" s="1081" t="s">
        <v>469</v>
      </c>
      <c r="X130" s="1082"/>
      <c r="Y130" s="1082"/>
      <c r="Z130" s="1083"/>
      <c r="AA130" s="969">
        <v>8029547</v>
      </c>
      <c r="AB130" s="970"/>
      <c r="AC130" s="970"/>
      <c r="AD130" s="970"/>
      <c r="AE130" s="971"/>
      <c r="AF130" s="972">
        <v>7818637</v>
      </c>
      <c r="AG130" s="970"/>
      <c r="AH130" s="970"/>
      <c r="AI130" s="970"/>
      <c r="AJ130" s="971"/>
      <c r="AK130" s="972">
        <v>7536804</v>
      </c>
      <c r="AL130" s="970"/>
      <c r="AM130" s="970"/>
      <c r="AN130" s="970"/>
      <c r="AO130" s="971"/>
      <c r="AP130" s="1084"/>
      <c r="AQ130" s="1085"/>
      <c r="AR130" s="1085"/>
      <c r="AS130" s="1085"/>
      <c r="AT130" s="1086"/>
      <c r="AU130" s="215"/>
      <c r="AV130" s="215"/>
      <c r="AW130" s="215"/>
      <c r="AX130" s="1076" t="s">
        <v>470</v>
      </c>
      <c r="AY130" s="934"/>
      <c r="AZ130" s="934"/>
      <c r="BA130" s="934"/>
      <c r="BB130" s="934"/>
      <c r="BC130" s="934"/>
      <c r="BD130" s="934"/>
      <c r="BE130" s="935"/>
      <c r="BF130" s="1112">
        <v>-2.7</v>
      </c>
      <c r="BG130" s="1113"/>
      <c r="BH130" s="1113"/>
      <c r="BI130" s="1113"/>
      <c r="BJ130" s="1113"/>
      <c r="BK130" s="1113"/>
      <c r="BL130" s="1114"/>
      <c r="BM130" s="1112">
        <v>25</v>
      </c>
      <c r="BN130" s="1113"/>
      <c r="BO130" s="1113"/>
      <c r="BP130" s="1113"/>
      <c r="BQ130" s="1113"/>
      <c r="BR130" s="1113"/>
      <c r="BS130" s="1114"/>
      <c r="BT130" s="1112">
        <v>35</v>
      </c>
      <c r="BU130" s="1113"/>
      <c r="BV130" s="1113"/>
      <c r="BW130" s="1113"/>
      <c r="BX130" s="1113"/>
      <c r="BY130" s="1113"/>
      <c r="BZ130" s="1115"/>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6"/>
      <c r="B131" s="1117"/>
      <c r="C131" s="1117"/>
      <c r="D131" s="1117"/>
      <c r="E131" s="1117"/>
      <c r="F131" s="1117"/>
      <c r="G131" s="1117"/>
      <c r="H131" s="1117"/>
      <c r="I131" s="1117"/>
      <c r="J131" s="1117"/>
      <c r="K131" s="1117"/>
      <c r="L131" s="1117"/>
      <c r="M131" s="1117"/>
      <c r="N131" s="1117"/>
      <c r="O131" s="1117"/>
      <c r="P131" s="1117"/>
      <c r="Q131" s="1117"/>
      <c r="R131" s="1117"/>
      <c r="S131" s="1117"/>
      <c r="T131" s="1117"/>
      <c r="U131" s="1117"/>
      <c r="V131" s="1117"/>
      <c r="W131" s="1118" t="s">
        <v>471</v>
      </c>
      <c r="X131" s="1119"/>
      <c r="Y131" s="1119"/>
      <c r="Z131" s="1120"/>
      <c r="AA131" s="1015">
        <v>64934039</v>
      </c>
      <c r="AB131" s="997"/>
      <c r="AC131" s="997"/>
      <c r="AD131" s="997"/>
      <c r="AE131" s="998"/>
      <c r="AF131" s="996">
        <v>66226197</v>
      </c>
      <c r="AG131" s="997"/>
      <c r="AH131" s="997"/>
      <c r="AI131" s="997"/>
      <c r="AJ131" s="998"/>
      <c r="AK131" s="996">
        <v>68471270</v>
      </c>
      <c r="AL131" s="997"/>
      <c r="AM131" s="997"/>
      <c r="AN131" s="997"/>
      <c r="AO131" s="998"/>
      <c r="AP131" s="1121"/>
      <c r="AQ131" s="1122"/>
      <c r="AR131" s="1122"/>
      <c r="AS131" s="1122"/>
      <c r="AT131" s="1123"/>
      <c r="AU131" s="215"/>
      <c r="AV131" s="215"/>
      <c r="AW131" s="215"/>
      <c r="AX131" s="1094" t="s">
        <v>472</v>
      </c>
      <c r="AY131" s="739"/>
      <c r="AZ131" s="739"/>
      <c r="BA131" s="739"/>
      <c r="BB131" s="739"/>
      <c r="BC131" s="739"/>
      <c r="BD131" s="739"/>
      <c r="BE131" s="1047"/>
      <c r="BF131" s="1095" t="s">
        <v>122</v>
      </c>
      <c r="BG131" s="1096"/>
      <c r="BH131" s="1096"/>
      <c r="BI131" s="1096"/>
      <c r="BJ131" s="1096"/>
      <c r="BK131" s="1096"/>
      <c r="BL131" s="1097"/>
      <c r="BM131" s="1095">
        <v>350</v>
      </c>
      <c r="BN131" s="1096"/>
      <c r="BO131" s="1096"/>
      <c r="BP131" s="1096"/>
      <c r="BQ131" s="1096"/>
      <c r="BR131" s="1096"/>
      <c r="BS131" s="1097"/>
      <c r="BT131" s="1098"/>
      <c r="BU131" s="1099"/>
      <c r="BV131" s="1099"/>
      <c r="BW131" s="1099"/>
      <c r="BX131" s="1099"/>
      <c r="BY131" s="1099"/>
      <c r="BZ131" s="110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1" t="s">
        <v>473</v>
      </c>
      <c r="B132" s="1102"/>
      <c r="C132" s="1102"/>
      <c r="D132" s="1102"/>
      <c r="E132" s="1102"/>
      <c r="F132" s="1102"/>
      <c r="G132" s="1102"/>
      <c r="H132" s="1102"/>
      <c r="I132" s="1102"/>
      <c r="J132" s="1102"/>
      <c r="K132" s="1102"/>
      <c r="L132" s="1102"/>
      <c r="M132" s="1102"/>
      <c r="N132" s="1102"/>
      <c r="O132" s="1102"/>
      <c r="P132" s="1102"/>
      <c r="Q132" s="1102"/>
      <c r="R132" s="1102"/>
      <c r="S132" s="1102"/>
      <c r="T132" s="1102"/>
      <c r="U132" s="1102"/>
      <c r="V132" s="1105" t="s">
        <v>474</v>
      </c>
      <c r="W132" s="1105"/>
      <c r="X132" s="1105"/>
      <c r="Y132" s="1105"/>
      <c r="Z132" s="1106"/>
      <c r="AA132" s="1107">
        <v>-2.1644056360000001</v>
      </c>
      <c r="AB132" s="1108"/>
      <c r="AC132" s="1108"/>
      <c r="AD132" s="1108"/>
      <c r="AE132" s="1109"/>
      <c r="AF132" s="1110">
        <v>-2.2424872140000001</v>
      </c>
      <c r="AG132" s="1108"/>
      <c r="AH132" s="1108"/>
      <c r="AI132" s="1108"/>
      <c r="AJ132" s="1109"/>
      <c r="AK132" s="1110">
        <v>-3.899498286</v>
      </c>
      <c r="AL132" s="1108"/>
      <c r="AM132" s="1108"/>
      <c r="AN132" s="1108"/>
      <c r="AO132" s="1109"/>
      <c r="AP132" s="1012"/>
      <c r="AQ132" s="1013"/>
      <c r="AR132" s="1013"/>
      <c r="AS132" s="1013"/>
      <c r="AT132" s="111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3"/>
      <c r="B133" s="1104"/>
      <c r="C133" s="1104"/>
      <c r="D133" s="1104"/>
      <c r="E133" s="1104"/>
      <c r="F133" s="1104"/>
      <c r="G133" s="1104"/>
      <c r="H133" s="1104"/>
      <c r="I133" s="1104"/>
      <c r="J133" s="1104"/>
      <c r="K133" s="1104"/>
      <c r="L133" s="1104"/>
      <c r="M133" s="1104"/>
      <c r="N133" s="1104"/>
      <c r="O133" s="1104"/>
      <c r="P133" s="1104"/>
      <c r="Q133" s="1104"/>
      <c r="R133" s="1104"/>
      <c r="S133" s="1104"/>
      <c r="T133" s="1104"/>
      <c r="U133" s="1104"/>
      <c r="V133" s="1088" t="s">
        <v>475</v>
      </c>
      <c r="W133" s="1088"/>
      <c r="X133" s="1088"/>
      <c r="Y133" s="1088"/>
      <c r="Z133" s="1089"/>
      <c r="AA133" s="1090">
        <v>-1.3</v>
      </c>
      <c r="AB133" s="1091"/>
      <c r="AC133" s="1091"/>
      <c r="AD133" s="1091"/>
      <c r="AE133" s="1092"/>
      <c r="AF133" s="1090">
        <v>-2.2000000000000002</v>
      </c>
      <c r="AG133" s="1091"/>
      <c r="AH133" s="1091"/>
      <c r="AI133" s="1091"/>
      <c r="AJ133" s="1092"/>
      <c r="AK133" s="1090">
        <v>-2.7</v>
      </c>
      <c r="AL133" s="1091"/>
      <c r="AM133" s="1091"/>
      <c r="AN133" s="1091"/>
      <c r="AO133" s="1092"/>
      <c r="AP133" s="1039"/>
      <c r="AQ133" s="1040"/>
      <c r="AR133" s="1040"/>
      <c r="AS133" s="1040"/>
      <c r="AT133" s="109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WlZsUCZ2j3xnaliHi6E8BiMRI97BmBhobrYeUg785/rvVt9Qhg+wsRhT3iACjkZ6TLeMDITYxB2OL3OZRjUiA==" saltValue="Ojfet1yo0qSHxCT9eGsKv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id2RZjCYydJD82U6tp0F8uH870C5L4HfW35HNWsDEeJSRSJyjcsUyOYbxSiqSbp8RN7Tjw92DQIAZ3zsCETBw==" saltValue="mI8H6YZ2wN5nzwOqw9+vZw=="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r2+Im7zc+SncHiUZD5oCEf4ZOPU7LfKGIrjdEzQ6Z0dtDkjzJc6pTVd9Q8zqoBXm5ujyjO6cKDa456A2p5YxQ==" saltValue="WgqyFUA5ET4QQuNe3OVYvA=="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5" t="s">
        <v>479</v>
      </c>
      <c r="AP7" s="253"/>
      <c r="AQ7" s="254" t="s">
        <v>480</v>
      </c>
      <c r="AR7" s="255"/>
    </row>
    <row r="8" spans="1:46" ht="13.2" x14ac:dyDescent="0.2">
      <c r="A8" s="247"/>
      <c r="AK8" s="256"/>
      <c r="AL8" s="257"/>
      <c r="AM8" s="257"/>
      <c r="AN8" s="258"/>
      <c r="AO8" s="1126"/>
      <c r="AP8" s="259" t="s">
        <v>481</v>
      </c>
      <c r="AQ8" s="260" t="s">
        <v>482</v>
      </c>
      <c r="AR8" s="261" t="s">
        <v>483</v>
      </c>
    </row>
    <row r="9" spans="1:46" ht="13.2" x14ac:dyDescent="0.2">
      <c r="A9" s="247"/>
      <c r="AK9" s="1127" t="s">
        <v>484</v>
      </c>
      <c r="AL9" s="1128"/>
      <c r="AM9" s="1128"/>
      <c r="AN9" s="1129"/>
      <c r="AO9" s="262">
        <v>22603026</v>
      </c>
      <c r="AP9" s="262">
        <v>65404</v>
      </c>
      <c r="AQ9" s="263">
        <v>69190</v>
      </c>
      <c r="AR9" s="264">
        <v>-5.5</v>
      </c>
    </row>
    <row r="10" spans="1:46" ht="13.5" customHeight="1" x14ac:dyDescent="0.2">
      <c r="A10" s="247"/>
      <c r="AK10" s="1127" t="s">
        <v>485</v>
      </c>
      <c r="AL10" s="1128"/>
      <c r="AM10" s="1128"/>
      <c r="AN10" s="1129"/>
      <c r="AO10" s="265">
        <v>11762</v>
      </c>
      <c r="AP10" s="265">
        <v>34</v>
      </c>
      <c r="AQ10" s="266">
        <v>1817</v>
      </c>
      <c r="AR10" s="267">
        <v>-98.1</v>
      </c>
    </row>
    <row r="11" spans="1:46" ht="13.5" customHeight="1" x14ac:dyDescent="0.2">
      <c r="A11" s="247"/>
      <c r="AK11" s="1127" t="s">
        <v>486</v>
      </c>
      <c r="AL11" s="1128"/>
      <c r="AM11" s="1128"/>
      <c r="AN11" s="1129"/>
      <c r="AO11" s="265">
        <v>186039</v>
      </c>
      <c r="AP11" s="265">
        <v>538</v>
      </c>
      <c r="AQ11" s="266">
        <v>711</v>
      </c>
      <c r="AR11" s="267">
        <v>-24.3</v>
      </c>
    </row>
    <row r="12" spans="1:46" ht="13.5" customHeight="1" x14ac:dyDescent="0.2">
      <c r="A12" s="247"/>
      <c r="AK12" s="1127" t="s">
        <v>487</v>
      </c>
      <c r="AL12" s="1128"/>
      <c r="AM12" s="1128"/>
      <c r="AN12" s="1129"/>
      <c r="AO12" s="265" t="s">
        <v>488</v>
      </c>
      <c r="AP12" s="265" t="s">
        <v>488</v>
      </c>
      <c r="AQ12" s="266">
        <v>19</v>
      </c>
      <c r="AR12" s="267" t="s">
        <v>488</v>
      </c>
    </row>
    <row r="13" spans="1:46" ht="13.5" customHeight="1" x14ac:dyDescent="0.2">
      <c r="A13" s="247"/>
      <c r="AK13" s="1127" t="s">
        <v>489</v>
      </c>
      <c r="AL13" s="1128"/>
      <c r="AM13" s="1128"/>
      <c r="AN13" s="1129"/>
      <c r="AO13" s="265">
        <v>712402</v>
      </c>
      <c r="AP13" s="265">
        <v>2061</v>
      </c>
      <c r="AQ13" s="266">
        <v>2094</v>
      </c>
      <c r="AR13" s="267">
        <v>-1.6</v>
      </c>
    </row>
    <row r="14" spans="1:46" ht="13.5" customHeight="1" x14ac:dyDescent="0.2">
      <c r="A14" s="247"/>
      <c r="AK14" s="1127" t="s">
        <v>490</v>
      </c>
      <c r="AL14" s="1128"/>
      <c r="AM14" s="1128"/>
      <c r="AN14" s="1129"/>
      <c r="AO14" s="265">
        <v>260979</v>
      </c>
      <c r="AP14" s="265">
        <v>755</v>
      </c>
      <c r="AQ14" s="266">
        <v>1351</v>
      </c>
      <c r="AR14" s="267">
        <v>-44.1</v>
      </c>
    </row>
    <row r="15" spans="1:46" ht="13.5" customHeight="1" x14ac:dyDescent="0.2">
      <c r="A15" s="247"/>
      <c r="AK15" s="1130" t="s">
        <v>491</v>
      </c>
      <c r="AL15" s="1131"/>
      <c r="AM15" s="1131"/>
      <c r="AN15" s="1132"/>
      <c r="AO15" s="265">
        <v>-735905</v>
      </c>
      <c r="AP15" s="265">
        <v>-2129</v>
      </c>
      <c r="AQ15" s="266">
        <v>-3935</v>
      </c>
      <c r="AR15" s="267">
        <v>-45.9</v>
      </c>
    </row>
    <row r="16" spans="1:46" ht="13.2" x14ac:dyDescent="0.2">
      <c r="A16" s="247"/>
      <c r="AK16" s="1130" t="s">
        <v>177</v>
      </c>
      <c r="AL16" s="1131"/>
      <c r="AM16" s="1131"/>
      <c r="AN16" s="1132"/>
      <c r="AO16" s="265">
        <v>23038303</v>
      </c>
      <c r="AP16" s="265">
        <v>66664</v>
      </c>
      <c r="AQ16" s="266">
        <v>71247</v>
      </c>
      <c r="AR16" s="267">
        <v>-6.4</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3" t="s">
        <v>496</v>
      </c>
      <c r="AL21" s="1134"/>
      <c r="AM21" s="1134"/>
      <c r="AN21" s="1135"/>
      <c r="AO21" s="277">
        <v>6</v>
      </c>
      <c r="AP21" s="278">
        <v>6.59</v>
      </c>
      <c r="AQ21" s="279">
        <v>-0.59</v>
      </c>
      <c r="AS21" s="280"/>
      <c r="AT21" s="276"/>
    </row>
    <row r="22" spans="1:46" s="248" customFormat="1" ht="13.2" x14ac:dyDescent="0.2">
      <c r="A22" s="276"/>
      <c r="AK22" s="1133" t="s">
        <v>497</v>
      </c>
      <c r="AL22" s="1134"/>
      <c r="AM22" s="1134"/>
      <c r="AN22" s="1135"/>
      <c r="AO22" s="281">
        <v>96.4</v>
      </c>
      <c r="AP22" s="282">
        <v>99.2</v>
      </c>
      <c r="AQ22" s="283">
        <v>-2.8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4" t="s">
        <v>498</v>
      </c>
      <c r="B26" s="1124"/>
      <c r="C26" s="1124"/>
      <c r="D26" s="1124"/>
      <c r="E26" s="1124"/>
      <c r="F26" s="1124"/>
      <c r="G26" s="1124"/>
      <c r="H26" s="1124"/>
      <c r="I26" s="1124"/>
      <c r="J26" s="1124"/>
      <c r="K26" s="1124"/>
      <c r="L26" s="1124"/>
      <c r="M26" s="1124"/>
      <c r="N26" s="1124"/>
      <c r="O26" s="1124"/>
      <c r="P26" s="1124"/>
      <c r="Q26" s="1124"/>
      <c r="R26" s="1124"/>
      <c r="S26" s="1124"/>
      <c r="T26" s="1124"/>
      <c r="U26" s="1124"/>
      <c r="V26" s="1124"/>
      <c r="W26" s="1124"/>
      <c r="X26" s="1124"/>
      <c r="Y26" s="1124"/>
      <c r="Z26" s="1124"/>
      <c r="AA26" s="1124"/>
      <c r="AB26" s="1124"/>
      <c r="AC26" s="1124"/>
      <c r="AD26" s="1124"/>
      <c r="AE26" s="1124"/>
      <c r="AF26" s="1124"/>
      <c r="AG26" s="1124"/>
      <c r="AH26" s="1124"/>
      <c r="AI26" s="1124"/>
      <c r="AJ26" s="1124"/>
      <c r="AK26" s="1124"/>
      <c r="AL26" s="1124"/>
      <c r="AM26" s="1124"/>
      <c r="AN26" s="1124"/>
      <c r="AO26" s="1124"/>
      <c r="AP26" s="1124"/>
      <c r="AQ26" s="1124"/>
      <c r="AR26" s="1124"/>
      <c r="AS26" s="1124"/>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5" t="s">
        <v>479</v>
      </c>
      <c r="AP30" s="253"/>
      <c r="AQ30" s="254" t="s">
        <v>480</v>
      </c>
      <c r="AR30" s="255"/>
    </row>
    <row r="31" spans="1:46" ht="13.2" x14ac:dyDescent="0.2">
      <c r="A31" s="247"/>
      <c r="AK31" s="256"/>
      <c r="AL31" s="257"/>
      <c r="AM31" s="257"/>
      <c r="AN31" s="258"/>
      <c r="AO31" s="1126"/>
      <c r="AP31" s="259" t="s">
        <v>481</v>
      </c>
      <c r="AQ31" s="260" t="s">
        <v>482</v>
      </c>
      <c r="AR31" s="261" t="s">
        <v>483</v>
      </c>
    </row>
    <row r="32" spans="1:46" ht="27" customHeight="1" x14ac:dyDescent="0.2">
      <c r="A32" s="247"/>
      <c r="AK32" s="1141" t="s">
        <v>501</v>
      </c>
      <c r="AL32" s="1142"/>
      <c r="AM32" s="1142"/>
      <c r="AN32" s="1143"/>
      <c r="AO32" s="291">
        <v>6805578</v>
      </c>
      <c r="AP32" s="291">
        <v>19693</v>
      </c>
      <c r="AQ32" s="292">
        <v>37151</v>
      </c>
      <c r="AR32" s="293">
        <v>-47</v>
      </c>
    </row>
    <row r="33" spans="1:46" ht="13.5" customHeight="1" x14ac:dyDescent="0.2">
      <c r="A33" s="247"/>
      <c r="AK33" s="1141" t="s">
        <v>502</v>
      </c>
      <c r="AL33" s="1142"/>
      <c r="AM33" s="1142"/>
      <c r="AN33" s="1143"/>
      <c r="AO33" s="291" t="s">
        <v>488</v>
      </c>
      <c r="AP33" s="291" t="s">
        <v>488</v>
      </c>
      <c r="AQ33" s="292">
        <v>1</v>
      </c>
      <c r="AR33" s="293" t="s">
        <v>488</v>
      </c>
    </row>
    <row r="34" spans="1:46" ht="27" customHeight="1" x14ac:dyDescent="0.2">
      <c r="A34" s="247"/>
      <c r="AK34" s="1141" t="s">
        <v>503</v>
      </c>
      <c r="AL34" s="1142"/>
      <c r="AM34" s="1142"/>
      <c r="AN34" s="1143"/>
      <c r="AO34" s="291" t="s">
        <v>488</v>
      </c>
      <c r="AP34" s="291" t="s">
        <v>488</v>
      </c>
      <c r="AQ34" s="292">
        <v>48</v>
      </c>
      <c r="AR34" s="293" t="s">
        <v>488</v>
      </c>
    </row>
    <row r="35" spans="1:46" ht="27" customHeight="1" x14ac:dyDescent="0.2">
      <c r="A35" s="247"/>
      <c r="AK35" s="1141" t="s">
        <v>504</v>
      </c>
      <c r="AL35" s="1142"/>
      <c r="AM35" s="1142"/>
      <c r="AN35" s="1143"/>
      <c r="AO35" s="291">
        <v>1164263</v>
      </c>
      <c r="AP35" s="291">
        <v>3369</v>
      </c>
      <c r="AQ35" s="292">
        <v>8181</v>
      </c>
      <c r="AR35" s="293">
        <v>-58.8</v>
      </c>
    </row>
    <row r="36" spans="1:46" ht="27" customHeight="1" x14ac:dyDescent="0.2">
      <c r="A36" s="247"/>
      <c r="AK36" s="1141" t="s">
        <v>505</v>
      </c>
      <c r="AL36" s="1142"/>
      <c r="AM36" s="1142"/>
      <c r="AN36" s="1143"/>
      <c r="AO36" s="291" t="s">
        <v>488</v>
      </c>
      <c r="AP36" s="291" t="s">
        <v>488</v>
      </c>
      <c r="AQ36" s="292">
        <v>473</v>
      </c>
      <c r="AR36" s="293" t="s">
        <v>488</v>
      </c>
    </row>
    <row r="37" spans="1:46" ht="13.5" customHeight="1" x14ac:dyDescent="0.2">
      <c r="A37" s="247"/>
      <c r="AK37" s="1141" t="s">
        <v>506</v>
      </c>
      <c r="AL37" s="1142"/>
      <c r="AM37" s="1142"/>
      <c r="AN37" s="1143"/>
      <c r="AO37" s="291">
        <v>393578</v>
      </c>
      <c r="AP37" s="291">
        <v>1139</v>
      </c>
      <c r="AQ37" s="292">
        <v>499</v>
      </c>
      <c r="AR37" s="293">
        <v>128.30000000000001</v>
      </c>
    </row>
    <row r="38" spans="1:46" ht="27" customHeight="1" x14ac:dyDescent="0.2">
      <c r="A38" s="247"/>
      <c r="AK38" s="1144" t="s">
        <v>507</v>
      </c>
      <c r="AL38" s="1145"/>
      <c r="AM38" s="1145"/>
      <c r="AN38" s="1146"/>
      <c r="AO38" s="294" t="s">
        <v>488</v>
      </c>
      <c r="AP38" s="294" t="s">
        <v>488</v>
      </c>
      <c r="AQ38" s="295">
        <v>1</v>
      </c>
      <c r="AR38" s="283" t="s">
        <v>488</v>
      </c>
      <c r="AS38" s="290"/>
    </row>
    <row r="39" spans="1:46" ht="13.2" x14ac:dyDescent="0.2">
      <c r="A39" s="247"/>
      <c r="AK39" s="1144" t="s">
        <v>508</v>
      </c>
      <c r="AL39" s="1145"/>
      <c r="AM39" s="1145"/>
      <c r="AN39" s="1146"/>
      <c r="AO39" s="291">
        <v>-3496651</v>
      </c>
      <c r="AP39" s="291">
        <v>-10118</v>
      </c>
      <c r="AQ39" s="292">
        <v>-8269</v>
      </c>
      <c r="AR39" s="293">
        <v>22.4</v>
      </c>
      <c r="AS39" s="290"/>
    </row>
    <row r="40" spans="1:46" ht="27" customHeight="1" x14ac:dyDescent="0.2">
      <c r="A40" s="247"/>
      <c r="AK40" s="1141" t="s">
        <v>509</v>
      </c>
      <c r="AL40" s="1142"/>
      <c r="AM40" s="1142"/>
      <c r="AN40" s="1143"/>
      <c r="AO40" s="291">
        <v>-7536804</v>
      </c>
      <c r="AP40" s="291">
        <v>-21809</v>
      </c>
      <c r="AQ40" s="292">
        <v>-27482</v>
      </c>
      <c r="AR40" s="293">
        <v>-20.6</v>
      </c>
      <c r="AS40" s="290"/>
    </row>
    <row r="41" spans="1:46" ht="13.2" x14ac:dyDescent="0.2">
      <c r="A41" s="247"/>
      <c r="AK41" s="1147" t="s">
        <v>287</v>
      </c>
      <c r="AL41" s="1148"/>
      <c r="AM41" s="1148"/>
      <c r="AN41" s="1149"/>
      <c r="AO41" s="291">
        <v>-2670036</v>
      </c>
      <c r="AP41" s="291">
        <v>-7726</v>
      </c>
      <c r="AQ41" s="292">
        <v>10602</v>
      </c>
      <c r="AR41" s="293">
        <v>-172.9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6" t="s">
        <v>479</v>
      </c>
      <c r="AN49" s="1138" t="s">
        <v>512</v>
      </c>
      <c r="AO49" s="1139"/>
      <c r="AP49" s="1139"/>
      <c r="AQ49" s="1139"/>
      <c r="AR49" s="1140"/>
    </row>
    <row r="50" spans="1:44" ht="13.2" x14ac:dyDescent="0.2">
      <c r="A50" s="247"/>
      <c r="AK50" s="305"/>
      <c r="AL50" s="306"/>
      <c r="AM50" s="1137"/>
      <c r="AN50" s="307" t="s">
        <v>513</v>
      </c>
      <c r="AO50" s="308" t="s">
        <v>514</v>
      </c>
      <c r="AP50" s="309" t="s">
        <v>515</v>
      </c>
      <c r="AQ50" s="310" t="s">
        <v>516</v>
      </c>
      <c r="AR50" s="311" t="s">
        <v>517</v>
      </c>
    </row>
    <row r="51" spans="1:44" ht="13.2" x14ac:dyDescent="0.2">
      <c r="A51" s="247"/>
      <c r="AK51" s="303" t="s">
        <v>518</v>
      </c>
      <c r="AL51" s="304"/>
      <c r="AM51" s="312">
        <v>16306426</v>
      </c>
      <c r="AN51" s="313">
        <v>46446</v>
      </c>
      <c r="AO51" s="314">
        <v>43.8</v>
      </c>
      <c r="AP51" s="315">
        <v>52191</v>
      </c>
      <c r="AQ51" s="316">
        <v>0.7</v>
      </c>
      <c r="AR51" s="317">
        <v>43.1</v>
      </c>
    </row>
    <row r="52" spans="1:44" ht="13.2" x14ac:dyDescent="0.2">
      <c r="A52" s="247"/>
      <c r="AK52" s="318"/>
      <c r="AL52" s="319" t="s">
        <v>519</v>
      </c>
      <c r="AM52" s="320">
        <v>6916630</v>
      </c>
      <c r="AN52" s="321">
        <v>19701</v>
      </c>
      <c r="AO52" s="322">
        <v>8.5</v>
      </c>
      <c r="AP52" s="323">
        <v>26807</v>
      </c>
      <c r="AQ52" s="324">
        <v>1.8</v>
      </c>
      <c r="AR52" s="325">
        <v>6.7</v>
      </c>
    </row>
    <row r="53" spans="1:44" ht="13.2" x14ac:dyDescent="0.2">
      <c r="A53" s="247"/>
      <c r="AK53" s="303" t="s">
        <v>520</v>
      </c>
      <c r="AL53" s="304"/>
      <c r="AM53" s="312">
        <v>15686536</v>
      </c>
      <c r="AN53" s="313">
        <v>44826</v>
      </c>
      <c r="AO53" s="314">
        <v>-3.5</v>
      </c>
      <c r="AP53" s="315">
        <v>48105</v>
      </c>
      <c r="AQ53" s="316">
        <v>-7.8</v>
      </c>
      <c r="AR53" s="317">
        <v>4.3</v>
      </c>
    </row>
    <row r="54" spans="1:44" ht="13.2" x14ac:dyDescent="0.2">
      <c r="A54" s="247"/>
      <c r="AK54" s="318"/>
      <c r="AL54" s="319" t="s">
        <v>519</v>
      </c>
      <c r="AM54" s="320">
        <v>6127636</v>
      </c>
      <c r="AN54" s="321">
        <v>17510</v>
      </c>
      <c r="AO54" s="322">
        <v>-11.1</v>
      </c>
      <c r="AP54" s="323">
        <v>24072</v>
      </c>
      <c r="AQ54" s="324">
        <v>-10.199999999999999</v>
      </c>
      <c r="AR54" s="325">
        <v>-0.9</v>
      </c>
    </row>
    <row r="55" spans="1:44" ht="13.2" x14ac:dyDescent="0.2">
      <c r="A55" s="247"/>
      <c r="AK55" s="303" t="s">
        <v>521</v>
      </c>
      <c r="AL55" s="304"/>
      <c r="AM55" s="312">
        <v>13652678</v>
      </c>
      <c r="AN55" s="313">
        <v>39172</v>
      </c>
      <c r="AO55" s="314">
        <v>-12.6</v>
      </c>
      <c r="AP55" s="315">
        <v>47446</v>
      </c>
      <c r="AQ55" s="316">
        <v>-1.4</v>
      </c>
      <c r="AR55" s="317">
        <v>-11.2</v>
      </c>
    </row>
    <row r="56" spans="1:44" ht="13.2" x14ac:dyDescent="0.2">
      <c r="A56" s="247"/>
      <c r="AK56" s="318"/>
      <c r="AL56" s="319" t="s">
        <v>519</v>
      </c>
      <c r="AM56" s="320">
        <v>6876003</v>
      </c>
      <c r="AN56" s="321">
        <v>19729</v>
      </c>
      <c r="AO56" s="322">
        <v>12.7</v>
      </c>
      <c r="AP56" s="323">
        <v>24371</v>
      </c>
      <c r="AQ56" s="324">
        <v>1.2</v>
      </c>
      <c r="AR56" s="325">
        <v>11.5</v>
      </c>
    </row>
    <row r="57" spans="1:44" ht="13.2" x14ac:dyDescent="0.2">
      <c r="A57" s="247"/>
      <c r="AK57" s="303" t="s">
        <v>522</v>
      </c>
      <c r="AL57" s="304"/>
      <c r="AM57" s="312">
        <v>10297445</v>
      </c>
      <c r="AN57" s="313">
        <v>29678</v>
      </c>
      <c r="AO57" s="314">
        <v>-24.2</v>
      </c>
      <c r="AP57" s="315">
        <v>48387</v>
      </c>
      <c r="AQ57" s="316">
        <v>2</v>
      </c>
      <c r="AR57" s="317">
        <v>-26.2</v>
      </c>
    </row>
    <row r="58" spans="1:44" ht="13.2" x14ac:dyDescent="0.2">
      <c r="A58" s="247"/>
      <c r="AK58" s="318"/>
      <c r="AL58" s="319" t="s">
        <v>519</v>
      </c>
      <c r="AM58" s="320">
        <v>3161451</v>
      </c>
      <c r="AN58" s="321">
        <v>9112</v>
      </c>
      <c r="AO58" s="322">
        <v>-53.8</v>
      </c>
      <c r="AP58" s="323">
        <v>25592</v>
      </c>
      <c r="AQ58" s="324">
        <v>5</v>
      </c>
      <c r="AR58" s="325">
        <v>-58.8</v>
      </c>
    </row>
    <row r="59" spans="1:44" ht="13.2" x14ac:dyDescent="0.2">
      <c r="A59" s="247"/>
      <c r="AK59" s="303" t="s">
        <v>523</v>
      </c>
      <c r="AL59" s="304"/>
      <c r="AM59" s="312">
        <v>10918682</v>
      </c>
      <c r="AN59" s="313">
        <v>31594</v>
      </c>
      <c r="AO59" s="314">
        <v>6.5</v>
      </c>
      <c r="AP59" s="315">
        <v>49684</v>
      </c>
      <c r="AQ59" s="316">
        <v>2.7</v>
      </c>
      <c r="AR59" s="317">
        <v>3.8</v>
      </c>
    </row>
    <row r="60" spans="1:44" ht="13.2" x14ac:dyDescent="0.2">
      <c r="A60" s="247"/>
      <c r="AK60" s="318"/>
      <c r="AL60" s="319" t="s">
        <v>519</v>
      </c>
      <c r="AM60" s="320">
        <v>5106242</v>
      </c>
      <c r="AN60" s="321">
        <v>14775</v>
      </c>
      <c r="AO60" s="322">
        <v>62.1</v>
      </c>
      <c r="AP60" s="323">
        <v>28303</v>
      </c>
      <c r="AQ60" s="324">
        <v>10.6</v>
      </c>
      <c r="AR60" s="325">
        <v>51.5</v>
      </c>
    </row>
    <row r="61" spans="1:44" ht="13.2" x14ac:dyDescent="0.2">
      <c r="A61" s="247"/>
      <c r="AK61" s="303" t="s">
        <v>524</v>
      </c>
      <c r="AL61" s="326"/>
      <c r="AM61" s="312">
        <v>13372353</v>
      </c>
      <c r="AN61" s="313">
        <v>38343</v>
      </c>
      <c r="AO61" s="314">
        <v>2</v>
      </c>
      <c r="AP61" s="315">
        <v>49163</v>
      </c>
      <c r="AQ61" s="327">
        <v>-0.8</v>
      </c>
      <c r="AR61" s="317">
        <v>2.8</v>
      </c>
    </row>
    <row r="62" spans="1:44" ht="13.2" x14ac:dyDescent="0.2">
      <c r="A62" s="247"/>
      <c r="AK62" s="318"/>
      <c r="AL62" s="319" t="s">
        <v>519</v>
      </c>
      <c r="AM62" s="320">
        <v>5637592</v>
      </c>
      <c r="AN62" s="321">
        <v>16165</v>
      </c>
      <c r="AO62" s="322">
        <v>3.7</v>
      </c>
      <c r="AP62" s="323">
        <v>25829</v>
      </c>
      <c r="AQ62" s="324">
        <v>1.7</v>
      </c>
      <c r="AR62" s="325">
        <v>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YLd8DTpt9jincduA/RIFE1s8q/O1n1vsKUrpPS8l1EG/QIks2urf6+8g7YaVNCaPOX+TXiimjQvcUMu7jwGbw==" saltValue="tzJN+Np2JOfN/59IfoluO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IiHZ4M9jMGhmLLT704SwXa8ckM1e+RO/9wR8CG8jq9FztSFKiij+CjukUMNT1hDbbcNTAhLfLnLeYG8h7Er6nA==" saltValue="y7LxhLahMihgBLK0PNzJr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8O6yglTjC6OBpm4z96TLVP9VJHmM3QJUW245KA57JPbRh6hgsXuGdXigSrRlLfAWaEqyY+RMA+xFw5rhCQRBiQ==" saltValue="awDW1QDKFBgFxFxD/QZl8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0" t="s">
        <v>3</v>
      </c>
      <c r="D47" s="1150"/>
      <c r="E47" s="1151"/>
      <c r="F47" s="11">
        <v>20.13</v>
      </c>
      <c r="G47" s="12">
        <v>22.9</v>
      </c>
      <c r="H47" s="12">
        <v>21.91</v>
      </c>
      <c r="I47" s="12">
        <v>22.87</v>
      </c>
      <c r="J47" s="13">
        <v>24.77</v>
      </c>
    </row>
    <row r="48" spans="2:10" ht="57.75" customHeight="1" x14ac:dyDescent="0.2">
      <c r="B48" s="14"/>
      <c r="C48" s="1152" t="s">
        <v>4</v>
      </c>
      <c r="D48" s="1152"/>
      <c r="E48" s="1153"/>
      <c r="F48" s="15">
        <v>0.88</v>
      </c>
      <c r="G48" s="16">
        <v>3.46</v>
      </c>
      <c r="H48" s="16">
        <v>1.41</v>
      </c>
      <c r="I48" s="16">
        <v>3.59</v>
      </c>
      <c r="J48" s="17">
        <v>4.6399999999999997</v>
      </c>
    </row>
    <row r="49" spans="2:10" ht="57.75" customHeight="1" thickBot="1" x14ac:dyDescent="0.25">
      <c r="B49" s="18"/>
      <c r="C49" s="1154" t="s">
        <v>5</v>
      </c>
      <c r="D49" s="1154"/>
      <c r="E49" s="1155"/>
      <c r="F49" s="19" t="s">
        <v>531</v>
      </c>
      <c r="G49" s="20">
        <v>6.47</v>
      </c>
      <c r="H49" s="20" t="s">
        <v>532</v>
      </c>
      <c r="I49" s="20">
        <v>3.48</v>
      </c>
      <c r="J49" s="21">
        <v>3.63</v>
      </c>
    </row>
    <row r="50" spans="2:10" ht="13.2" x14ac:dyDescent="0.2"/>
  </sheetData>
  <sheetProtection algorithmName="SHA-512" hashValue="HAU98X92QDlp45xPBuDHHCJjfQiDRfK0EPS3mRFlckR0kduswvf/F+BfxKPtwCh0PV8LFH1Any7IafM8hPyI9g==" saltValue="0FMN0IdiJI2mie/IF5Woj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0" t="s">
        <v>533</v>
      </c>
      <c r="D34" s="1160"/>
      <c r="E34" s="1161"/>
      <c r="F34" s="32">
        <v>8.52</v>
      </c>
      <c r="G34" s="33">
        <v>8.11</v>
      </c>
      <c r="H34" s="33">
        <v>8.34</v>
      </c>
      <c r="I34" s="33">
        <v>7.7</v>
      </c>
      <c r="J34" s="34">
        <v>6.26</v>
      </c>
      <c r="K34" s="22"/>
      <c r="L34" s="22"/>
      <c r="M34" s="22"/>
      <c r="N34" s="22"/>
      <c r="O34" s="22"/>
      <c r="P34" s="22"/>
    </row>
    <row r="35" spans="1:16" ht="39" customHeight="1" x14ac:dyDescent="0.2">
      <c r="A35" s="22"/>
      <c r="B35" s="35"/>
      <c r="C35" s="1156" t="s">
        <v>534</v>
      </c>
      <c r="D35" s="1156"/>
      <c r="E35" s="1157"/>
      <c r="F35" s="36">
        <v>6.68</v>
      </c>
      <c r="G35" s="37">
        <v>5.35</v>
      </c>
      <c r="H35" s="37">
        <v>5.59</v>
      </c>
      <c r="I35" s="37">
        <v>5.0599999999999996</v>
      </c>
      <c r="J35" s="38">
        <v>4.72</v>
      </c>
      <c r="K35" s="22"/>
      <c r="L35" s="22"/>
      <c r="M35" s="22"/>
      <c r="N35" s="22"/>
      <c r="O35" s="22"/>
      <c r="P35" s="22"/>
    </row>
    <row r="36" spans="1:16" ht="39" customHeight="1" x14ac:dyDescent="0.2">
      <c r="A36" s="22"/>
      <c r="B36" s="35"/>
      <c r="C36" s="1156" t="s">
        <v>535</v>
      </c>
      <c r="D36" s="1156"/>
      <c r="E36" s="1157"/>
      <c r="F36" s="36">
        <v>0.88</v>
      </c>
      <c r="G36" s="37">
        <v>3.45</v>
      </c>
      <c r="H36" s="37">
        <v>1.41</v>
      </c>
      <c r="I36" s="37">
        <v>3.58</v>
      </c>
      <c r="J36" s="38">
        <v>4.63</v>
      </c>
      <c r="K36" s="22"/>
      <c r="L36" s="22"/>
      <c r="M36" s="22"/>
      <c r="N36" s="22"/>
      <c r="O36" s="22"/>
      <c r="P36" s="22"/>
    </row>
    <row r="37" spans="1:16" ht="39" customHeight="1" x14ac:dyDescent="0.2">
      <c r="A37" s="22"/>
      <c r="B37" s="35"/>
      <c r="C37" s="1156" t="s">
        <v>536</v>
      </c>
      <c r="D37" s="1156"/>
      <c r="E37" s="1157"/>
      <c r="F37" s="36">
        <v>2.35</v>
      </c>
      <c r="G37" s="37">
        <v>1.26</v>
      </c>
      <c r="H37" s="37">
        <v>1.1599999999999999</v>
      </c>
      <c r="I37" s="37">
        <v>1</v>
      </c>
      <c r="J37" s="38">
        <v>1.76</v>
      </c>
      <c r="K37" s="22"/>
      <c r="L37" s="22"/>
      <c r="M37" s="22"/>
      <c r="N37" s="22"/>
      <c r="O37" s="22"/>
      <c r="P37" s="22"/>
    </row>
    <row r="38" spans="1:16" ht="39" customHeight="1" x14ac:dyDescent="0.2">
      <c r="A38" s="22"/>
      <c r="B38" s="35"/>
      <c r="C38" s="1156" t="s">
        <v>537</v>
      </c>
      <c r="D38" s="1156"/>
      <c r="E38" s="1157"/>
      <c r="F38" s="36">
        <v>1.32</v>
      </c>
      <c r="G38" s="37">
        <v>1.48</v>
      </c>
      <c r="H38" s="37">
        <v>1.66</v>
      </c>
      <c r="I38" s="37">
        <v>1.19</v>
      </c>
      <c r="J38" s="38">
        <v>1.47</v>
      </c>
      <c r="K38" s="22"/>
      <c r="L38" s="22"/>
      <c r="M38" s="22"/>
      <c r="N38" s="22"/>
      <c r="O38" s="22"/>
      <c r="P38" s="22"/>
    </row>
    <row r="39" spans="1:16" ht="39" customHeight="1" x14ac:dyDescent="0.2">
      <c r="A39" s="22"/>
      <c r="B39" s="35"/>
      <c r="C39" s="1156" t="s">
        <v>538</v>
      </c>
      <c r="D39" s="1156"/>
      <c r="E39" s="1157"/>
      <c r="F39" s="36">
        <v>0.26</v>
      </c>
      <c r="G39" s="37">
        <v>0.28000000000000003</v>
      </c>
      <c r="H39" s="37">
        <v>0.35</v>
      </c>
      <c r="I39" s="37">
        <v>0.35</v>
      </c>
      <c r="J39" s="38">
        <v>0.41</v>
      </c>
      <c r="K39" s="22"/>
      <c r="L39" s="22"/>
      <c r="M39" s="22"/>
      <c r="N39" s="22"/>
      <c r="O39" s="22"/>
      <c r="P39" s="22"/>
    </row>
    <row r="40" spans="1:16" ht="39" customHeight="1" x14ac:dyDescent="0.2">
      <c r="A40" s="22"/>
      <c r="B40" s="35"/>
      <c r="C40" s="1156" t="s">
        <v>539</v>
      </c>
      <c r="D40" s="1156"/>
      <c r="E40" s="1157"/>
      <c r="F40" s="36">
        <v>1.1399999999999999</v>
      </c>
      <c r="G40" s="37">
        <v>0.73</v>
      </c>
      <c r="H40" s="37">
        <v>0.83</v>
      </c>
      <c r="I40" s="37">
        <v>0.33</v>
      </c>
      <c r="J40" s="38">
        <v>0.18</v>
      </c>
      <c r="K40" s="22"/>
      <c r="L40" s="22"/>
      <c r="M40" s="22"/>
      <c r="N40" s="22"/>
      <c r="O40" s="22"/>
      <c r="P40" s="22"/>
    </row>
    <row r="41" spans="1:16" ht="39" customHeight="1" x14ac:dyDescent="0.2">
      <c r="A41" s="22"/>
      <c r="B41" s="35"/>
      <c r="C41" s="1156" t="s">
        <v>540</v>
      </c>
      <c r="D41" s="1156"/>
      <c r="E41" s="1157"/>
      <c r="F41" s="36">
        <v>0</v>
      </c>
      <c r="G41" s="37">
        <v>0</v>
      </c>
      <c r="H41" s="37">
        <v>0</v>
      </c>
      <c r="I41" s="37">
        <v>0</v>
      </c>
      <c r="J41" s="38">
        <v>0</v>
      </c>
      <c r="K41" s="22"/>
      <c r="L41" s="22"/>
      <c r="M41" s="22"/>
      <c r="N41" s="22"/>
      <c r="O41" s="22"/>
      <c r="P41" s="22"/>
    </row>
    <row r="42" spans="1:16" ht="39" customHeight="1" x14ac:dyDescent="0.2">
      <c r="A42" s="22"/>
      <c r="B42" s="39"/>
      <c r="C42" s="1156" t="s">
        <v>541</v>
      </c>
      <c r="D42" s="1156"/>
      <c r="E42" s="1157"/>
      <c r="F42" s="36" t="s">
        <v>488</v>
      </c>
      <c r="G42" s="37" t="s">
        <v>488</v>
      </c>
      <c r="H42" s="37" t="s">
        <v>488</v>
      </c>
      <c r="I42" s="37" t="s">
        <v>488</v>
      </c>
      <c r="J42" s="38" t="s">
        <v>488</v>
      </c>
      <c r="K42" s="22"/>
      <c r="L42" s="22"/>
      <c r="M42" s="22"/>
      <c r="N42" s="22"/>
      <c r="O42" s="22"/>
      <c r="P42" s="22"/>
    </row>
    <row r="43" spans="1:16" ht="39" customHeight="1" thickBot="1" x14ac:dyDescent="0.25">
      <c r="A43" s="22"/>
      <c r="B43" s="40"/>
      <c r="C43" s="1158" t="s">
        <v>542</v>
      </c>
      <c r="D43" s="1158"/>
      <c r="E43" s="1159"/>
      <c r="F43" s="41">
        <v>0.91</v>
      </c>
      <c r="G43" s="42">
        <v>1.5</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6qFHdjbdfSzy7Tk1r1rUGBpHbfC6myk/BYjug2mD3xiUfWNSsMkZciN1Y2/KIwFBpUzrfTfMfRgWJ6ZrS6Iw6g==" saltValue="YiC9oR88kTdVNLMXEoAg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2" t="s">
        <v>9</v>
      </c>
      <c r="C45" s="1163"/>
      <c r="D45" s="56"/>
      <c r="E45" s="1168" t="s">
        <v>10</v>
      </c>
      <c r="F45" s="1168"/>
      <c r="G45" s="1168"/>
      <c r="H45" s="1168"/>
      <c r="I45" s="1168"/>
      <c r="J45" s="1169"/>
      <c r="K45" s="57">
        <v>8195</v>
      </c>
      <c r="L45" s="58">
        <v>8071</v>
      </c>
      <c r="M45" s="58">
        <v>8156</v>
      </c>
      <c r="N45" s="58">
        <v>7793</v>
      </c>
      <c r="O45" s="59">
        <v>6806</v>
      </c>
      <c r="P45" s="46"/>
      <c r="Q45" s="46"/>
      <c r="R45" s="46"/>
      <c r="S45" s="46"/>
      <c r="T45" s="46"/>
      <c r="U45" s="46"/>
    </row>
    <row r="46" spans="1:21" ht="30.75" customHeight="1" x14ac:dyDescent="0.2">
      <c r="A46" s="46"/>
      <c r="B46" s="1164"/>
      <c r="C46" s="1165"/>
      <c r="D46" s="60"/>
      <c r="E46" s="1170" t="s">
        <v>11</v>
      </c>
      <c r="F46" s="1170"/>
      <c r="G46" s="1170"/>
      <c r="H46" s="1170"/>
      <c r="I46" s="1170"/>
      <c r="J46" s="1171"/>
      <c r="K46" s="61" t="s">
        <v>488</v>
      </c>
      <c r="L46" s="62" t="s">
        <v>488</v>
      </c>
      <c r="M46" s="62" t="s">
        <v>488</v>
      </c>
      <c r="N46" s="62" t="s">
        <v>488</v>
      </c>
      <c r="O46" s="63" t="s">
        <v>488</v>
      </c>
      <c r="P46" s="46"/>
      <c r="Q46" s="46"/>
      <c r="R46" s="46"/>
      <c r="S46" s="46"/>
      <c r="T46" s="46"/>
      <c r="U46" s="46"/>
    </row>
    <row r="47" spans="1:21" ht="30.75" customHeight="1" x14ac:dyDescent="0.2">
      <c r="A47" s="46"/>
      <c r="B47" s="1164"/>
      <c r="C47" s="1165"/>
      <c r="D47" s="60"/>
      <c r="E47" s="1170" t="s">
        <v>12</v>
      </c>
      <c r="F47" s="1170"/>
      <c r="G47" s="1170"/>
      <c r="H47" s="1170"/>
      <c r="I47" s="1170"/>
      <c r="J47" s="1171"/>
      <c r="K47" s="61" t="s">
        <v>488</v>
      </c>
      <c r="L47" s="62" t="s">
        <v>488</v>
      </c>
      <c r="M47" s="62" t="s">
        <v>488</v>
      </c>
      <c r="N47" s="62" t="s">
        <v>488</v>
      </c>
      <c r="O47" s="63" t="s">
        <v>488</v>
      </c>
      <c r="P47" s="46"/>
      <c r="Q47" s="46"/>
      <c r="R47" s="46"/>
      <c r="S47" s="46"/>
      <c r="T47" s="46"/>
      <c r="U47" s="46"/>
    </row>
    <row r="48" spans="1:21" ht="30.75" customHeight="1" x14ac:dyDescent="0.2">
      <c r="A48" s="46"/>
      <c r="B48" s="1164"/>
      <c r="C48" s="1165"/>
      <c r="D48" s="60"/>
      <c r="E48" s="1170" t="s">
        <v>13</v>
      </c>
      <c r="F48" s="1170"/>
      <c r="G48" s="1170"/>
      <c r="H48" s="1170"/>
      <c r="I48" s="1170"/>
      <c r="J48" s="1171"/>
      <c r="K48" s="61">
        <v>2018</v>
      </c>
      <c r="L48" s="62">
        <v>1704</v>
      </c>
      <c r="M48" s="62">
        <v>1632</v>
      </c>
      <c r="N48" s="62">
        <v>1185</v>
      </c>
      <c r="O48" s="63">
        <v>1164</v>
      </c>
      <c r="P48" s="46"/>
      <c r="Q48" s="46"/>
      <c r="R48" s="46"/>
      <c r="S48" s="46"/>
      <c r="T48" s="46"/>
      <c r="U48" s="46"/>
    </row>
    <row r="49" spans="1:21" ht="30.75" customHeight="1" x14ac:dyDescent="0.2">
      <c r="A49" s="46"/>
      <c r="B49" s="1164"/>
      <c r="C49" s="1165"/>
      <c r="D49" s="60"/>
      <c r="E49" s="1170" t="s">
        <v>14</v>
      </c>
      <c r="F49" s="1170"/>
      <c r="G49" s="1170"/>
      <c r="H49" s="1170"/>
      <c r="I49" s="1170"/>
      <c r="J49" s="1171"/>
      <c r="K49" s="61" t="s">
        <v>488</v>
      </c>
      <c r="L49" s="62" t="s">
        <v>488</v>
      </c>
      <c r="M49" s="62" t="s">
        <v>488</v>
      </c>
      <c r="N49" s="62" t="s">
        <v>488</v>
      </c>
      <c r="O49" s="63" t="s">
        <v>488</v>
      </c>
      <c r="P49" s="46"/>
      <c r="Q49" s="46"/>
      <c r="R49" s="46"/>
      <c r="S49" s="46"/>
      <c r="T49" s="46"/>
      <c r="U49" s="46"/>
    </row>
    <row r="50" spans="1:21" ht="30.75" customHeight="1" x14ac:dyDescent="0.2">
      <c r="A50" s="46"/>
      <c r="B50" s="1164"/>
      <c r="C50" s="1165"/>
      <c r="D50" s="60"/>
      <c r="E50" s="1170" t="s">
        <v>15</v>
      </c>
      <c r="F50" s="1170"/>
      <c r="G50" s="1170"/>
      <c r="H50" s="1170"/>
      <c r="I50" s="1170"/>
      <c r="J50" s="1171"/>
      <c r="K50" s="61">
        <v>621</v>
      </c>
      <c r="L50" s="62">
        <v>99</v>
      </c>
      <c r="M50" s="62">
        <v>368</v>
      </c>
      <c r="N50" s="62">
        <v>1219</v>
      </c>
      <c r="O50" s="63">
        <v>394</v>
      </c>
      <c r="P50" s="46"/>
      <c r="Q50" s="46"/>
      <c r="R50" s="46"/>
      <c r="S50" s="46"/>
      <c r="T50" s="46"/>
      <c r="U50" s="46"/>
    </row>
    <row r="51" spans="1:21" ht="30.75" customHeight="1" x14ac:dyDescent="0.2">
      <c r="A51" s="46"/>
      <c r="B51" s="1166"/>
      <c r="C51" s="1167"/>
      <c r="D51" s="64"/>
      <c r="E51" s="1170" t="s">
        <v>16</v>
      </c>
      <c r="F51" s="1170"/>
      <c r="G51" s="1170"/>
      <c r="H51" s="1170"/>
      <c r="I51" s="1170"/>
      <c r="J51" s="1171"/>
      <c r="K51" s="61" t="s">
        <v>488</v>
      </c>
      <c r="L51" s="62" t="s">
        <v>488</v>
      </c>
      <c r="M51" s="62" t="s">
        <v>488</v>
      </c>
      <c r="N51" s="62" t="s">
        <v>488</v>
      </c>
      <c r="O51" s="63" t="s">
        <v>488</v>
      </c>
      <c r="P51" s="46"/>
      <c r="Q51" s="46"/>
      <c r="R51" s="46"/>
      <c r="S51" s="46"/>
      <c r="T51" s="46"/>
      <c r="U51" s="46"/>
    </row>
    <row r="52" spans="1:21" ht="30.75" customHeight="1" x14ac:dyDescent="0.2">
      <c r="A52" s="46"/>
      <c r="B52" s="1172" t="s">
        <v>17</v>
      </c>
      <c r="C52" s="1173"/>
      <c r="D52" s="64"/>
      <c r="E52" s="1170" t="s">
        <v>18</v>
      </c>
      <c r="F52" s="1170"/>
      <c r="G52" s="1170"/>
      <c r="H52" s="1170"/>
      <c r="I52" s="1170"/>
      <c r="J52" s="1171"/>
      <c r="K52" s="61">
        <v>10557</v>
      </c>
      <c r="L52" s="62">
        <v>11355</v>
      </c>
      <c r="M52" s="62">
        <v>11561</v>
      </c>
      <c r="N52" s="62">
        <v>11682</v>
      </c>
      <c r="O52" s="63">
        <v>11034</v>
      </c>
      <c r="P52" s="46"/>
      <c r="Q52" s="46"/>
      <c r="R52" s="46"/>
      <c r="S52" s="46"/>
      <c r="T52" s="46"/>
      <c r="U52" s="46"/>
    </row>
    <row r="53" spans="1:21" ht="30.75" customHeight="1" thickBot="1" x14ac:dyDescent="0.25">
      <c r="A53" s="46"/>
      <c r="B53" s="1174" t="s">
        <v>19</v>
      </c>
      <c r="C53" s="1175"/>
      <c r="D53" s="65"/>
      <c r="E53" s="1176" t="s">
        <v>20</v>
      </c>
      <c r="F53" s="1176"/>
      <c r="G53" s="1176"/>
      <c r="H53" s="1176"/>
      <c r="I53" s="1176"/>
      <c r="J53" s="1177"/>
      <c r="K53" s="66">
        <v>277</v>
      </c>
      <c r="L53" s="67">
        <v>-1481</v>
      </c>
      <c r="M53" s="67">
        <v>-1405</v>
      </c>
      <c r="N53" s="67">
        <v>-1485</v>
      </c>
      <c r="O53" s="68">
        <v>-2670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8" t="s">
        <v>24</v>
      </c>
      <c r="C58" s="1179"/>
      <c r="D58" s="1184" t="s">
        <v>25</v>
      </c>
      <c r="E58" s="1185"/>
      <c r="F58" s="1185"/>
      <c r="G58" s="1185"/>
      <c r="H58" s="1185"/>
      <c r="I58" s="1185"/>
      <c r="J58" s="1186"/>
      <c r="K58" s="81"/>
      <c r="L58" s="82"/>
      <c r="M58" s="82"/>
      <c r="N58" s="82"/>
      <c r="O58" s="83"/>
    </row>
    <row r="59" spans="1:21" ht="31.5" customHeight="1" x14ac:dyDescent="0.2">
      <c r="B59" s="1180"/>
      <c r="C59" s="1181"/>
      <c r="D59" s="1187" t="s">
        <v>26</v>
      </c>
      <c r="E59" s="1188"/>
      <c r="F59" s="1188"/>
      <c r="G59" s="1188"/>
      <c r="H59" s="1188"/>
      <c r="I59" s="1188"/>
      <c r="J59" s="1189"/>
      <c r="K59" s="84"/>
      <c r="L59" s="85"/>
      <c r="M59" s="85"/>
      <c r="N59" s="85"/>
      <c r="O59" s="86"/>
    </row>
    <row r="60" spans="1:21" ht="31.5" customHeight="1" thickBot="1" x14ac:dyDescent="0.25">
      <c r="B60" s="1182"/>
      <c r="C60" s="1183"/>
      <c r="D60" s="1190" t="s">
        <v>27</v>
      </c>
      <c r="E60" s="1191"/>
      <c r="F60" s="1191"/>
      <c r="G60" s="1191"/>
      <c r="H60" s="1191"/>
      <c r="I60" s="1191"/>
      <c r="J60" s="1192"/>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sT7MyEsT8qyVxm1dizQL/z96L/nNPnEvQNday0QPvmA2TmThU+lG7P5INFYNZLzvmElSENzrdlqrb+zY7+8Fw==" saltValue="xyM/2XeGKTG3cZ+QXSNGl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7"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s="94" customFormat="1" ht="15" customHeight="1" x14ac:dyDescent="0.2"/>
    <row r="12" s="94" customFormat="1" ht="15" customHeight="1" x14ac:dyDescent="0.2"/>
    <row r="13" s="94" customFormat="1"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3" t="s">
        <v>30</v>
      </c>
      <c r="C41" s="1194"/>
      <c r="D41" s="103"/>
      <c r="E41" s="1199" t="s">
        <v>31</v>
      </c>
      <c r="F41" s="1199"/>
      <c r="G41" s="1199"/>
      <c r="H41" s="1200"/>
      <c r="I41" s="330">
        <v>47537</v>
      </c>
      <c r="J41" s="331">
        <v>45985</v>
      </c>
      <c r="K41" s="331">
        <v>42219</v>
      </c>
      <c r="L41" s="331">
        <v>37254</v>
      </c>
      <c r="M41" s="332">
        <v>33822</v>
      </c>
    </row>
    <row r="42" spans="2:13" ht="27.75" customHeight="1" x14ac:dyDescent="0.2">
      <c r="B42" s="1195"/>
      <c r="C42" s="1196"/>
      <c r="D42" s="104"/>
      <c r="E42" s="1201" t="s">
        <v>32</v>
      </c>
      <c r="F42" s="1201"/>
      <c r="G42" s="1201"/>
      <c r="H42" s="1202"/>
      <c r="I42" s="333">
        <v>700</v>
      </c>
      <c r="J42" s="334">
        <v>129</v>
      </c>
      <c r="K42" s="334">
        <v>59</v>
      </c>
      <c r="L42" s="334">
        <v>106</v>
      </c>
      <c r="M42" s="335">
        <v>666</v>
      </c>
    </row>
    <row r="43" spans="2:13" ht="27.75" customHeight="1" x14ac:dyDescent="0.2">
      <c r="B43" s="1195"/>
      <c r="C43" s="1196"/>
      <c r="D43" s="104"/>
      <c r="E43" s="1201" t="s">
        <v>33</v>
      </c>
      <c r="F43" s="1201"/>
      <c r="G43" s="1201"/>
      <c r="H43" s="1202"/>
      <c r="I43" s="333">
        <v>16629</v>
      </c>
      <c r="J43" s="334">
        <v>14320</v>
      </c>
      <c r="K43" s="334">
        <v>12640</v>
      </c>
      <c r="L43" s="334">
        <v>10807</v>
      </c>
      <c r="M43" s="335">
        <v>9720</v>
      </c>
    </row>
    <row r="44" spans="2:13" ht="27.75" customHeight="1" x14ac:dyDescent="0.2">
      <c r="B44" s="1195"/>
      <c r="C44" s="1196"/>
      <c r="D44" s="104"/>
      <c r="E44" s="1201" t="s">
        <v>34</v>
      </c>
      <c r="F44" s="1201"/>
      <c r="G44" s="1201"/>
      <c r="H44" s="1202"/>
      <c r="I44" s="333" t="s">
        <v>488</v>
      </c>
      <c r="J44" s="334" t="s">
        <v>488</v>
      </c>
      <c r="K44" s="334" t="s">
        <v>488</v>
      </c>
      <c r="L44" s="334" t="s">
        <v>488</v>
      </c>
      <c r="M44" s="335" t="s">
        <v>488</v>
      </c>
    </row>
    <row r="45" spans="2:13" ht="27.75" customHeight="1" x14ac:dyDescent="0.2">
      <c r="B45" s="1195"/>
      <c r="C45" s="1196"/>
      <c r="D45" s="104"/>
      <c r="E45" s="1201" t="s">
        <v>35</v>
      </c>
      <c r="F45" s="1201"/>
      <c r="G45" s="1201"/>
      <c r="H45" s="1202"/>
      <c r="I45" s="333">
        <v>9298</v>
      </c>
      <c r="J45" s="334">
        <v>9733</v>
      </c>
      <c r="K45" s="334">
        <v>9403</v>
      </c>
      <c r="L45" s="334">
        <v>10094</v>
      </c>
      <c r="M45" s="335">
        <v>10501</v>
      </c>
    </row>
    <row r="46" spans="2:13" ht="27.75" customHeight="1" x14ac:dyDescent="0.2">
      <c r="B46" s="1195"/>
      <c r="C46" s="1196"/>
      <c r="D46" s="105"/>
      <c r="E46" s="1201" t="s">
        <v>36</v>
      </c>
      <c r="F46" s="1201"/>
      <c r="G46" s="1201"/>
      <c r="H46" s="1202"/>
      <c r="I46" s="333">
        <v>173</v>
      </c>
      <c r="J46" s="334" t="s">
        <v>488</v>
      </c>
      <c r="K46" s="334" t="s">
        <v>488</v>
      </c>
      <c r="L46" s="334" t="s">
        <v>488</v>
      </c>
      <c r="M46" s="335" t="s">
        <v>488</v>
      </c>
    </row>
    <row r="47" spans="2:13" ht="27.75" customHeight="1" x14ac:dyDescent="0.2">
      <c r="B47" s="1195"/>
      <c r="C47" s="1196"/>
      <c r="D47" s="106"/>
      <c r="E47" s="1203" t="s">
        <v>37</v>
      </c>
      <c r="F47" s="1204"/>
      <c r="G47" s="1204"/>
      <c r="H47" s="1205"/>
      <c r="I47" s="333" t="s">
        <v>488</v>
      </c>
      <c r="J47" s="334" t="s">
        <v>488</v>
      </c>
      <c r="K47" s="334" t="s">
        <v>488</v>
      </c>
      <c r="L47" s="334" t="s">
        <v>488</v>
      </c>
      <c r="M47" s="335" t="s">
        <v>488</v>
      </c>
    </row>
    <row r="48" spans="2:13" ht="27.75" customHeight="1" x14ac:dyDescent="0.2">
      <c r="B48" s="1195"/>
      <c r="C48" s="1196"/>
      <c r="D48" s="104"/>
      <c r="E48" s="1201" t="s">
        <v>38</v>
      </c>
      <c r="F48" s="1201"/>
      <c r="G48" s="1201"/>
      <c r="H48" s="1202"/>
      <c r="I48" s="333" t="s">
        <v>488</v>
      </c>
      <c r="J48" s="334" t="s">
        <v>488</v>
      </c>
      <c r="K48" s="334" t="s">
        <v>488</v>
      </c>
      <c r="L48" s="334" t="s">
        <v>488</v>
      </c>
      <c r="M48" s="335" t="s">
        <v>488</v>
      </c>
    </row>
    <row r="49" spans="2:13" ht="27.75" customHeight="1" x14ac:dyDescent="0.2">
      <c r="B49" s="1197"/>
      <c r="C49" s="1198"/>
      <c r="D49" s="104"/>
      <c r="E49" s="1201" t="s">
        <v>39</v>
      </c>
      <c r="F49" s="1201"/>
      <c r="G49" s="1201"/>
      <c r="H49" s="1202"/>
      <c r="I49" s="333" t="s">
        <v>488</v>
      </c>
      <c r="J49" s="334" t="s">
        <v>488</v>
      </c>
      <c r="K49" s="334" t="s">
        <v>488</v>
      </c>
      <c r="L49" s="334" t="s">
        <v>488</v>
      </c>
      <c r="M49" s="335" t="s">
        <v>488</v>
      </c>
    </row>
    <row r="50" spans="2:13" ht="27.75" customHeight="1" x14ac:dyDescent="0.2">
      <c r="B50" s="1206" t="s">
        <v>40</v>
      </c>
      <c r="C50" s="1207"/>
      <c r="D50" s="107"/>
      <c r="E50" s="1201" t="s">
        <v>41</v>
      </c>
      <c r="F50" s="1201"/>
      <c r="G50" s="1201"/>
      <c r="H50" s="1202"/>
      <c r="I50" s="333">
        <v>37810</v>
      </c>
      <c r="J50" s="334">
        <v>41707</v>
      </c>
      <c r="K50" s="334">
        <v>45373</v>
      </c>
      <c r="L50" s="334">
        <v>47633</v>
      </c>
      <c r="M50" s="335">
        <v>52219</v>
      </c>
    </row>
    <row r="51" spans="2:13" ht="27.75" customHeight="1" x14ac:dyDescent="0.2">
      <c r="B51" s="1195"/>
      <c r="C51" s="1196"/>
      <c r="D51" s="104"/>
      <c r="E51" s="1201" t="s">
        <v>42</v>
      </c>
      <c r="F51" s="1201"/>
      <c r="G51" s="1201"/>
      <c r="H51" s="1202"/>
      <c r="I51" s="333">
        <v>18128</v>
      </c>
      <c r="J51" s="334">
        <v>22740</v>
      </c>
      <c r="K51" s="334">
        <v>20023</v>
      </c>
      <c r="L51" s="334">
        <v>18098</v>
      </c>
      <c r="M51" s="335">
        <v>16294</v>
      </c>
    </row>
    <row r="52" spans="2:13" ht="27.75" customHeight="1" x14ac:dyDescent="0.2">
      <c r="B52" s="1197"/>
      <c r="C52" s="1198"/>
      <c r="D52" s="104"/>
      <c r="E52" s="1201" t="s">
        <v>43</v>
      </c>
      <c r="F52" s="1201"/>
      <c r="G52" s="1201"/>
      <c r="H52" s="1202"/>
      <c r="I52" s="333">
        <v>95989</v>
      </c>
      <c r="J52" s="334">
        <v>96027</v>
      </c>
      <c r="K52" s="334">
        <v>93170</v>
      </c>
      <c r="L52" s="334">
        <v>88425</v>
      </c>
      <c r="M52" s="335">
        <v>83326</v>
      </c>
    </row>
    <row r="53" spans="2:13" ht="27.75" customHeight="1" thickBot="1" x14ac:dyDescent="0.25">
      <c r="B53" s="1208" t="s">
        <v>19</v>
      </c>
      <c r="C53" s="1209"/>
      <c r="D53" s="108"/>
      <c r="E53" s="1210" t="s">
        <v>44</v>
      </c>
      <c r="F53" s="1210"/>
      <c r="G53" s="1210"/>
      <c r="H53" s="1211"/>
      <c r="I53" s="336">
        <v>-77591</v>
      </c>
      <c r="J53" s="337">
        <v>-90306</v>
      </c>
      <c r="K53" s="337">
        <v>-94244</v>
      </c>
      <c r="L53" s="337">
        <v>-95895</v>
      </c>
      <c r="M53" s="338">
        <v>-97131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d+637Adtg4bm5eNM5DCJetCKTu7XzN5Ps5q/ZZkTVgP4cpB8XRiUN6v0MBtV+5YhBomoZhGAGkPKmQwMg9ZiQ==" saltValue="jPiKkzibgTcnoLspi3yBc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0" t="s">
        <v>46</v>
      </c>
      <c r="D55" s="1220"/>
      <c r="E55" s="1221"/>
      <c r="F55" s="339">
        <v>15983</v>
      </c>
      <c r="G55" s="339">
        <v>16932</v>
      </c>
      <c r="H55" s="340">
        <v>18827</v>
      </c>
    </row>
    <row r="56" spans="2:8" ht="52.5" customHeight="1" x14ac:dyDescent="0.2">
      <c r="B56" s="120"/>
      <c r="C56" s="1222" t="s">
        <v>47</v>
      </c>
      <c r="D56" s="1222"/>
      <c r="E56" s="1223"/>
      <c r="F56" s="341">
        <v>2531</v>
      </c>
      <c r="G56" s="341">
        <v>2531</v>
      </c>
      <c r="H56" s="342">
        <v>2532</v>
      </c>
    </row>
    <row r="57" spans="2:8" ht="53.25" customHeight="1" x14ac:dyDescent="0.2">
      <c r="B57" s="120"/>
      <c r="C57" s="1224" t="s">
        <v>48</v>
      </c>
      <c r="D57" s="1224"/>
      <c r="E57" s="1225"/>
      <c r="F57" s="343">
        <v>19934</v>
      </c>
      <c r="G57" s="343">
        <v>21594</v>
      </c>
      <c r="H57" s="344">
        <v>24853</v>
      </c>
    </row>
    <row r="58" spans="2:8" ht="45.75" customHeight="1" x14ac:dyDescent="0.2">
      <c r="B58" s="121"/>
      <c r="C58" s="1212" t="s">
        <v>548</v>
      </c>
      <c r="D58" s="1213"/>
      <c r="E58" s="1214"/>
      <c r="F58" s="345">
        <v>17354</v>
      </c>
      <c r="G58" s="345">
        <v>18864</v>
      </c>
      <c r="H58" s="346">
        <v>21871</v>
      </c>
    </row>
    <row r="59" spans="2:8" ht="45.75" customHeight="1" x14ac:dyDescent="0.2">
      <c r="B59" s="121"/>
      <c r="C59" s="1212" t="s">
        <v>549</v>
      </c>
      <c r="D59" s="1213"/>
      <c r="E59" s="1214"/>
      <c r="F59" s="345">
        <v>826</v>
      </c>
      <c r="G59" s="345">
        <v>832</v>
      </c>
      <c r="H59" s="346">
        <v>1477</v>
      </c>
    </row>
    <row r="60" spans="2:8" ht="45.75" customHeight="1" x14ac:dyDescent="0.2">
      <c r="B60" s="121"/>
      <c r="C60" s="1212" t="s">
        <v>550</v>
      </c>
      <c r="D60" s="1213"/>
      <c r="E60" s="1214"/>
      <c r="F60" s="345">
        <v>580</v>
      </c>
      <c r="G60" s="345">
        <v>572</v>
      </c>
      <c r="H60" s="346">
        <v>564</v>
      </c>
    </row>
    <row r="61" spans="2:8" ht="45.75" customHeight="1" x14ac:dyDescent="0.2">
      <c r="B61" s="121"/>
      <c r="C61" s="1212" t="s">
        <v>551</v>
      </c>
      <c r="D61" s="1213"/>
      <c r="E61" s="1214"/>
      <c r="F61" s="345">
        <v>291</v>
      </c>
      <c r="G61" s="345">
        <v>302</v>
      </c>
      <c r="H61" s="346">
        <v>315</v>
      </c>
    </row>
    <row r="62" spans="2:8" ht="45.75" customHeight="1" thickBot="1" x14ac:dyDescent="0.25">
      <c r="B62" s="122"/>
      <c r="C62" s="1215" t="s">
        <v>552</v>
      </c>
      <c r="D62" s="1216"/>
      <c r="E62" s="1217"/>
      <c r="F62" s="347">
        <v>285</v>
      </c>
      <c r="G62" s="347">
        <v>285</v>
      </c>
      <c r="H62" s="348">
        <v>285</v>
      </c>
    </row>
    <row r="63" spans="2:8" ht="52.5" customHeight="1" thickBot="1" x14ac:dyDescent="0.25">
      <c r="B63" s="123"/>
      <c r="C63" s="1218" t="s">
        <v>49</v>
      </c>
      <c r="D63" s="1218"/>
      <c r="E63" s="1219"/>
      <c r="F63" s="349">
        <v>38448</v>
      </c>
      <c r="G63" s="349">
        <v>41058</v>
      </c>
      <c r="H63" s="350">
        <v>46211</v>
      </c>
    </row>
    <row r="64" spans="2:8" ht="13.2" x14ac:dyDescent="0.2"/>
  </sheetData>
  <sheetProtection algorithmName="SHA-512" hashValue="3mOeQP9oWjGOtSGz8jT2ftPqfAyoHPE+udEgC98HnfI6QwlPhJ3n//XnYqtgNPCFkQxHLTadGTLv6wQ7KAbKGg==" saltValue="b51dfiTspMYq145gouUK0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4EBFE-07BB-48A1-9796-CEE8A671FBE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8" t="s">
        <v>570</v>
      </c>
      <c r="AO43" s="1239"/>
      <c r="AP43" s="1239"/>
      <c r="AQ43" s="1239"/>
      <c r="AR43" s="1239"/>
      <c r="AS43" s="1239"/>
      <c r="AT43" s="1239"/>
      <c r="AU43" s="1239"/>
      <c r="AV43" s="1239"/>
      <c r="AW43" s="1239"/>
      <c r="AX43" s="1239"/>
      <c r="AY43" s="1239"/>
      <c r="AZ43" s="1239"/>
      <c r="BA43" s="1239"/>
      <c r="BB43" s="1239"/>
      <c r="BC43" s="1239"/>
      <c r="BD43" s="1239"/>
      <c r="BE43" s="1239"/>
      <c r="BF43" s="1239"/>
      <c r="BG43" s="1239"/>
      <c r="BH43" s="1239"/>
      <c r="BI43" s="1239"/>
      <c r="BJ43" s="1239"/>
      <c r="BK43" s="1239"/>
      <c r="BL43" s="1239"/>
      <c r="BM43" s="1239"/>
      <c r="BN43" s="1239"/>
      <c r="BO43" s="1239"/>
      <c r="BP43" s="1239"/>
      <c r="BQ43" s="1239"/>
      <c r="BR43" s="1239"/>
      <c r="BS43" s="1239"/>
      <c r="BT43" s="1239"/>
      <c r="BU43" s="1239"/>
      <c r="BV43" s="1239"/>
      <c r="BW43" s="1239"/>
      <c r="BX43" s="1239"/>
      <c r="BY43" s="1239"/>
      <c r="BZ43" s="1239"/>
      <c r="CA43" s="1239"/>
      <c r="CB43" s="1239"/>
      <c r="CC43" s="1239"/>
      <c r="CD43" s="1239"/>
      <c r="CE43" s="1239"/>
      <c r="CF43" s="1239"/>
      <c r="CG43" s="1239"/>
      <c r="CH43" s="1239"/>
      <c r="CI43" s="1239"/>
      <c r="CJ43" s="1239"/>
      <c r="CK43" s="1239"/>
      <c r="CL43" s="1239"/>
      <c r="CM43" s="1239"/>
      <c r="CN43" s="1239"/>
      <c r="CO43" s="1239"/>
      <c r="CP43" s="1239"/>
      <c r="CQ43" s="1239"/>
      <c r="CR43" s="1239"/>
      <c r="CS43" s="1239"/>
      <c r="CT43" s="1239"/>
      <c r="CU43" s="1239"/>
      <c r="CV43" s="1239"/>
      <c r="CW43" s="1239"/>
      <c r="CX43" s="1239"/>
      <c r="CY43" s="1239"/>
      <c r="CZ43" s="1239"/>
      <c r="DA43" s="1239"/>
      <c r="DB43" s="1239"/>
      <c r="DC43" s="1240"/>
    </row>
    <row r="44" spans="2:109" ht="13.2" x14ac:dyDescent="0.2">
      <c r="B44" s="247"/>
      <c r="AN44" s="1241"/>
      <c r="AO44" s="1242"/>
      <c r="AP44" s="1242"/>
      <c r="AQ44" s="1242"/>
      <c r="AR44" s="1242"/>
      <c r="AS44" s="1242"/>
      <c r="AT44" s="1242"/>
      <c r="AU44" s="1242"/>
      <c r="AV44" s="1242"/>
      <c r="AW44" s="1242"/>
      <c r="AX44" s="1242"/>
      <c r="AY44" s="1242"/>
      <c r="AZ44" s="1242"/>
      <c r="BA44" s="1242"/>
      <c r="BB44" s="1242"/>
      <c r="BC44" s="1242"/>
      <c r="BD44" s="1242"/>
      <c r="BE44" s="1242"/>
      <c r="BF44" s="1242"/>
      <c r="BG44" s="1242"/>
      <c r="BH44" s="1242"/>
      <c r="BI44" s="1242"/>
      <c r="BJ44" s="1242"/>
      <c r="BK44" s="1242"/>
      <c r="BL44" s="1242"/>
      <c r="BM44" s="1242"/>
      <c r="BN44" s="1242"/>
      <c r="BO44" s="1242"/>
      <c r="BP44" s="1242"/>
      <c r="BQ44" s="1242"/>
      <c r="BR44" s="1242"/>
      <c r="BS44" s="1242"/>
      <c r="BT44" s="1242"/>
      <c r="BU44" s="1242"/>
      <c r="BV44" s="1242"/>
      <c r="BW44" s="1242"/>
      <c r="BX44" s="1242"/>
      <c r="BY44" s="1242"/>
      <c r="BZ44" s="1242"/>
      <c r="CA44" s="1242"/>
      <c r="CB44" s="1242"/>
      <c r="CC44" s="1242"/>
      <c r="CD44" s="1242"/>
      <c r="CE44" s="1242"/>
      <c r="CF44" s="1242"/>
      <c r="CG44" s="1242"/>
      <c r="CH44" s="1242"/>
      <c r="CI44" s="1242"/>
      <c r="CJ44" s="1242"/>
      <c r="CK44" s="1242"/>
      <c r="CL44" s="1242"/>
      <c r="CM44" s="1242"/>
      <c r="CN44" s="1242"/>
      <c r="CO44" s="1242"/>
      <c r="CP44" s="1242"/>
      <c r="CQ44" s="1242"/>
      <c r="CR44" s="1242"/>
      <c r="CS44" s="1242"/>
      <c r="CT44" s="1242"/>
      <c r="CU44" s="1242"/>
      <c r="CV44" s="1242"/>
      <c r="CW44" s="1242"/>
      <c r="CX44" s="1242"/>
      <c r="CY44" s="1242"/>
      <c r="CZ44" s="1242"/>
      <c r="DA44" s="1242"/>
      <c r="DB44" s="1242"/>
      <c r="DC44" s="1243"/>
    </row>
    <row r="45" spans="2:109" ht="13.2" x14ac:dyDescent="0.2">
      <c r="B45" s="247"/>
      <c r="AN45" s="1241"/>
      <c r="AO45" s="1242"/>
      <c r="AP45" s="1242"/>
      <c r="AQ45" s="1242"/>
      <c r="AR45" s="1242"/>
      <c r="AS45" s="1242"/>
      <c r="AT45" s="1242"/>
      <c r="AU45" s="1242"/>
      <c r="AV45" s="1242"/>
      <c r="AW45" s="1242"/>
      <c r="AX45" s="1242"/>
      <c r="AY45" s="1242"/>
      <c r="AZ45" s="1242"/>
      <c r="BA45" s="1242"/>
      <c r="BB45" s="1242"/>
      <c r="BC45" s="1242"/>
      <c r="BD45" s="1242"/>
      <c r="BE45" s="1242"/>
      <c r="BF45" s="1242"/>
      <c r="BG45" s="1242"/>
      <c r="BH45" s="1242"/>
      <c r="BI45" s="1242"/>
      <c r="BJ45" s="1242"/>
      <c r="BK45" s="1242"/>
      <c r="BL45" s="1242"/>
      <c r="BM45" s="1242"/>
      <c r="BN45" s="1242"/>
      <c r="BO45" s="1242"/>
      <c r="BP45" s="1242"/>
      <c r="BQ45" s="1242"/>
      <c r="BR45" s="1242"/>
      <c r="BS45" s="1242"/>
      <c r="BT45" s="1242"/>
      <c r="BU45" s="1242"/>
      <c r="BV45" s="1242"/>
      <c r="BW45" s="1242"/>
      <c r="BX45" s="1242"/>
      <c r="BY45" s="1242"/>
      <c r="BZ45" s="1242"/>
      <c r="CA45" s="1242"/>
      <c r="CB45" s="1242"/>
      <c r="CC45" s="1242"/>
      <c r="CD45" s="1242"/>
      <c r="CE45" s="1242"/>
      <c r="CF45" s="1242"/>
      <c r="CG45" s="1242"/>
      <c r="CH45" s="1242"/>
      <c r="CI45" s="1242"/>
      <c r="CJ45" s="1242"/>
      <c r="CK45" s="1242"/>
      <c r="CL45" s="1242"/>
      <c r="CM45" s="1242"/>
      <c r="CN45" s="1242"/>
      <c r="CO45" s="1242"/>
      <c r="CP45" s="1242"/>
      <c r="CQ45" s="1242"/>
      <c r="CR45" s="1242"/>
      <c r="CS45" s="1242"/>
      <c r="CT45" s="1242"/>
      <c r="CU45" s="1242"/>
      <c r="CV45" s="1242"/>
      <c r="CW45" s="1242"/>
      <c r="CX45" s="1242"/>
      <c r="CY45" s="1242"/>
      <c r="CZ45" s="1242"/>
      <c r="DA45" s="1242"/>
      <c r="DB45" s="1242"/>
      <c r="DC45" s="1243"/>
    </row>
    <row r="46" spans="2:109" ht="13.2" x14ac:dyDescent="0.2">
      <c r="B46" s="247"/>
      <c r="AN46" s="1241"/>
      <c r="AO46" s="1242"/>
      <c r="AP46" s="1242"/>
      <c r="AQ46" s="1242"/>
      <c r="AR46" s="1242"/>
      <c r="AS46" s="1242"/>
      <c r="AT46" s="1242"/>
      <c r="AU46" s="1242"/>
      <c r="AV46" s="1242"/>
      <c r="AW46" s="1242"/>
      <c r="AX46" s="1242"/>
      <c r="AY46" s="1242"/>
      <c r="AZ46" s="1242"/>
      <c r="BA46" s="1242"/>
      <c r="BB46" s="1242"/>
      <c r="BC46" s="1242"/>
      <c r="BD46" s="1242"/>
      <c r="BE46" s="1242"/>
      <c r="BF46" s="1242"/>
      <c r="BG46" s="1242"/>
      <c r="BH46" s="1242"/>
      <c r="BI46" s="1242"/>
      <c r="BJ46" s="1242"/>
      <c r="BK46" s="1242"/>
      <c r="BL46" s="1242"/>
      <c r="BM46" s="1242"/>
      <c r="BN46" s="1242"/>
      <c r="BO46" s="1242"/>
      <c r="BP46" s="1242"/>
      <c r="BQ46" s="1242"/>
      <c r="BR46" s="1242"/>
      <c r="BS46" s="1242"/>
      <c r="BT46" s="1242"/>
      <c r="BU46" s="1242"/>
      <c r="BV46" s="1242"/>
      <c r="BW46" s="1242"/>
      <c r="BX46" s="1242"/>
      <c r="BY46" s="1242"/>
      <c r="BZ46" s="1242"/>
      <c r="CA46" s="1242"/>
      <c r="CB46" s="1242"/>
      <c r="CC46" s="1242"/>
      <c r="CD46" s="1242"/>
      <c r="CE46" s="1242"/>
      <c r="CF46" s="1242"/>
      <c r="CG46" s="1242"/>
      <c r="CH46" s="1242"/>
      <c r="CI46" s="1242"/>
      <c r="CJ46" s="1242"/>
      <c r="CK46" s="1242"/>
      <c r="CL46" s="1242"/>
      <c r="CM46" s="1242"/>
      <c r="CN46" s="1242"/>
      <c r="CO46" s="1242"/>
      <c r="CP46" s="1242"/>
      <c r="CQ46" s="1242"/>
      <c r="CR46" s="1242"/>
      <c r="CS46" s="1242"/>
      <c r="CT46" s="1242"/>
      <c r="CU46" s="1242"/>
      <c r="CV46" s="1242"/>
      <c r="CW46" s="1242"/>
      <c r="CX46" s="1242"/>
      <c r="CY46" s="1242"/>
      <c r="CZ46" s="1242"/>
      <c r="DA46" s="1242"/>
      <c r="DB46" s="1242"/>
      <c r="DC46" s="1243"/>
    </row>
    <row r="47" spans="2:109" ht="13.2" x14ac:dyDescent="0.2">
      <c r="B47" s="247"/>
      <c r="AN47" s="1244"/>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571</v>
      </c>
    </row>
    <row r="50" spans="1:109" ht="13.2" x14ac:dyDescent="0.2">
      <c r="B50" s="247"/>
      <c r="G50" s="1232"/>
      <c r="H50" s="1232"/>
      <c r="I50" s="1232"/>
      <c r="J50" s="1232"/>
      <c r="K50" s="360"/>
      <c r="L50" s="360"/>
      <c r="M50" s="361"/>
      <c r="N50" s="361"/>
      <c r="AN50" s="1235"/>
      <c r="AO50" s="1236"/>
      <c r="AP50" s="1236"/>
      <c r="AQ50" s="1236"/>
      <c r="AR50" s="1236"/>
      <c r="AS50" s="1236"/>
      <c r="AT50" s="1236"/>
      <c r="AU50" s="1236"/>
      <c r="AV50" s="1236"/>
      <c r="AW50" s="1236"/>
      <c r="AX50" s="1236"/>
      <c r="AY50" s="1236"/>
      <c r="AZ50" s="1236"/>
      <c r="BA50" s="1236"/>
      <c r="BB50" s="1236"/>
      <c r="BC50" s="1236"/>
      <c r="BD50" s="1236"/>
      <c r="BE50" s="1236"/>
      <c r="BF50" s="1236"/>
      <c r="BG50" s="1236"/>
      <c r="BH50" s="1236"/>
      <c r="BI50" s="1236"/>
      <c r="BJ50" s="1236"/>
      <c r="BK50" s="1236"/>
      <c r="BL50" s="1236"/>
      <c r="BM50" s="1236"/>
      <c r="BN50" s="1236"/>
      <c r="BO50" s="1237"/>
      <c r="BP50" s="1231" t="s">
        <v>526</v>
      </c>
      <c r="BQ50" s="1231"/>
      <c r="BR50" s="1231"/>
      <c r="BS50" s="1231"/>
      <c r="BT50" s="1231"/>
      <c r="BU50" s="1231"/>
      <c r="BV50" s="1231"/>
      <c r="BW50" s="1231"/>
      <c r="BX50" s="1231" t="s">
        <v>527</v>
      </c>
      <c r="BY50" s="1231"/>
      <c r="BZ50" s="1231"/>
      <c r="CA50" s="1231"/>
      <c r="CB50" s="1231"/>
      <c r="CC50" s="1231"/>
      <c r="CD50" s="1231"/>
      <c r="CE50" s="1231"/>
      <c r="CF50" s="1231" t="s">
        <v>528</v>
      </c>
      <c r="CG50" s="1231"/>
      <c r="CH50" s="1231"/>
      <c r="CI50" s="1231"/>
      <c r="CJ50" s="1231"/>
      <c r="CK50" s="1231"/>
      <c r="CL50" s="1231"/>
      <c r="CM50" s="1231"/>
      <c r="CN50" s="1231" t="s">
        <v>529</v>
      </c>
      <c r="CO50" s="1231"/>
      <c r="CP50" s="1231"/>
      <c r="CQ50" s="1231"/>
      <c r="CR50" s="1231"/>
      <c r="CS50" s="1231"/>
      <c r="CT50" s="1231"/>
      <c r="CU50" s="1231"/>
      <c r="CV50" s="1231" t="s">
        <v>530</v>
      </c>
      <c r="CW50" s="1231"/>
      <c r="CX50" s="1231"/>
      <c r="CY50" s="1231"/>
      <c r="CZ50" s="1231"/>
      <c r="DA50" s="1231"/>
      <c r="DB50" s="1231"/>
      <c r="DC50" s="1231"/>
    </row>
    <row r="51" spans="1:109" ht="13.5" customHeight="1" x14ac:dyDescent="0.2">
      <c r="B51" s="247"/>
      <c r="G51" s="1234"/>
      <c r="H51" s="1234"/>
      <c r="I51" s="1247"/>
      <c r="J51" s="1247"/>
      <c r="K51" s="1233"/>
      <c r="L51" s="1233"/>
      <c r="M51" s="1233"/>
      <c r="N51" s="1233"/>
      <c r="AM51" s="359"/>
      <c r="AN51" s="1229" t="s">
        <v>572</v>
      </c>
      <c r="AO51" s="1229"/>
      <c r="AP51" s="1229"/>
      <c r="AQ51" s="1229"/>
      <c r="AR51" s="1229"/>
      <c r="AS51" s="1229"/>
      <c r="AT51" s="1229"/>
      <c r="AU51" s="1229"/>
      <c r="AV51" s="1229"/>
      <c r="AW51" s="1229"/>
      <c r="AX51" s="1229"/>
      <c r="AY51" s="1229"/>
      <c r="AZ51" s="1229"/>
      <c r="BA51" s="1229"/>
      <c r="BB51" s="1229" t="s">
        <v>573</v>
      </c>
      <c r="BC51" s="1229"/>
      <c r="BD51" s="1229"/>
      <c r="BE51" s="1229"/>
      <c r="BF51" s="1229"/>
      <c r="BG51" s="1229"/>
      <c r="BH51" s="1229"/>
      <c r="BI51" s="1229"/>
      <c r="BJ51" s="1229"/>
      <c r="BK51" s="1229"/>
      <c r="BL51" s="1229"/>
      <c r="BM51" s="1229"/>
      <c r="BN51" s="1229"/>
      <c r="BO51" s="1229"/>
      <c r="BP51" s="1226"/>
      <c r="BQ51" s="1226"/>
      <c r="BR51" s="1226"/>
      <c r="BS51" s="1226"/>
      <c r="BT51" s="1226"/>
      <c r="BU51" s="1226"/>
      <c r="BV51" s="1226"/>
      <c r="BW51" s="1226"/>
      <c r="BX51" s="1226"/>
      <c r="BY51" s="1226"/>
      <c r="BZ51" s="1226"/>
      <c r="CA51" s="1226"/>
      <c r="CB51" s="1226"/>
      <c r="CC51" s="1226"/>
      <c r="CD51" s="1226"/>
      <c r="CE51" s="1226"/>
      <c r="CF51" s="1226"/>
      <c r="CG51" s="1226"/>
      <c r="CH51" s="1226"/>
      <c r="CI51" s="1226"/>
      <c r="CJ51" s="1226"/>
      <c r="CK51" s="1226"/>
      <c r="CL51" s="1226"/>
      <c r="CM51" s="1226"/>
      <c r="CN51" s="1226"/>
      <c r="CO51" s="1226"/>
      <c r="CP51" s="1226"/>
      <c r="CQ51" s="1226"/>
      <c r="CR51" s="1226"/>
      <c r="CS51" s="1226"/>
      <c r="CT51" s="1226"/>
      <c r="CU51" s="1226"/>
      <c r="CV51" s="1226"/>
      <c r="CW51" s="1226"/>
      <c r="CX51" s="1226"/>
      <c r="CY51" s="1226"/>
      <c r="CZ51" s="1226"/>
      <c r="DA51" s="1226"/>
      <c r="DB51" s="1226"/>
      <c r="DC51" s="1226"/>
    </row>
    <row r="52" spans="1:109" ht="13.2" x14ac:dyDescent="0.2">
      <c r="B52" s="247"/>
      <c r="G52" s="1234"/>
      <c r="H52" s="1234"/>
      <c r="I52" s="1247"/>
      <c r="J52" s="1247"/>
      <c r="K52" s="1233"/>
      <c r="L52" s="1233"/>
      <c r="M52" s="1233"/>
      <c r="N52" s="1233"/>
      <c r="AM52" s="359"/>
      <c r="AN52" s="1229"/>
      <c r="AO52" s="1229"/>
      <c r="AP52" s="1229"/>
      <c r="AQ52" s="1229"/>
      <c r="AR52" s="1229"/>
      <c r="AS52" s="1229"/>
      <c r="AT52" s="1229"/>
      <c r="AU52" s="1229"/>
      <c r="AV52" s="1229"/>
      <c r="AW52" s="1229"/>
      <c r="AX52" s="1229"/>
      <c r="AY52" s="1229"/>
      <c r="AZ52" s="1229"/>
      <c r="BA52" s="1229"/>
      <c r="BB52" s="1229"/>
      <c r="BC52" s="1229"/>
      <c r="BD52" s="1229"/>
      <c r="BE52" s="1229"/>
      <c r="BF52" s="1229"/>
      <c r="BG52" s="1229"/>
      <c r="BH52" s="1229"/>
      <c r="BI52" s="1229"/>
      <c r="BJ52" s="1229"/>
      <c r="BK52" s="1229"/>
      <c r="BL52" s="1229"/>
      <c r="BM52" s="1229"/>
      <c r="BN52" s="1229"/>
      <c r="BO52" s="1229"/>
      <c r="BP52" s="1226"/>
      <c r="BQ52" s="1226"/>
      <c r="BR52" s="1226"/>
      <c r="BS52" s="1226"/>
      <c r="BT52" s="1226"/>
      <c r="BU52" s="1226"/>
      <c r="BV52" s="1226"/>
      <c r="BW52" s="1226"/>
      <c r="BX52" s="1226"/>
      <c r="BY52" s="1226"/>
      <c r="BZ52" s="1226"/>
      <c r="CA52" s="1226"/>
      <c r="CB52" s="1226"/>
      <c r="CC52" s="1226"/>
      <c r="CD52" s="1226"/>
      <c r="CE52" s="1226"/>
      <c r="CF52" s="1226"/>
      <c r="CG52" s="1226"/>
      <c r="CH52" s="1226"/>
      <c r="CI52" s="1226"/>
      <c r="CJ52" s="1226"/>
      <c r="CK52" s="1226"/>
      <c r="CL52" s="1226"/>
      <c r="CM52" s="1226"/>
      <c r="CN52" s="1226"/>
      <c r="CO52" s="1226"/>
      <c r="CP52" s="1226"/>
      <c r="CQ52" s="1226"/>
      <c r="CR52" s="1226"/>
      <c r="CS52" s="1226"/>
      <c r="CT52" s="1226"/>
      <c r="CU52" s="1226"/>
      <c r="CV52" s="1226"/>
      <c r="CW52" s="1226"/>
      <c r="CX52" s="1226"/>
      <c r="CY52" s="1226"/>
      <c r="CZ52" s="1226"/>
      <c r="DA52" s="1226"/>
      <c r="DB52" s="1226"/>
      <c r="DC52" s="1226"/>
    </row>
    <row r="53" spans="1:109" ht="13.2" x14ac:dyDescent="0.2">
      <c r="A53" s="358"/>
      <c r="B53" s="247"/>
      <c r="G53" s="1234"/>
      <c r="H53" s="1234"/>
      <c r="I53" s="1232"/>
      <c r="J53" s="1232"/>
      <c r="K53" s="1233"/>
      <c r="L53" s="1233"/>
      <c r="M53" s="1233"/>
      <c r="N53" s="1233"/>
      <c r="AM53" s="359"/>
      <c r="AN53" s="1229"/>
      <c r="AO53" s="1229"/>
      <c r="AP53" s="1229"/>
      <c r="AQ53" s="1229"/>
      <c r="AR53" s="1229"/>
      <c r="AS53" s="1229"/>
      <c r="AT53" s="1229"/>
      <c r="AU53" s="1229"/>
      <c r="AV53" s="1229"/>
      <c r="AW53" s="1229"/>
      <c r="AX53" s="1229"/>
      <c r="AY53" s="1229"/>
      <c r="AZ53" s="1229"/>
      <c r="BA53" s="1229"/>
      <c r="BB53" s="1229" t="s">
        <v>574</v>
      </c>
      <c r="BC53" s="1229"/>
      <c r="BD53" s="1229"/>
      <c r="BE53" s="1229"/>
      <c r="BF53" s="1229"/>
      <c r="BG53" s="1229"/>
      <c r="BH53" s="1229"/>
      <c r="BI53" s="1229"/>
      <c r="BJ53" s="1229"/>
      <c r="BK53" s="1229"/>
      <c r="BL53" s="1229"/>
      <c r="BM53" s="1229"/>
      <c r="BN53" s="1229"/>
      <c r="BO53" s="1229"/>
      <c r="BP53" s="1226">
        <v>67.099999999999994</v>
      </c>
      <c r="BQ53" s="1226"/>
      <c r="BR53" s="1226"/>
      <c r="BS53" s="1226"/>
      <c r="BT53" s="1226"/>
      <c r="BU53" s="1226"/>
      <c r="BV53" s="1226"/>
      <c r="BW53" s="1226"/>
      <c r="BX53" s="1226">
        <v>69</v>
      </c>
      <c r="BY53" s="1226"/>
      <c r="BZ53" s="1226"/>
      <c r="CA53" s="1226"/>
      <c r="CB53" s="1226"/>
      <c r="CC53" s="1226"/>
      <c r="CD53" s="1226"/>
      <c r="CE53" s="1226"/>
      <c r="CF53" s="1226">
        <v>67.400000000000006</v>
      </c>
      <c r="CG53" s="1226"/>
      <c r="CH53" s="1226"/>
      <c r="CI53" s="1226"/>
      <c r="CJ53" s="1226"/>
      <c r="CK53" s="1226"/>
      <c r="CL53" s="1226"/>
      <c r="CM53" s="1226"/>
      <c r="CN53" s="1226">
        <v>64.8</v>
      </c>
      <c r="CO53" s="1226"/>
      <c r="CP53" s="1226"/>
      <c r="CQ53" s="1226"/>
      <c r="CR53" s="1226"/>
      <c r="CS53" s="1226"/>
      <c r="CT53" s="1226"/>
      <c r="CU53" s="1226"/>
      <c r="CV53" s="1226">
        <v>65.599999999999994</v>
      </c>
      <c r="CW53" s="1226"/>
      <c r="CX53" s="1226"/>
      <c r="CY53" s="1226"/>
      <c r="CZ53" s="1226"/>
      <c r="DA53" s="1226"/>
      <c r="DB53" s="1226"/>
      <c r="DC53" s="1226"/>
    </row>
    <row r="54" spans="1:109" ht="13.2" x14ac:dyDescent="0.2">
      <c r="A54" s="358"/>
      <c r="B54" s="247"/>
      <c r="G54" s="1234"/>
      <c r="H54" s="1234"/>
      <c r="I54" s="1232"/>
      <c r="J54" s="1232"/>
      <c r="K54" s="1233"/>
      <c r="L54" s="1233"/>
      <c r="M54" s="1233"/>
      <c r="N54" s="1233"/>
      <c r="AM54" s="359"/>
      <c r="AN54" s="1229"/>
      <c r="AO54" s="1229"/>
      <c r="AP54" s="1229"/>
      <c r="AQ54" s="1229"/>
      <c r="AR54" s="1229"/>
      <c r="AS54" s="1229"/>
      <c r="AT54" s="1229"/>
      <c r="AU54" s="1229"/>
      <c r="AV54" s="1229"/>
      <c r="AW54" s="1229"/>
      <c r="AX54" s="1229"/>
      <c r="AY54" s="1229"/>
      <c r="AZ54" s="1229"/>
      <c r="BA54" s="1229"/>
      <c r="BB54" s="1229"/>
      <c r="BC54" s="1229"/>
      <c r="BD54" s="1229"/>
      <c r="BE54" s="1229"/>
      <c r="BF54" s="1229"/>
      <c r="BG54" s="1229"/>
      <c r="BH54" s="1229"/>
      <c r="BI54" s="1229"/>
      <c r="BJ54" s="1229"/>
      <c r="BK54" s="1229"/>
      <c r="BL54" s="1229"/>
      <c r="BM54" s="1229"/>
      <c r="BN54" s="1229"/>
      <c r="BO54" s="1229"/>
      <c r="BP54" s="1226"/>
      <c r="BQ54" s="1226"/>
      <c r="BR54" s="1226"/>
      <c r="BS54" s="1226"/>
      <c r="BT54" s="1226"/>
      <c r="BU54" s="1226"/>
      <c r="BV54" s="1226"/>
      <c r="BW54" s="1226"/>
      <c r="BX54" s="1226"/>
      <c r="BY54" s="1226"/>
      <c r="BZ54" s="1226"/>
      <c r="CA54" s="1226"/>
      <c r="CB54" s="1226"/>
      <c r="CC54" s="1226"/>
      <c r="CD54" s="1226"/>
      <c r="CE54" s="1226"/>
      <c r="CF54" s="1226"/>
      <c r="CG54" s="1226"/>
      <c r="CH54" s="1226"/>
      <c r="CI54" s="1226"/>
      <c r="CJ54" s="1226"/>
      <c r="CK54" s="1226"/>
      <c r="CL54" s="1226"/>
      <c r="CM54" s="1226"/>
      <c r="CN54" s="1226"/>
      <c r="CO54" s="1226"/>
      <c r="CP54" s="1226"/>
      <c r="CQ54" s="1226"/>
      <c r="CR54" s="1226"/>
      <c r="CS54" s="1226"/>
      <c r="CT54" s="1226"/>
      <c r="CU54" s="1226"/>
      <c r="CV54" s="1226"/>
      <c r="CW54" s="1226"/>
      <c r="CX54" s="1226"/>
      <c r="CY54" s="1226"/>
      <c r="CZ54" s="1226"/>
      <c r="DA54" s="1226"/>
      <c r="DB54" s="1226"/>
      <c r="DC54" s="1226"/>
    </row>
    <row r="55" spans="1:109" ht="13.2" x14ac:dyDescent="0.2">
      <c r="A55" s="358"/>
      <c r="B55" s="247"/>
      <c r="G55" s="1232"/>
      <c r="H55" s="1232"/>
      <c r="I55" s="1232"/>
      <c r="J55" s="1232"/>
      <c r="K55" s="1233"/>
      <c r="L55" s="1233"/>
      <c r="M55" s="1233"/>
      <c r="N55" s="1233"/>
      <c r="AN55" s="1231" t="s">
        <v>575</v>
      </c>
      <c r="AO55" s="1231"/>
      <c r="AP55" s="1231"/>
      <c r="AQ55" s="1231"/>
      <c r="AR55" s="1231"/>
      <c r="AS55" s="1231"/>
      <c r="AT55" s="1231"/>
      <c r="AU55" s="1231"/>
      <c r="AV55" s="1231"/>
      <c r="AW55" s="1231"/>
      <c r="AX55" s="1231"/>
      <c r="AY55" s="1231"/>
      <c r="AZ55" s="1231"/>
      <c r="BA55" s="1231"/>
      <c r="BB55" s="1229" t="s">
        <v>573</v>
      </c>
      <c r="BC55" s="1229"/>
      <c r="BD55" s="1229"/>
      <c r="BE55" s="1229"/>
      <c r="BF55" s="1229"/>
      <c r="BG55" s="1229"/>
      <c r="BH55" s="1229"/>
      <c r="BI55" s="1229"/>
      <c r="BJ55" s="1229"/>
      <c r="BK55" s="1229"/>
      <c r="BL55" s="1229"/>
      <c r="BM55" s="1229"/>
      <c r="BN55" s="1229"/>
      <c r="BO55" s="1229"/>
      <c r="BP55" s="1226">
        <v>31.5</v>
      </c>
      <c r="BQ55" s="1226"/>
      <c r="BR55" s="1226"/>
      <c r="BS55" s="1226"/>
      <c r="BT55" s="1226"/>
      <c r="BU55" s="1226"/>
      <c r="BV55" s="1226"/>
      <c r="BW55" s="1226"/>
      <c r="BX55" s="1226">
        <v>23.4</v>
      </c>
      <c r="BY55" s="1226"/>
      <c r="BZ55" s="1226"/>
      <c r="CA55" s="1226"/>
      <c r="CB55" s="1226"/>
      <c r="CC55" s="1226"/>
      <c r="CD55" s="1226"/>
      <c r="CE55" s="1226"/>
      <c r="CF55" s="1226">
        <v>18.2</v>
      </c>
      <c r="CG55" s="1226"/>
      <c r="CH55" s="1226"/>
      <c r="CI55" s="1226"/>
      <c r="CJ55" s="1226"/>
      <c r="CK55" s="1226"/>
      <c r="CL55" s="1226"/>
      <c r="CM55" s="1226"/>
      <c r="CN55" s="1226">
        <v>17.100000000000001</v>
      </c>
      <c r="CO55" s="1226"/>
      <c r="CP55" s="1226"/>
      <c r="CQ55" s="1226"/>
      <c r="CR55" s="1226"/>
      <c r="CS55" s="1226"/>
      <c r="CT55" s="1226"/>
      <c r="CU55" s="1226"/>
      <c r="CV55" s="1226">
        <v>16.600000000000001</v>
      </c>
      <c r="CW55" s="1226"/>
      <c r="CX55" s="1226"/>
      <c r="CY55" s="1226"/>
      <c r="CZ55" s="1226"/>
      <c r="DA55" s="1226"/>
      <c r="DB55" s="1226"/>
      <c r="DC55" s="1226"/>
    </row>
    <row r="56" spans="1:109" ht="13.2" x14ac:dyDescent="0.2">
      <c r="A56" s="358"/>
      <c r="B56" s="247"/>
      <c r="G56" s="1232"/>
      <c r="H56" s="1232"/>
      <c r="I56" s="1232"/>
      <c r="J56" s="1232"/>
      <c r="K56" s="1233"/>
      <c r="L56" s="1233"/>
      <c r="M56" s="1233"/>
      <c r="N56" s="1233"/>
      <c r="AN56" s="1231"/>
      <c r="AO56" s="1231"/>
      <c r="AP56" s="1231"/>
      <c r="AQ56" s="1231"/>
      <c r="AR56" s="1231"/>
      <c r="AS56" s="1231"/>
      <c r="AT56" s="1231"/>
      <c r="AU56" s="1231"/>
      <c r="AV56" s="1231"/>
      <c r="AW56" s="1231"/>
      <c r="AX56" s="1231"/>
      <c r="AY56" s="1231"/>
      <c r="AZ56" s="1231"/>
      <c r="BA56" s="1231"/>
      <c r="BB56" s="1229"/>
      <c r="BC56" s="1229"/>
      <c r="BD56" s="1229"/>
      <c r="BE56" s="1229"/>
      <c r="BF56" s="1229"/>
      <c r="BG56" s="1229"/>
      <c r="BH56" s="1229"/>
      <c r="BI56" s="1229"/>
      <c r="BJ56" s="1229"/>
      <c r="BK56" s="1229"/>
      <c r="BL56" s="1229"/>
      <c r="BM56" s="1229"/>
      <c r="BN56" s="1229"/>
      <c r="BO56" s="1229"/>
      <c r="BP56" s="1226"/>
      <c r="BQ56" s="1226"/>
      <c r="BR56" s="1226"/>
      <c r="BS56" s="1226"/>
      <c r="BT56" s="1226"/>
      <c r="BU56" s="1226"/>
      <c r="BV56" s="1226"/>
      <c r="BW56" s="1226"/>
      <c r="BX56" s="1226"/>
      <c r="BY56" s="1226"/>
      <c r="BZ56" s="1226"/>
      <c r="CA56" s="1226"/>
      <c r="CB56" s="1226"/>
      <c r="CC56" s="1226"/>
      <c r="CD56" s="1226"/>
      <c r="CE56" s="1226"/>
      <c r="CF56" s="1226"/>
      <c r="CG56" s="1226"/>
      <c r="CH56" s="1226"/>
      <c r="CI56" s="1226"/>
      <c r="CJ56" s="1226"/>
      <c r="CK56" s="1226"/>
      <c r="CL56" s="1226"/>
      <c r="CM56" s="1226"/>
      <c r="CN56" s="1226"/>
      <c r="CO56" s="1226"/>
      <c r="CP56" s="1226"/>
      <c r="CQ56" s="1226"/>
      <c r="CR56" s="1226"/>
      <c r="CS56" s="1226"/>
      <c r="CT56" s="1226"/>
      <c r="CU56" s="1226"/>
      <c r="CV56" s="1226"/>
      <c r="CW56" s="1226"/>
      <c r="CX56" s="1226"/>
      <c r="CY56" s="1226"/>
      <c r="CZ56" s="1226"/>
      <c r="DA56" s="1226"/>
      <c r="DB56" s="1226"/>
      <c r="DC56" s="1226"/>
    </row>
    <row r="57" spans="1:109" s="358" customFormat="1" ht="13.2" x14ac:dyDescent="0.2">
      <c r="B57" s="362"/>
      <c r="G57" s="1232"/>
      <c r="H57" s="1232"/>
      <c r="I57" s="1227"/>
      <c r="J57" s="1227"/>
      <c r="K57" s="1233"/>
      <c r="L57" s="1233"/>
      <c r="M57" s="1233"/>
      <c r="N57" s="1233"/>
      <c r="AM57" s="243"/>
      <c r="AN57" s="1231"/>
      <c r="AO57" s="1231"/>
      <c r="AP57" s="1231"/>
      <c r="AQ57" s="1231"/>
      <c r="AR57" s="1231"/>
      <c r="AS57" s="1231"/>
      <c r="AT57" s="1231"/>
      <c r="AU57" s="1231"/>
      <c r="AV57" s="1231"/>
      <c r="AW57" s="1231"/>
      <c r="AX57" s="1231"/>
      <c r="AY57" s="1231"/>
      <c r="AZ57" s="1231"/>
      <c r="BA57" s="1231"/>
      <c r="BB57" s="1229" t="s">
        <v>574</v>
      </c>
      <c r="BC57" s="1229"/>
      <c r="BD57" s="1229"/>
      <c r="BE57" s="1229"/>
      <c r="BF57" s="1229"/>
      <c r="BG57" s="1229"/>
      <c r="BH57" s="1229"/>
      <c r="BI57" s="1229"/>
      <c r="BJ57" s="1229"/>
      <c r="BK57" s="1229"/>
      <c r="BL57" s="1229"/>
      <c r="BM57" s="1229"/>
      <c r="BN57" s="1229"/>
      <c r="BO57" s="1229"/>
      <c r="BP57" s="1226">
        <v>62.9</v>
      </c>
      <c r="BQ57" s="1226"/>
      <c r="BR57" s="1226"/>
      <c r="BS57" s="1226"/>
      <c r="BT57" s="1226"/>
      <c r="BU57" s="1226"/>
      <c r="BV57" s="1226"/>
      <c r="BW57" s="1226"/>
      <c r="BX57" s="1226">
        <v>63.9</v>
      </c>
      <c r="BY57" s="1226"/>
      <c r="BZ57" s="1226"/>
      <c r="CA57" s="1226"/>
      <c r="CB57" s="1226"/>
      <c r="CC57" s="1226"/>
      <c r="CD57" s="1226"/>
      <c r="CE57" s="1226"/>
      <c r="CF57" s="1226">
        <v>64.900000000000006</v>
      </c>
      <c r="CG57" s="1226"/>
      <c r="CH57" s="1226"/>
      <c r="CI57" s="1226"/>
      <c r="CJ57" s="1226"/>
      <c r="CK57" s="1226"/>
      <c r="CL57" s="1226"/>
      <c r="CM57" s="1226"/>
      <c r="CN57" s="1226">
        <v>65.8</v>
      </c>
      <c r="CO57" s="1226"/>
      <c r="CP57" s="1226"/>
      <c r="CQ57" s="1226"/>
      <c r="CR57" s="1226"/>
      <c r="CS57" s="1226"/>
      <c r="CT57" s="1226"/>
      <c r="CU57" s="1226"/>
      <c r="CV57" s="1226">
        <v>66.7</v>
      </c>
      <c r="CW57" s="1226"/>
      <c r="CX57" s="1226"/>
      <c r="CY57" s="1226"/>
      <c r="CZ57" s="1226"/>
      <c r="DA57" s="1226"/>
      <c r="DB57" s="1226"/>
      <c r="DC57" s="1226"/>
      <c r="DD57" s="363"/>
      <c r="DE57" s="362"/>
    </row>
    <row r="58" spans="1:109" s="358" customFormat="1" ht="13.2" x14ac:dyDescent="0.2">
      <c r="A58" s="243"/>
      <c r="B58" s="362"/>
      <c r="G58" s="1232"/>
      <c r="H58" s="1232"/>
      <c r="I58" s="1227"/>
      <c r="J58" s="1227"/>
      <c r="K58" s="1233"/>
      <c r="L58" s="1233"/>
      <c r="M58" s="1233"/>
      <c r="N58" s="1233"/>
      <c r="AM58" s="243"/>
      <c r="AN58" s="1231"/>
      <c r="AO58" s="1231"/>
      <c r="AP58" s="1231"/>
      <c r="AQ58" s="1231"/>
      <c r="AR58" s="1231"/>
      <c r="AS58" s="1231"/>
      <c r="AT58" s="1231"/>
      <c r="AU58" s="1231"/>
      <c r="AV58" s="1231"/>
      <c r="AW58" s="1231"/>
      <c r="AX58" s="1231"/>
      <c r="AY58" s="1231"/>
      <c r="AZ58" s="1231"/>
      <c r="BA58" s="1231"/>
      <c r="BB58" s="1229"/>
      <c r="BC58" s="1229"/>
      <c r="BD58" s="1229"/>
      <c r="BE58" s="1229"/>
      <c r="BF58" s="1229"/>
      <c r="BG58" s="1229"/>
      <c r="BH58" s="1229"/>
      <c r="BI58" s="1229"/>
      <c r="BJ58" s="1229"/>
      <c r="BK58" s="1229"/>
      <c r="BL58" s="1229"/>
      <c r="BM58" s="1229"/>
      <c r="BN58" s="1229"/>
      <c r="BO58" s="1229"/>
      <c r="BP58" s="1226"/>
      <c r="BQ58" s="1226"/>
      <c r="BR58" s="1226"/>
      <c r="BS58" s="1226"/>
      <c r="BT58" s="1226"/>
      <c r="BU58" s="1226"/>
      <c r="BV58" s="1226"/>
      <c r="BW58" s="1226"/>
      <c r="BX58" s="1226"/>
      <c r="BY58" s="1226"/>
      <c r="BZ58" s="1226"/>
      <c r="CA58" s="1226"/>
      <c r="CB58" s="1226"/>
      <c r="CC58" s="1226"/>
      <c r="CD58" s="1226"/>
      <c r="CE58" s="1226"/>
      <c r="CF58" s="1226"/>
      <c r="CG58" s="1226"/>
      <c r="CH58" s="1226"/>
      <c r="CI58" s="1226"/>
      <c r="CJ58" s="1226"/>
      <c r="CK58" s="1226"/>
      <c r="CL58" s="1226"/>
      <c r="CM58" s="1226"/>
      <c r="CN58" s="1226"/>
      <c r="CO58" s="1226"/>
      <c r="CP58" s="1226"/>
      <c r="CQ58" s="1226"/>
      <c r="CR58" s="1226"/>
      <c r="CS58" s="1226"/>
      <c r="CT58" s="1226"/>
      <c r="CU58" s="1226"/>
      <c r="CV58" s="1226"/>
      <c r="CW58" s="1226"/>
      <c r="CX58" s="1226"/>
      <c r="CY58" s="1226"/>
      <c r="CZ58" s="1226"/>
      <c r="DA58" s="1226"/>
      <c r="DB58" s="1226"/>
      <c r="DC58" s="1226"/>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576</v>
      </c>
    </row>
    <row r="64" spans="1:109" ht="13.2"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8" t="s">
        <v>577</v>
      </c>
      <c r="AO65" s="1239"/>
      <c r="AP65" s="1239"/>
      <c r="AQ65" s="1239"/>
      <c r="AR65" s="1239"/>
      <c r="AS65" s="1239"/>
      <c r="AT65" s="1239"/>
      <c r="AU65" s="1239"/>
      <c r="AV65" s="1239"/>
      <c r="AW65" s="1239"/>
      <c r="AX65" s="1239"/>
      <c r="AY65" s="1239"/>
      <c r="AZ65" s="1239"/>
      <c r="BA65" s="1239"/>
      <c r="BB65" s="1239"/>
      <c r="BC65" s="1239"/>
      <c r="BD65" s="1239"/>
      <c r="BE65" s="1239"/>
      <c r="BF65" s="1239"/>
      <c r="BG65" s="1239"/>
      <c r="BH65" s="1239"/>
      <c r="BI65" s="1239"/>
      <c r="BJ65" s="1239"/>
      <c r="BK65" s="1239"/>
      <c r="BL65" s="1239"/>
      <c r="BM65" s="1239"/>
      <c r="BN65" s="1239"/>
      <c r="BO65" s="1239"/>
      <c r="BP65" s="1239"/>
      <c r="BQ65" s="1239"/>
      <c r="BR65" s="1239"/>
      <c r="BS65" s="1239"/>
      <c r="BT65" s="1239"/>
      <c r="BU65" s="1239"/>
      <c r="BV65" s="1239"/>
      <c r="BW65" s="1239"/>
      <c r="BX65" s="1239"/>
      <c r="BY65" s="1239"/>
      <c r="BZ65" s="1239"/>
      <c r="CA65" s="1239"/>
      <c r="CB65" s="1239"/>
      <c r="CC65" s="1239"/>
      <c r="CD65" s="1239"/>
      <c r="CE65" s="1239"/>
      <c r="CF65" s="1239"/>
      <c r="CG65" s="1239"/>
      <c r="CH65" s="1239"/>
      <c r="CI65" s="1239"/>
      <c r="CJ65" s="1239"/>
      <c r="CK65" s="1239"/>
      <c r="CL65" s="1239"/>
      <c r="CM65" s="1239"/>
      <c r="CN65" s="1239"/>
      <c r="CO65" s="1239"/>
      <c r="CP65" s="1239"/>
      <c r="CQ65" s="1239"/>
      <c r="CR65" s="1239"/>
      <c r="CS65" s="1239"/>
      <c r="CT65" s="1239"/>
      <c r="CU65" s="1239"/>
      <c r="CV65" s="1239"/>
      <c r="CW65" s="1239"/>
      <c r="CX65" s="1239"/>
      <c r="CY65" s="1239"/>
      <c r="CZ65" s="1239"/>
      <c r="DA65" s="1239"/>
      <c r="DB65" s="1239"/>
      <c r="DC65" s="1240"/>
    </row>
    <row r="66" spans="2:107" ht="13.2" x14ac:dyDescent="0.2">
      <c r="B66" s="247"/>
      <c r="AN66" s="1241"/>
      <c r="AO66" s="1242"/>
      <c r="AP66" s="1242"/>
      <c r="AQ66" s="1242"/>
      <c r="AR66" s="1242"/>
      <c r="AS66" s="1242"/>
      <c r="AT66" s="1242"/>
      <c r="AU66" s="1242"/>
      <c r="AV66" s="1242"/>
      <c r="AW66" s="1242"/>
      <c r="AX66" s="1242"/>
      <c r="AY66" s="1242"/>
      <c r="AZ66" s="1242"/>
      <c r="BA66" s="1242"/>
      <c r="BB66" s="1242"/>
      <c r="BC66" s="1242"/>
      <c r="BD66" s="1242"/>
      <c r="BE66" s="1242"/>
      <c r="BF66" s="1242"/>
      <c r="BG66" s="1242"/>
      <c r="BH66" s="1242"/>
      <c r="BI66" s="1242"/>
      <c r="BJ66" s="1242"/>
      <c r="BK66" s="1242"/>
      <c r="BL66" s="1242"/>
      <c r="BM66" s="1242"/>
      <c r="BN66" s="1242"/>
      <c r="BO66" s="1242"/>
      <c r="BP66" s="1242"/>
      <c r="BQ66" s="1242"/>
      <c r="BR66" s="1242"/>
      <c r="BS66" s="1242"/>
      <c r="BT66" s="1242"/>
      <c r="BU66" s="1242"/>
      <c r="BV66" s="1242"/>
      <c r="BW66" s="1242"/>
      <c r="BX66" s="1242"/>
      <c r="BY66" s="1242"/>
      <c r="BZ66" s="1242"/>
      <c r="CA66" s="1242"/>
      <c r="CB66" s="1242"/>
      <c r="CC66" s="1242"/>
      <c r="CD66" s="1242"/>
      <c r="CE66" s="1242"/>
      <c r="CF66" s="1242"/>
      <c r="CG66" s="1242"/>
      <c r="CH66" s="1242"/>
      <c r="CI66" s="1242"/>
      <c r="CJ66" s="1242"/>
      <c r="CK66" s="1242"/>
      <c r="CL66" s="1242"/>
      <c r="CM66" s="1242"/>
      <c r="CN66" s="1242"/>
      <c r="CO66" s="1242"/>
      <c r="CP66" s="1242"/>
      <c r="CQ66" s="1242"/>
      <c r="CR66" s="1242"/>
      <c r="CS66" s="1242"/>
      <c r="CT66" s="1242"/>
      <c r="CU66" s="1242"/>
      <c r="CV66" s="1242"/>
      <c r="CW66" s="1242"/>
      <c r="CX66" s="1242"/>
      <c r="CY66" s="1242"/>
      <c r="CZ66" s="1242"/>
      <c r="DA66" s="1242"/>
      <c r="DB66" s="1242"/>
      <c r="DC66" s="1243"/>
    </row>
    <row r="67" spans="2:107" ht="13.2" x14ac:dyDescent="0.2">
      <c r="B67" s="247"/>
      <c r="AN67" s="1241"/>
      <c r="AO67" s="1242"/>
      <c r="AP67" s="1242"/>
      <c r="AQ67" s="1242"/>
      <c r="AR67" s="1242"/>
      <c r="AS67" s="1242"/>
      <c r="AT67" s="1242"/>
      <c r="AU67" s="1242"/>
      <c r="AV67" s="1242"/>
      <c r="AW67" s="1242"/>
      <c r="AX67" s="1242"/>
      <c r="AY67" s="1242"/>
      <c r="AZ67" s="1242"/>
      <c r="BA67" s="1242"/>
      <c r="BB67" s="1242"/>
      <c r="BC67" s="1242"/>
      <c r="BD67" s="1242"/>
      <c r="BE67" s="1242"/>
      <c r="BF67" s="1242"/>
      <c r="BG67" s="1242"/>
      <c r="BH67" s="1242"/>
      <c r="BI67" s="1242"/>
      <c r="BJ67" s="1242"/>
      <c r="BK67" s="1242"/>
      <c r="BL67" s="1242"/>
      <c r="BM67" s="1242"/>
      <c r="BN67" s="1242"/>
      <c r="BO67" s="1242"/>
      <c r="BP67" s="1242"/>
      <c r="BQ67" s="1242"/>
      <c r="BR67" s="1242"/>
      <c r="BS67" s="1242"/>
      <c r="BT67" s="1242"/>
      <c r="BU67" s="1242"/>
      <c r="BV67" s="1242"/>
      <c r="BW67" s="1242"/>
      <c r="BX67" s="1242"/>
      <c r="BY67" s="1242"/>
      <c r="BZ67" s="1242"/>
      <c r="CA67" s="1242"/>
      <c r="CB67" s="1242"/>
      <c r="CC67" s="1242"/>
      <c r="CD67" s="1242"/>
      <c r="CE67" s="1242"/>
      <c r="CF67" s="1242"/>
      <c r="CG67" s="1242"/>
      <c r="CH67" s="1242"/>
      <c r="CI67" s="1242"/>
      <c r="CJ67" s="1242"/>
      <c r="CK67" s="1242"/>
      <c r="CL67" s="1242"/>
      <c r="CM67" s="1242"/>
      <c r="CN67" s="1242"/>
      <c r="CO67" s="1242"/>
      <c r="CP67" s="1242"/>
      <c r="CQ67" s="1242"/>
      <c r="CR67" s="1242"/>
      <c r="CS67" s="1242"/>
      <c r="CT67" s="1242"/>
      <c r="CU67" s="1242"/>
      <c r="CV67" s="1242"/>
      <c r="CW67" s="1242"/>
      <c r="CX67" s="1242"/>
      <c r="CY67" s="1242"/>
      <c r="CZ67" s="1242"/>
      <c r="DA67" s="1242"/>
      <c r="DB67" s="1242"/>
      <c r="DC67" s="1243"/>
    </row>
    <row r="68" spans="2:107" ht="13.2" x14ac:dyDescent="0.2">
      <c r="B68" s="247"/>
      <c r="AN68" s="1241"/>
      <c r="AO68" s="1242"/>
      <c r="AP68" s="1242"/>
      <c r="AQ68" s="1242"/>
      <c r="AR68" s="1242"/>
      <c r="AS68" s="1242"/>
      <c r="AT68" s="1242"/>
      <c r="AU68" s="1242"/>
      <c r="AV68" s="1242"/>
      <c r="AW68" s="1242"/>
      <c r="AX68" s="1242"/>
      <c r="AY68" s="1242"/>
      <c r="AZ68" s="1242"/>
      <c r="BA68" s="1242"/>
      <c r="BB68" s="1242"/>
      <c r="BC68" s="1242"/>
      <c r="BD68" s="1242"/>
      <c r="BE68" s="1242"/>
      <c r="BF68" s="1242"/>
      <c r="BG68" s="1242"/>
      <c r="BH68" s="1242"/>
      <c r="BI68" s="1242"/>
      <c r="BJ68" s="1242"/>
      <c r="BK68" s="1242"/>
      <c r="BL68" s="1242"/>
      <c r="BM68" s="1242"/>
      <c r="BN68" s="1242"/>
      <c r="BO68" s="1242"/>
      <c r="BP68" s="1242"/>
      <c r="BQ68" s="1242"/>
      <c r="BR68" s="1242"/>
      <c r="BS68" s="1242"/>
      <c r="BT68" s="1242"/>
      <c r="BU68" s="1242"/>
      <c r="BV68" s="1242"/>
      <c r="BW68" s="1242"/>
      <c r="BX68" s="1242"/>
      <c r="BY68" s="1242"/>
      <c r="BZ68" s="1242"/>
      <c r="CA68" s="1242"/>
      <c r="CB68" s="1242"/>
      <c r="CC68" s="1242"/>
      <c r="CD68" s="1242"/>
      <c r="CE68" s="1242"/>
      <c r="CF68" s="1242"/>
      <c r="CG68" s="1242"/>
      <c r="CH68" s="1242"/>
      <c r="CI68" s="1242"/>
      <c r="CJ68" s="1242"/>
      <c r="CK68" s="1242"/>
      <c r="CL68" s="1242"/>
      <c r="CM68" s="1242"/>
      <c r="CN68" s="1242"/>
      <c r="CO68" s="1242"/>
      <c r="CP68" s="1242"/>
      <c r="CQ68" s="1242"/>
      <c r="CR68" s="1242"/>
      <c r="CS68" s="1242"/>
      <c r="CT68" s="1242"/>
      <c r="CU68" s="1242"/>
      <c r="CV68" s="1242"/>
      <c r="CW68" s="1242"/>
      <c r="CX68" s="1242"/>
      <c r="CY68" s="1242"/>
      <c r="CZ68" s="1242"/>
      <c r="DA68" s="1242"/>
      <c r="DB68" s="1242"/>
      <c r="DC68" s="1243"/>
    </row>
    <row r="69" spans="2:107" ht="13.2" x14ac:dyDescent="0.2">
      <c r="B69" s="247"/>
      <c r="AN69" s="1244"/>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571</v>
      </c>
    </row>
    <row r="72" spans="2:107" ht="13.2" x14ac:dyDescent="0.2">
      <c r="B72" s="247"/>
      <c r="G72" s="1232"/>
      <c r="H72" s="1232"/>
      <c r="I72" s="1232"/>
      <c r="J72" s="1232"/>
      <c r="K72" s="360"/>
      <c r="L72" s="360"/>
      <c r="M72" s="361"/>
      <c r="N72" s="361"/>
      <c r="AN72" s="1235"/>
      <c r="AO72" s="1236"/>
      <c r="AP72" s="1236"/>
      <c r="AQ72" s="1236"/>
      <c r="AR72" s="1236"/>
      <c r="AS72" s="1236"/>
      <c r="AT72" s="1236"/>
      <c r="AU72" s="1236"/>
      <c r="AV72" s="1236"/>
      <c r="AW72" s="1236"/>
      <c r="AX72" s="1236"/>
      <c r="AY72" s="1236"/>
      <c r="AZ72" s="1236"/>
      <c r="BA72" s="1236"/>
      <c r="BB72" s="1236"/>
      <c r="BC72" s="1236"/>
      <c r="BD72" s="1236"/>
      <c r="BE72" s="1236"/>
      <c r="BF72" s="1236"/>
      <c r="BG72" s="1236"/>
      <c r="BH72" s="1236"/>
      <c r="BI72" s="1236"/>
      <c r="BJ72" s="1236"/>
      <c r="BK72" s="1236"/>
      <c r="BL72" s="1236"/>
      <c r="BM72" s="1236"/>
      <c r="BN72" s="1236"/>
      <c r="BO72" s="1237"/>
      <c r="BP72" s="1231" t="s">
        <v>526</v>
      </c>
      <c r="BQ72" s="1231"/>
      <c r="BR72" s="1231"/>
      <c r="BS72" s="1231"/>
      <c r="BT72" s="1231"/>
      <c r="BU72" s="1231"/>
      <c r="BV72" s="1231"/>
      <c r="BW72" s="1231"/>
      <c r="BX72" s="1231" t="s">
        <v>527</v>
      </c>
      <c r="BY72" s="1231"/>
      <c r="BZ72" s="1231"/>
      <c r="CA72" s="1231"/>
      <c r="CB72" s="1231"/>
      <c r="CC72" s="1231"/>
      <c r="CD72" s="1231"/>
      <c r="CE72" s="1231"/>
      <c r="CF72" s="1231" t="s">
        <v>528</v>
      </c>
      <c r="CG72" s="1231"/>
      <c r="CH72" s="1231"/>
      <c r="CI72" s="1231"/>
      <c r="CJ72" s="1231"/>
      <c r="CK72" s="1231"/>
      <c r="CL72" s="1231"/>
      <c r="CM72" s="1231"/>
      <c r="CN72" s="1231" t="s">
        <v>529</v>
      </c>
      <c r="CO72" s="1231"/>
      <c r="CP72" s="1231"/>
      <c r="CQ72" s="1231"/>
      <c r="CR72" s="1231"/>
      <c r="CS72" s="1231"/>
      <c r="CT72" s="1231"/>
      <c r="CU72" s="1231"/>
      <c r="CV72" s="1231" t="s">
        <v>530</v>
      </c>
      <c r="CW72" s="1231"/>
      <c r="CX72" s="1231"/>
      <c r="CY72" s="1231"/>
      <c r="CZ72" s="1231"/>
      <c r="DA72" s="1231"/>
      <c r="DB72" s="1231"/>
      <c r="DC72" s="1231"/>
    </row>
    <row r="73" spans="2:107" ht="13.2" x14ac:dyDescent="0.2">
      <c r="B73" s="247"/>
      <c r="G73" s="1234"/>
      <c r="H73" s="1234"/>
      <c r="I73" s="1234"/>
      <c r="J73" s="1234"/>
      <c r="K73" s="1230"/>
      <c r="L73" s="1230"/>
      <c r="M73" s="1230"/>
      <c r="N73" s="1230"/>
      <c r="AM73" s="359"/>
      <c r="AN73" s="1229" t="s">
        <v>572</v>
      </c>
      <c r="AO73" s="1229"/>
      <c r="AP73" s="1229"/>
      <c r="AQ73" s="1229"/>
      <c r="AR73" s="1229"/>
      <c r="AS73" s="1229"/>
      <c r="AT73" s="1229"/>
      <c r="AU73" s="1229"/>
      <c r="AV73" s="1229"/>
      <c r="AW73" s="1229"/>
      <c r="AX73" s="1229"/>
      <c r="AY73" s="1229"/>
      <c r="AZ73" s="1229"/>
      <c r="BA73" s="1229"/>
      <c r="BB73" s="1229" t="s">
        <v>573</v>
      </c>
      <c r="BC73" s="1229"/>
      <c r="BD73" s="1229"/>
      <c r="BE73" s="1229"/>
      <c r="BF73" s="1229"/>
      <c r="BG73" s="1229"/>
      <c r="BH73" s="1229"/>
      <c r="BI73" s="1229"/>
      <c r="BJ73" s="1229"/>
      <c r="BK73" s="1229"/>
      <c r="BL73" s="1229"/>
      <c r="BM73" s="1229"/>
      <c r="BN73" s="1229"/>
      <c r="BO73" s="1229"/>
      <c r="BP73" s="1226"/>
      <c r="BQ73" s="1226"/>
      <c r="BR73" s="1226"/>
      <c r="BS73" s="1226"/>
      <c r="BT73" s="1226"/>
      <c r="BU73" s="1226"/>
      <c r="BV73" s="1226"/>
      <c r="BW73" s="1226"/>
      <c r="BX73" s="1226"/>
      <c r="BY73" s="1226"/>
      <c r="BZ73" s="1226"/>
      <c r="CA73" s="1226"/>
      <c r="CB73" s="1226"/>
      <c r="CC73" s="1226"/>
      <c r="CD73" s="1226"/>
      <c r="CE73" s="1226"/>
      <c r="CF73" s="1226"/>
      <c r="CG73" s="1226"/>
      <c r="CH73" s="1226"/>
      <c r="CI73" s="1226"/>
      <c r="CJ73" s="1226"/>
      <c r="CK73" s="1226"/>
      <c r="CL73" s="1226"/>
      <c r="CM73" s="1226"/>
      <c r="CN73" s="1226"/>
      <c r="CO73" s="1226"/>
      <c r="CP73" s="1226"/>
      <c r="CQ73" s="1226"/>
      <c r="CR73" s="1226"/>
      <c r="CS73" s="1226"/>
      <c r="CT73" s="1226"/>
      <c r="CU73" s="1226"/>
      <c r="CV73" s="1226"/>
      <c r="CW73" s="1226"/>
      <c r="CX73" s="1226"/>
      <c r="CY73" s="1226"/>
      <c r="CZ73" s="1226"/>
      <c r="DA73" s="1226"/>
      <c r="DB73" s="1226"/>
      <c r="DC73" s="1226"/>
    </row>
    <row r="74" spans="2:107" ht="13.2" x14ac:dyDescent="0.2">
      <c r="B74" s="247"/>
      <c r="G74" s="1234"/>
      <c r="H74" s="1234"/>
      <c r="I74" s="1234"/>
      <c r="J74" s="1234"/>
      <c r="K74" s="1230"/>
      <c r="L74" s="1230"/>
      <c r="M74" s="1230"/>
      <c r="N74" s="1230"/>
      <c r="AM74" s="359"/>
      <c r="AN74" s="1229"/>
      <c r="AO74" s="1229"/>
      <c r="AP74" s="1229"/>
      <c r="AQ74" s="1229"/>
      <c r="AR74" s="1229"/>
      <c r="AS74" s="1229"/>
      <c r="AT74" s="1229"/>
      <c r="AU74" s="1229"/>
      <c r="AV74" s="1229"/>
      <c r="AW74" s="1229"/>
      <c r="AX74" s="1229"/>
      <c r="AY74" s="1229"/>
      <c r="AZ74" s="1229"/>
      <c r="BA74" s="1229"/>
      <c r="BB74" s="1229"/>
      <c r="BC74" s="1229"/>
      <c r="BD74" s="1229"/>
      <c r="BE74" s="1229"/>
      <c r="BF74" s="1229"/>
      <c r="BG74" s="1229"/>
      <c r="BH74" s="1229"/>
      <c r="BI74" s="1229"/>
      <c r="BJ74" s="1229"/>
      <c r="BK74" s="1229"/>
      <c r="BL74" s="1229"/>
      <c r="BM74" s="1229"/>
      <c r="BN74" s="1229"/>
      <c r="BO74" s="1229"/>
      <c r="BP74" s="1226"/>
      <c r="BQ74" s="1226"/>
      <c r="BR74" s="1226"/>
      <c r="BS74" s="1226"/>
      <c r="BT74" s="1226"/>
      <c r="BU74" s="1226"/>
      <c r="BV74" s="1226"/>
      <c r="BW74" s="1226"/>
      <c r="BX74" s="1226"/>
      <c r="BY74" s="1226"/>
      <c r="BZ74" s="1226"/>
      <c r="CA74" s="1226"/>
      <c r="CB74" s="1226"/>
      <c r="CC74" s="1226"/>
      <c r="CD74" s="1226"/>
      <c r="CE74" s="1226"/>
      <c r="CF74" s="1226"/>
      <c r="CG74" s="1226"/>
      <c r="CH74" s="1226"/>
      <c r="CI74" s="1226"/>
      <c r="CJ74" s="1226"/>
      <c r="CK74" s="1226"/>
      <c r="CL74" s="1226"/>
      <c r="CM74" s="1226"/>
      <c r="CN74" s="1226"/>
      <c r="CO74" s="1226"/>
      <c r="CP74" s="1226"/>
      <c r="CQ74" s="1226"/>
      <c r="CR74" s="1226"/>
      <c r="CS74" s="1226"/>
      <c r="CT74" s="1226"/>
      <c r="CU74" s="1226"/>
      <c r="CV74" s="1226"/>
      <c r="CW74" s="1226"/>
      <c r="CX74" s="1226"/>
      <c r="CY74" s="1226"/>
      <c r="CZ74" s="1226"/>
      <c r="DA74" s="1226"/>
      <c r="DB74" s="1226"/>
      <c r="DC74" s="1226"/>
    </row>
    <row r="75" spans="2:107" ht="13.2" x14ac:dyDescent="0.2">
      <c r="B75" s="247"/>
      <c r="G75" s="1234"/>
      <c r="H75" s="1234"/>
      <c r="I75" s="1232"/>
      <c r="J75" s="1232"/>
      <c r="K75" s="1233"/>
      <c r="L75" s="1233"/>
      <c r="M75" s="1233"/>
      <c r="N75" s="1233"/>
      <c r="AM75" s="359"/>
      <c r="AN75" s="1229"/>
      <c r="AO75" s="1229"/>
      <c r="AP75" s="1229"/>
      <c r="AQ75" s="1229"/>
      <c r="AR75" s="1229"/>
      <c r="AS75" s="1229"/>
      <c r="AT75" s="1229"/>
      <c r="AU75" s="1229"/>
      <c r="AV75" s="1229"/>
      <c r="AW75" s="1229"/>
      <c r="AX75" s="1229"/>
      <c r="AY75" s="1229"/>
      <c r="AZ75" s="1229"/>
      <c r="BA75" s="1229"/>
      <c r="BB75" s="1229" t="s">
        <v>578</v>
      </c>
      <c r="BC75" s="1229"/>
      <c r="BD75" s="1229"/>
      <c r="BE75" s="1229"/>
      <c r="BF75" s="1229"/>
      <c r="BG75" s="1229"/>
      <c r="BH75" s="1229"/>
      <c r="BI75" s="1229"/>
      <c r="BJ75" s="1229"/>
      <c r="BK75" s="1229"/>
      <c r="BL75" s="1229"/>
      <c r="BM75" s="1229"/>
      <c r="BN75" s="1229"/>
      <c r="BO75" s="1229"/>
      <c r="BP75" s="1226">
        <v>-0.4</v>
      </c>
      <c r="BQ75" s="1226"/>
      <c r="BR75" s="1226"/>
      <c r="BS75" s="1226"/>
      <c r="BT75" s="1226"/>
      <c r="BU75" s="1226"/>
      <c r="BV75" s="1226"/>
      <c r="BW75" s="1226"/>
      <c r="BX75" s="1226">
        <v>-0.8</v>
      </c>
      <c r="BY75" s="1226"/>
      <c r="BZ75" s="1226"/>
      <c r="CA75" s="1226"/>
      <c r="CB75" s="1226"/>
      <c r="CC75" s="1226"/>
      <c r="CD75" s="1226"/>
      <c r="CE75" s="1226"/>
      <c r="CF75" s="1226">
        <v>-1.3</v>
      </c>
      <c r="CG75" s="1226"/>
      <c r="CH75" s="1226"/>
      <c r="CI75" s="1226"/>
      <c r="CJ75" s="1226"/>
      <c r="CK75" s="1226"/>
      <c r="CL75" s="1226"/>
      <c r="CM75" s="1226"/>
      <c r="CN75" s="1226">
        <v>-2.2000000000000002</v>
      </c>
      <c r="CO75" s="1226"/>
      <c r="CP75" s="1226"/>
      <c r="CQ75" s="1226"/>
      <c r="CR75" s="1226"/>
      <c r="CS75" s="1226"/>
      <c r="CT75" s="1226"/>
      <c r="CU75" s="1226"/>
      <c r="CV75" s="1226">
        <v>-2.7</v>
      </c>
      <c r="CW75" s="1226"/>
      <c r="CX75" s="1226"/>
      <c r="CY75" s="1226"/>
      <c r="CZ75" s="1226"/>
      <c r="DA75" s="1226"/>
      <c r="DB75" s="1226"/>
      <c r="DC75" s="1226"/>
    </row>
    <row r="76" spans="2:107" ht="13.2" x14ac:dyDescent="0.2">
      <c r="B76" s="247"/>
      <c r="G76" s="1234"/>
      <c r="H76" s="1234"/>
      <c r="I76" s="1232"/>
      <c r="J76" s="1232"/>
      <c r="K76" s="1233"/>
      <c r="L76" s="1233"/>
      <c r="M76" s="1233"/>
      <c r="N76" s="1233"/>
      <c r="AM76" s="359"/>
      <c r="AN76" s="1229"/>
      <c r="AO76" s="1229"/>
      <c r="AP76" s="1229"/>
      <c r="AQ76" s="1229"/>
      <c r="AR76" s="1229"/>
      <c r="AS76" s="1229"/>
      <c r="AT76" s="1229"/>
      <c r="AU76" s="1229"/>
      <c r="AV76" s="1229"/>
      <c r="AW76" s="1229"/>
      <c r="AX76" s="1229"/>
      <c r="AY76" s="1229"/>
      <c r="AZ76" s="1229"/>
      <c r="BA76" s="1229"/>
      <c r="BB76" s="1229"/>
      <c r="BC76" s="1229"/>
      <c r="BD76" s="1229"/>
      <c r="BE76" s="1229"/>
      <c r="BF76" s="1229"/>
      <c r="BG76" s="1229"/>
      <c r="BH76" s="1229"/>
      <c r="BI76" s="1229"/>
      <c r="BJ76" s="1229"/>
      <c r="BK76" s="1229"/>
      <c r="BL76" s="1229"/>
      <c r="BM76" s="1229"/>
      <c r="BN76" s="1229"/>
      <c r="BO76" s="1229"/>
      <c r="BP76" s="1226"/>
      <c r="BQ76" s="1226"/>
      <c r="BR76" s="1226"/>
      <c r="BS76" s="1226"/>
      <c r="BT76" s="1226"/>
      <c r="BU76" s="1226"/>
      <c r="BV76" s="1226"/>
      <c r="BW76" s="1226"/>
      <c r="BX76" s="1226"/>
      <c r="BY76" s="1226"/>
      <c r="BZ76" s="1226"/>
      <c r="CA76" s="1226"/>
      <c r="CB76" s="1226"/>
      <c r="CC76" s="1226"/>
      <c r="CD76" s="1226"/>
      <c r="CE76" s="1226"/>
      <c r="CF76" s="1226"/>
      <c r="CG76" s="1226"/>
      <c r="CH76" s="1226"/>
      <c r="CI76" s="1226"/>
      <c r="CJ76" s="1226"/>
      <c r="CK76" s="1226"/>
      <c r="CL76" s="1226"/>
      <c r="CM76" s="1226"/>
      <c r="CN76" s="1226"/>
      <c r="CO76" s="1226"/>
      <c r="CP76" s="1226"/>
      <c r="CQ76" s="1226"/>
      <c r="CR76" s="1226"/>
      <c r="CS76" s="1226"/>
      <c r="CT76" s="1226"/>
      <c r="CU76" s="1226"/>
      <c r="CV76" s="1226"/>
      <c r="CW76" s="1226"/>
      <c r="CX76" s="1226"/>
      <c r="CY76" s="1226"/>
      <c r="CZ76" s="1226"/>
      <c r="DA76" s="1226"/>
      <c r="DB76" s="1226"/>
      <c r="DC76" s="1226"/>
    </row>
    <row r="77" spans="2:107" ht="13.2" x14ac:dyDescent="0.2">
      <c r="B77" s="247"/>
      <c r="G77" s="1232"/>
      <c r="H77" s="1232"/>
      <c r="I77" s="1232"/>
      <c r="J77" s="1232"/>
      <c r="K77" s="1230"/>
      <c r="L77" s="1230"/>
      <c r="M77" s="1230"/>
      <c r="N77" s="1230"/>
      <c r="AN77" s="1231" t="s">
        <v>575</v>
      </c>
      <c r="AO77" s="1231"/>
      <c r="AP77" s="1231"/>
      <c r="AQ77" s="1231"/>
      <c r="AR77" s="1231"/>
      <c r="AS77" s="1231"/>
      <c r="AT77" s="1231"/>
      <c r="AU77" s="1231"/>
      <c r="AV77" s="1231"/>
      <c r="AW77" s="1231"/>
      <c r="AX77" s="1231"/>
      <c r="AY77" s="1231"/>
      <c r="AZ77" s="1231"/>
      <c r="BA77" s="1231"/>
      <c r="BB77" s="1229" t="s">
        <v>573</v>
      </c>
      <c r="BC77" s="1229"/>
      <c r="BD77" s="1229"/>
      <c r="BE77" s="1229"/>
      <c r="BF77" s="1229"/>
      <c r="BG77" s="1229"/>
      <c r="BH77" s="1229"/>
      <c r="BI77" s="1229"/>
      <c r="BJ77" s="1229"/>
      <c r="BK77" s="1229"/>
      <c r="BL77" s="1229"/>
      <c r="BM77" s="1229"/>
      <c r="BN77" s="1229"/>
      <c r="BO77" s="1229"/>
      <c r="BP77" s="1226">
        <v>31.5</v>
      </c>
      <c r="BQ77" s="1226"/>
      <c r="BR77" s="1226"/>
      <c r="BS77" s="1226"/>
      <c r="BT77" s="1226"/>
      <c r="BU77" s="1226"/>
      <c r="BV77" s="1226"/>
      <c r="BW77" s="1226"/>
      <c r="BX77" s="1226">
        <v>23.4</v>
      </c>
      <c r="BY77" s="1226"/>
      <c r="BZ77" s="1226"/>
      <c r="CA77" s="1226"/>
      <c r="CB77" s="1226"/>
      <c r="CC77" s="1226"/>
      <c r="CD77" s="1226"/>
      <c r="CE77" s="1226"/>
      <c r="CF77" s="1226">
        <v>18.2</v>
      </c>
      <c r="CG77" s="1226"/>
      <c r="CH77" s="1226"/>
      <c r="CI77" s="1226"/>
      <c r="CJ77" s="1226"/>
      <c r="CK77" s="1226"/>
      <c r="CL77" s="1226"/>
      <c r="CM77" s="1226"/>
      <c r="CN77" s="1226">
        <v>17.100000000000001</v>
      </c>
      <c r="CO77" s="1226"/>
      <c r="CP77" s="1226"/>
      <c r="CQ77" s="1226"/>
      <c r="CR77" s="1226"/>
      <c r="CS77" s="1226"/>
      <c r="CT77" s="1226"/>
      <c r="CU77" s="1226"/>
      <c r="CV77" s="1226">
        <v>16.600000000000001</v>
      </c>
      <c r="CW77" s="1226"/>
      <c r="CX77" s="1226"/>
      <c r="CY77" s="1226"/>
      <c r="CZ77" s="1226"/>
      <c r="DA77" s="1226"/>
      <c r="DB77" s="1226"/>
      <c r="DC77" s="1226"/>
    </row>
    <row r="78" spans="2:107" ht="13.2" x14ac:dyDescent="0.2">
      <c r="B78" s="247"/>
      <c r="G78" s="1232"/>
      <c r="H78" s="1232"/>
      <c r="I78" s="1232"/>
      <c r="J78" s="1232"/>
      <c r="K78" s="1230"/>
      <c r="L78" s="1230"/>
      <c r="M78" s="1230"/>
      <c r="N78" s="1230"/>
      <c r="AN78" s="1231"/>
      <c r="AO78" s="1231"/>
      <c r="AP78" s="1231"/>
      <c r="AQ78" s="1231"/>
      <c r="AR78" s="1231"/>
      <c r="AS78" s="1231"/>
      <c r="AT78" s="1231"/>
      <c r="AU78" s="1231"/>
      <c r="AV78" s="1231"/>
      <c r="AW78" s="1231"/>
      <c r="AX78" s="1231"/>
      <c r="AY78" s="1231"/>
      <c r="AZ78" s="1231"/>
      <c r="BA78" s="1231"/>
      <c r="BB78" s="1229"/>
      <c r="BC78" s="1229"/>
      <c r="BD78" s="1229"/>
      <c r="BE78" s="1229"/>
      <c r="BF78" s="1229"/>
      <c r="BG78" s="1229"/>
      <c r="BH78" s="1229"/>
      <c r="BI78" s="1229"/>
      <c r="BJ78" s="1229"/>
      <c r="BK78" s="1229"/>
      <c r="BL78" s="1229"/>
      <c r="BM78" s="1229"/>
      <c r="BN78" s="1229"/>
      <c r="BO78" s="1229"/>
      <c r="BP78" s="1226"/>
      <c r="BQ78" s="1226"/>
      <c r="BR78" s="1226"/>
      <c r="BS78" s="1226"/>
      <c r="BT78" s="1226"/>
      <c r="BU78" s="1226"/>
      <c r="BV78" s="1226"/>
      <c r="BW78" s="1226"/>
      <c r="BX78" s="1226"/>
      <c r="BY78" s="1226"/>
      <c r="BZ78" s="1226"/>
      <c r="CA78" s="1226"/>
      <c r="CB78" s="1226"/>
      <c r="CC78" s="1226"/>
      <c r="CD78" s="1226"/>
      <c r="CE78" s="1226"/>
      <c r="CF78" s="1226"/>
      <c r="CG78" s="1226"/>
      <c r="CH78" s="1226"/>
      <c r="CI78" s="1226"/>
      <c r="CJ78" s="1226"/>
      <c r="CK78" s="1226"/>
      <c r="CL78" s="1226"/>
      <c r="CM78" s="1226"/>
      <c r="CN78" s="1226"/>
      <c r="CO78" s="1226"/>
      <c r="CP78" s="1226"/>
      <c r="CQ78" s="1226"/>
      <c r="CR78" s="1226"/>
      <c r="CS78" s="1226"/>
      <c r="CT78" s="1226"/>
      <c r="CU78" s="1226"/>
      <c r="CV78" s="1226"/>
      <c r="CW78" s="1226"/>
      <c r="CX78" s="1226"/>
      <c r="CY78" s="1226"/>
      <c r="CZ78" s="1226"/>
      <c r="DA78" s="1226"/>
      <c r="DB78" s="1226"/>
      <c r="DC78" s="1226"/>
    </row>
    <row r="79" spans="2:107" ht="13.2" x14ac:dyDescent="0.2">
      <c r="B79" s="247"/>
      <c r="G79" s="1232"/>
      <c r="H79" s="1232"/>
      <c r="I79" s="1227"/>
      <c r="J79" s="1227"/>
      <c r="K79" s="1228"/>
      <c r="L79" s="1228"/>
      <c r="M79" s="1228"/>
      <c r="N79" s="1228"/>
      <c r="AN79" s="1231"/>
      <c r="AO79" s="1231"/>
      <c r="AP79" s="1231"/>
      <c r="AQ79" s="1231"/>
      <c r="AR79" s="1231"/>
      <c r="AS79" s="1231"/>
      <c r="AT79" s="1231"/>
      <c r="AU79" s="1231"/>
      <c r="AV79" s="1231"/>
      <c r="AW79" s="1231"/>
      <c r="AX79" s="1231"/>
      <c r="AY79" s="1231"/>
      <c r="AZ79" s="1231"/>
      <c r="BA79" s="1231"/>
      <c r="BB79" s="1229" t="s">
        <v>578</v>
      </c>
      <c r="BC79" s="1229"/>
      <c r="BD79" s="1229"/>
      <c r="BE79" s="1229"/>
      <c r="BF79" s="1229"/>
      <c r="BG79" s="1229"/>
      <c r="BH79" s="1229"/>
      <c r="BI79" s="1229"/>
      <c r="BJ79" s="1229"/>
      <c r="BK79" s="1229"/>
      <c r="BL79" s="1229"/>
      <c r="BM79" s="1229"/>
      <c r="BN79" s="1229"/>
      <c r="BO79" s="1229"/>
      <c r="BP79" s="1226">
        <v>5.4</v>
      </c>
      <c r="BQ79" s="1226"/>
      <c r="BR79" s="1226"/>
      <c r="BS79" s="1226"/>
      <c r="BT79" s="1226"/>
      <c r="BU79" s="1226"/>
      <c r="BV79" s="1226"/>
      <c r="BW79" s="1226"/>
      <c r="BX79" s="1226">
        <v>5.2</v>
      </c>
      <c r="BY79" s="1226"/>
      <c r="BZ79" s="1226"/>
      <c r="CA79" s="1226"/>
      <c r="CB79" s="1226"/>
      <c r="CC79" s="1226"/>
      <c r="CD79" s="1226"/>
      <c r="CE79" s="1226"/>
      <c r="CF79" s="1226">
        <v>5.2</v>
      </c>
      <c r="CG79" s="1226"/>
      <c r="CH79" s="1226"/>
      <c r="CI79" s="1226"/>
      <c r="CJ79" s="1226"/>
      <c r="CK79" s="1226"/>
      <c r="CL79" s="1226"/>
      <c r="CM79" s="1226"/>
      <c r="CN79" s="1226">
        <v>5.2</v>
      </c>
      <c r="CO79" s="1226"/>
      <c r="CP79" s="1226"/>
      <c r="CQ79" s="1226"/>
      <c r="CR79" s="1226"/>
      <c r="CS79" s="1226"/>
      <c r="CT79" s="1226"/>
      <c r="CU79" s="1226"/>
      <c r="CV79" s="1226">
        <v>5.2</v>
      </c>
      <c r="CW79" s="1226"/>
      <c r="CX79" s="1226"/>
      <c r="CY79" s="1226"/>
      <c r="CZ79" s="1226"/>
      <c r="DA79" s="1226"/>
      <c r="DB79" s="1226"/>
      <c r="DC79" s="1226"/>
    </row>
    <row r="80" spans="2:107" ht="13.2" x14ac:dyDescent="0.2">
      <c r="B80" s="247"/>
      <c r="G80" s="1232"/>
      <c r="H80" s="1232"/>
      <c r="I80" s="1227"/>
      <c r="J80" s="1227"/>
      <c r="K80" s="1228"/>
      <c r="L80" s="1228"/>
      <c r="M80" s="1228"/>
      <c r="N80" s="1228"/>
      <c r="AN80" s="1231"/>
      <c r="AO80" s="1231"/>
      <c r="AP80" s="1231"/>
      <c r="AQ80" s="1231"/>
      <c r="AR80" s="1231"/>
      <c r="AS80" s="1231"/>
      <c r="AT80" s="1231"/>
      <c r="AU80" s="1231"/>
      <c r="AV80" s="1231"/>
      <c r="AW80" s="1231"/>
      <c r="AX80" s="1231"/>
      <c r="AY80" s="1231"/>
      <c r="AZ80" s="1231"/>
      <c r="BA80" s="1231"/>
      <c r="BB80" s="1229"/>
      <c r="BC80" s="1229"/>
      <c r="BD80" s="1229"/>
      <c r="BE80" s="1229"/>
      <c r="BF80" s="1229"/>
      <c r="BG80" s="1229"/>
      <c r="BH80" s="1229"/>
      <c r="BI80" s="1229"/>
      <c r="BJ80" s="1229"/>
      <c r="BK80" s="1229"/>
      <c r="BL80" s="1229"/>
      <c r="BM80" s="1229"/>
      <c r="BN80" s="1229"/>
      <c r="BO80" s="1229"/>
      <c r="BP80" s="1226"/>
      <c r="BQ80" s="1226"/>
      <c r="BR80" s="1226"/>
      <c r="BS80" s="1226"/>
      <c r="BT80" s="1226"/>
      <c r="BU80" s="1226"/>
      <c r="BV80" s="1226"/>
      <c r="BW80" s="1226"/>
      <c r="BX80" s="1226"/>
      <c r="BY80" s="1226"/>
      <c r="BZ80" s="1226"/>
      <c r="CA80" s="1226"/>
      <c r="CB80" s="1226"/>
      <c r="CC80" s="1226"/>
      <c r="CD80" s="1226"/>
      <c r="CE80" s="1226"/>
      <c r="CF80" s="1226"/>
      <c r="CG80" s="1226"/>
      <c r="CH80" s="1226"/>
      <c r="CI80" s="1226"/>
      <c r="CJ80" s="1226"/>
      <c r="CK80" s="1226"/>
      <c r="CL80" s="1226"/>
      <c r="CM80" s="1226"/>
      <c r="CN80" s="1226"/>
      <c r="CO80" s="1226"/>
      <c r="CP80" s="1226"/>
      <c r="CQ80" s="1226"/>
      <c r="CR80" s="1226"/>
      <c r="CS80" s="1226"/>
      <c r="CT80" s="1226"/>
      <c r="CU80" s="1226"/>
      <c r="CV80" s="1226"/>
      <c r="CW80" s="1226"/>
      <c r="CX80" s="1226"/>
      <c r="CY80" s="1226"/>
      <c r="CZ80" s="1226"/>
      <c r="DA80" s="1226"/>
      <c r="DB80" s="1226"/>
      <c r="DC80" s="1226"/>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O2T7uc3sB7SRdYjbubb0+wSrIiz6s2dpLB6EP7bI1YjAXU23oyQLf5pJ6RHHazVH06o6ycekWH7ewwdbEHtYXw==" saltValue="4xeeebsI80wyMIr+YrMxO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30E64-780F-4A92-8E2E-80402931EEFB}">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A7ZWu7WztmD470hQMfJ/Gsavhe9oEiom1gcDmuKBCQND9qydJlSVICG2okhPpEw3dydRClEuVAw7aQuiYOPsQQ==" saltValue="0dkUkwlRp4Vr2YPpHElG/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A5994-8376-44C3-9F19-D9F13F3DD38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gTp65HQQi9RZnyZDNPZldz6n815ffGqpKuk8+teHIe1mH+egp5j6QyMdtFXm2PlDT3fPKvXYDWMk9P3i+aJ3nw==" saltValue="nIMVEOIwLMk5Zc7VqMae1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46446</v>
      </c>
      <c r="E3" s="142"/>
      <c r="F3" s="143">
        <v>52191</v>
      </c>
      <c r="G3" s="144"/>
      <c r="H3" s="145"/>
    </row>
    <row r="4" spans="1:8" x14ac:dyDescent="0.2">
      <c r="A4" s="146"/>
      <c r="B4" s="147"/>
      <c r="C4" s="148"/>
      <c r="D4" s="149">
        <v>19701</v>
      </c>
      <c r="E4" s="150"/>
      <c r="F4" s="151">
        <v>26807</v>
      </c>
      <c r="G4" s="152"/>
      <c r="H4" s="153"/>
    </row>
    <row r="5" spans="1:8" x14ac:dyDescent="0.2">
      <c r="A5" s="134" t="s">
        <v>520</v>
      </c>
      <c r="B5" s="139"/>
      <c r="C5" s="140"/>
      <c r="D5" s="141">
        <v>44826</v>
      </c>
      <c r="E5" s="142"/>
      <c r="F5" s="143">
        <v>48105</v>
      </c>
      <c r="G5" s="144"/>
      <c r="H5" s="145"/>
    </row>
    <row r="6" spans="1:8" x14ac:dyDescent="0.2">
      <c r="A6" s="146"/>
      <c r="B6" s="147"/>
      <c r="C6" s="148"/>
      <c r="D6" s="149">
        <v>17510</v>
      </c>
      <c r="E6" s="150"/>
      <c r="F6" s="151">
        <v>24072</v>
      </c>
      <c r="G6" s="152"/>
      <c r="H6" s="153"/>
    </row>
    <row r="7" spans="1:8" x14ac:dyDescent="0.2">
      <c r="A7" s="134" t="s">
        <v>521</v>
      </c>
      <c r="B7" s="139"/>
      <c r="C7" s="140"/>
      <c r="D7" s="141">
        <v>39172</v>
      </c>
      <c r="E7" s="142"/>
      <c r="F7" s="143">
        <v>47446</v>
      </c>
      <c r="G7" s="144"/>
      <c r="H7" s="145"/>
    </row>
    <row r="8" spans="1:8" x14ac:dyDescent="0.2">
      <c r="A8" s="146"/>
      <c r="B8" s="147"/>
      <c r="C8" s="148"/>
      <c r="D8" s="149">
        <v>19729</v>
      </c>
      <c r="E8" s="150"/>
      <c r="F8" s="151">
        <v>24371</v>
      </c>
      <c r="G8" s="152"/>
      <c r="H8" s="153"/>
    </row>
    <row r="9" spans="1:8" x14ac:dyDescent="0.2">
      <c r="A9" s="134" t="s">
        <v>522</v>
      </c>
      <c r="B9" s="139"/>
      <c r="C9" s="140"/>
      <c r="D9" s="141">
        <v>29678</v>
      </c>
      <c r="E9" s="142"/>
      <c r="F9" s="143">
        <v>48387</v>
      </c>
      <c r="G9" s="144"/>
      <c r="H9" s="145"/>
    </row>
    <row r="10" spans="1:8" x14ac:dyDescent="0.2">
      <c r="A10" s="146"/>
      <c r="B10" s="147"/>
      <c r="C10" s="148"/>
      <c r="D10" s="149">
        <v>9112</v>
      </c>
      <c r="E10" s="150"/>
      <c r="F10" s="151">
        <v>25592</v>
      </c>
      <c r="G10" s="152"/>
      <c r="H10" s="153"/>
    </row>
    <row r="11" spans="1:8" x14ac:dyDescent="0.2">
      <c r="A11" s="134" t="s">
        <v>523</v>
      </c>
      <c r="B11" s="139"/>
      <c r="C11" s="140"/>
      <c r="D11" s="141">
        <v>31594</v>
      </c>
      <c r="E11" s="142"/>
      <c r="F11" s="143">
        <v>49684</v>
      </c>
      <c r="G11" s="144"/>
      <c r="H11" s="145"/>
    </row>
    <row r="12" spans="1:8" x14ac:dyDescent="0.2">
      <c r="A12" s="146"/>
      <c r="B12" s="147"/>
      <c r="C12" s="154"/>
      <c r="D12" s="149">
        <v>14775</v>
      </c>
      <c r="E12" s="150"/>
      <c r="F12" s="151">
        <v>28303</v>
      </c>
      <c r="G12" s="152"/>
      <c r="H12" s="153"/>
    </row>
    <row r="13" spans="1:8" x14ac:dyDescent="0.2">
      <c r="A13" s="134"/>
      <c r="B13" s="139"/>
      <c r="C13" s="140"/>
      <c r="D13" s="141">
        <v>38343</v>
      </c>
      <c r="E13" s="142"/>
      <c r="F13" s="143">
        <v>49163</v>
      </c>
      <c r="G13" s="155"/>
      <c r="H13" s="145"/>
    </row>
    <row r="14" spans="1:8" x14ac:dyDescent="0.2">
      <c r="A14" s="146"/>
      <c r="B14" s="147"/>
      <c r="C14" s="148"/>
      <c r="D14" s="149">
        <v>16165</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0.88</v>
      </c>
      <c r="C19" s="156">
        <f>ROUND(VALUE(SUBSTITUTE(実質収支比率等に係る経年分析!G$48,"▲","-")),2)</f>
        <v>3.46</v>
      </c>
      <c r="D19" s="156">
        <f>ROUND(VALUE(SUBSTITUTE(実質収支比率等に係る経年分析!H$48,"▲","-")),2)</f>
        <v>1.41</v>
      </c>
      <c r="E19" s="156">
        <f>ROUND(VALUE(SUBSTITUTE(実質収支比率等に係る経年分析!I$48,"▲","-")),2)</f>
        <v>3.59</v>
      </c>
      <c r="F19" s="156">
        <f>ROUND(VALUE(SUBSTITUTE(実質収支比率等に係る経年分析!J$48,"▲","-")),2)</f>
        <v>4.6399999999999997</v>
      </c>
    </row>
    <row r="20" spans="1:11" x14ac:dyDescent="0.2">
      <c r="A20" s="156" t="s">
        <v>53</v>
      </c>
      <c r="B20" s="156">
        <f>ROUND(VALUE(SUBSTITUTE(実質収支比率等に係る経年分析!F$47,"▲","-")),2)</f>
        <v>20.13</v>
      </c>
      <c r="C20" s="156">
        <f>ROUND(VALUE(SUBSTITUTE(実質収支比率等に係る経年分析!G$47,"▲","-")),2)</f>
        <v>22.9</v>
      </c>
      <c r="D20" s="156">
        <f>ROUND(VALUE(SUBSTITUTE(実質収支比率等に係る経年分析!H$47,"▲","-")),2)</f>
        <v>21.91</v>
      </c>
      <c r="E20" s="156">
        <f>ROUND(VALUE(SUBSTITUTE(実質収支比率等に係る経年分析!I$47,"▲","-")),2)</f>
        <v>22.87</v>
      </c>
      <c r="F20" s="156">
        <f>ROUND(VALUE(SUBSTITUTE(実質収支比率等に係る経年分析!J$47,"▲","-")),2)</f>
        <v>24.77</v>
      </c>
    </row>
    <row r="21" spans="1:11" x14ac:dyDescent="0.2">
      <c r="A21" s="156" t="s">
        <v>54</v>
      </c>
      <c r="B21" s="156">
        <f>IF(ISNUMBER(VALUE(SUBSTITUTE(実質収支比率等に係る経年分析!F$49,"▲","-"))),ROUND(VALUE(SUBSTITUTE(実質収支比率等に係る経年分析!F$49,"▲","-")),2),NA())</f>
        <v>-1.39</v>
      </c>
      <c r="C21" s="156">
        <f>IF(ISNUMBER(VALUE(SUBSTITUTE(実質収支比率等に係る経年分析!G$49,"▲","-"))),ROUND(VALUE(SUBSTITUTE(実質収支比率等に係る経年分析!G$49,"▲","-")),2),NA())</f>
        <v>6.47</v>
      </c>
      <c r="D21" s="156">
        <f>IF(ISNUMBER(VALUE(SUBSTITUTE(実質収支比率等に係る経年分析!H$49,"▲","-"))),ROUND(VALUE(SUBSTITUTE(実質収支比率等に係る経年分析!H$49,"▲","-")),2),NA())</f>
        <v>-3.53</v>
      </c>
      <c r="E21" s="156">
        <f>IF(ISNUMBER(VALUE(SUBSTITUTE(実質収支比率等に係る経年分析!I$49,"▲","-"))),ROUND(VALUE(SUBSTITUTE(実質収支比率等に係る経年分析!I$49,"▲","-")),2),NA())</f>
        <v>3.48</v>
      </c>
      <c r="F21" s="156">
        <f>IF(ISNUMBER(VALUE(SUBSTITUTE(実質収支比率等に係る経年分析!J$49,"▲","-"))),ROUND(VALUE(SUBSTITUTE(実質収支比率等に係る経年分析!J$49,"▲","-")),2),NA())</f>
        <v>3.63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0.91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1.5</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母子父子寡婦福祉資金貸付金特別会計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1.1399999999999999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0.73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0.83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0.18</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0.28000000000000003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0.41</v>
      </c>
    </row>
    <row r="32" spans="1:11" x14ac:dyDescent="0.2">
      <c r="A32" s="157" t="str">
        <f>IF(連結実質赤字比率に係る赤字・黒字の構成分析!C$38="",NA(),連結実質赤字比率に係る赤字・黒字の構成分析!C$38)</f>
        <v>下水道等事業会計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1.48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1.66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1.47</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2.35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1.1599999999999999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1.76</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3.45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3.58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4.63</v>
      </c>
    </row>
    <row r="35" spans="1:16" x14ac:dyDescent="0.2">
      <c r="A35" s="157" t="str">
        <f>IF(連結実質赤字比率に係る赤字・黒字の構成分析!C$35="",NA(),連結実質赤字比率に係る赤字・黒字の構成分析!C$35)</f>
        <v>自動車運送事業会計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6.68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5.35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5.59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5.0599999999999996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4.72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8.52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8.11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8.34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6.26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10557</v>
      </c>
      <c r="E42" s="158"/>
      <c r="F42" s="158"/>
      <c r="G42" s="158">
        <f>'実質公債費比率（分子）の構造'!L$52</f>
        <v>11355</v>
      </c>
      <c r="H42" s="158"/>
      <c r="I42" s="158"/>
      <c r="J42" s="158">
        <f>'実質公債費比率（分子）の構造'!M$52</f>
        <v>11561</v>
      </c>
      <c r="K42" s="158"/>
      <c r="L42" s="158"/>
      <c r="M42" s="158">
        <f>'実質公債費比率（分子）の構造'!N$52</f>
        <v>11682</v>
      </c>
      <c r="N42" s="158"/>
      <c r="O42" s="158"/>
      <c r="P42" s="158">
        <f>'実質公債費比率（分子）の構造'!O$52</f>
        <v>11034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621</v>
      </c>
      <c r="C44" s="158"/>
      <c r="D44" s="158"/>
      <c r="E44" s="158">
        <f>'実質公債費比率（分子）の構造'!L$50</f>
        <v>99</v>
      </c>
      <c r="F44" s="158"/>
      <c r="G44" s="158"/>
      <c r="H44" s="158">
        <f>'実質公債費比率（分子）の構造'!M$50</f>
        <v>368</v>
      </c>
      <c r="I44" s="158"/>
      <c r="J44" s="158"/>
      <c r="K44" s="158">
        <f>'実質公債費比率（分子）の構造'!N$50</f>
        <v>1219</v>
      </c>
      <c r="L44" s="158"/>
      <c r="M44" s="158"/>
      <c r="N44" s="158">
        <f>'実質公債費比率（分子）の構造'!O$50</f>
        <v>394</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2018</v>
      </c>
      <c r="C46" s="158"/>
      <c r="D46" s="158"/>
      <c r="E46" s="158">
        <f>'実質公債費比率（分子）の構造'!L$48</f>
        <v>1704</v>
      </c>
      <c r="F46" s="158"/>
      <c r="G46" s="158"/>
      <c r="H46" s="158">
        <f>'実質公債費比率（分子）の構造'!M$48</f>
        <v>1632</v>
      </c>
      <c r="I46" s="158"/>
      <c r="J46" s="158"/>
      <c r="K46" s="158">
        <f>'実質公債費比率（分子）の構造'!N$48</f>
        <v>1185</v>
      </c>
      <c r="L46" s="158"/>
      <c r="M46" s="158"/>
      <c r="N46" s="158">
        <f>'実質公債費比率（分子）の構造'!O$48</f>
        <v>1164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8195</v>
      </c>
      <c r="C49" s="158"/>
      <c r="D49" s="158"/>
      <c r="E49" s="158">
        <f>'実質公債費比率（分子）の構造'!L$45</f>
        <v>8071</v>
      </c>
      <c r="F49" s="158"/>
      <c r="G49" s="158"/>
      <c r="H49" s="158">
        <f>'実質公債費比率（分子）の構造'!M$45</f>
        <v>8156</v>
      </c>
      <c r="I49" s="158"/>
      <c r="J49" s="158"/>
      <c r="K49" s="158">
        <f>'実質公債費比率（分子）の構造'!N$45</f>
        <v>7793</v>
      </c>
      <c r="L49" s="158"/>
      <c r="M49" s="158"/>
      <c r="N49" s="158">
        <f>'実質公債費比率（分子）の構造'!O$45</f>
        <v>6806</v>
      </c>
      <c r="O49" s="158"/>
      <c r="P49" s="158"/>
    </row>
    <row r="50" spans="1:16" x14ac:dyDescent="0.2">
      <c r="A50" s="158" t="s">
        <v>67</v>
      </c>
      <c r="B50" s="158" t="e">
        <f>NA()</f>
        <v>#N/A</v>
      </c>
      <c r="C50" s="158">
        <f>IF(ISNUMBER('実質公債費比率（分子）の構造'!K$53),'実質公債費比率（分子）の構造'!K$53,NA())</f>
        <v>277</v>
      </c>
      <c r="D50" s="158" t="e">
        <f>NA()</f>
        <v>#N/A</v>
      </c>
      <c r="E50" s="158" t="e">
        <f>NA()</f>
        <v>#N/A</v>
      </c>
      <c r="F50" s="158">
        <f>IF(ISNUMBER('実質公債費比率（分子）の構造'!L$53),'実質公債費比率（分子）の構造'!L$53,NA())</f>
        <v>-1481</v>
      </c>
      <c r="G50" s="158" t="e">
        <f>NA()</f>
        <v>#N/A</v>
      </c>
      <c r="H50" s="158" t="e">
        <f>NA()</f>
        <v>#N/A</v>
      </c>
      <c r="I50" s="158">
        <f>IF(ISNUMBER('実質公債費比率（分子）の構造'!M$53),'実質公債費比率（分子）の構造'!M$53,NA())</f>
        <v>-1405</v>
      </c>
      <c r="J50" s="158" t="e">
        <f>NA()</f>
        <v>#N/A</v>
      </c>
      <c r="K50" s="158" t="e">
        <f>NA()</f>
        <v>#N/A</v>
      </c>
      <c r="L50" s="158">
        <f>IF(ISNUMBER('実質公債費比率（分子）の構造'!N$53),'実質公債費比率（分子）の構造'!N$53,NA())</f>
        <v>-1485</v>
      </c>
      <c r="M50" s="158" t="e">
        <f>NA()</f>
        <v>#N/A</v>
      </c>
      <c r="N50" s="158" t="e">
        <f>NA()</f>
        <v>#N/A</v>
      </c>
      <c r="O50" s="158">
        <f>IF(ISNUMBER('実質公債費比率（分子）の構造'!O$53),'実質公債費比率（分子）の構造'!O$53,NA())</f>
        <v>-2670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95989</v>
      </c>
      <c r="E56" s="157"/>
      <c r="F56" s="157"/>
      <c r="G56" s="157">
        <f>'将来負担比率（分子）の構造'!J$52</f>
        <v>96027</v>
      </c>
      <c r="H56" s="157"/>
      <c r="I56" s="157"/>
      <c r="J56" s="157">
        <f>'将来負担比率（分子）の構造'!K$52</f>
        <v>93170</v>
      </c>
      <c r="K56" s="157"/>
      <c r="L56" s="157"/>
      <c r="M56" s="157">
        <f>'将来負担比率（分子）の構造'!L$52</f>
        <v>88425</v>
      </c>
      <c r="N56" s="157"/>
      <c r="O56" s="157"/>
      <c r="P56" s="157">
        <f>'将来負担比率（分子）の構造'!M$52</f>
        <v>83326</v>
      </c>
    </row>
    <row r="57" spans="1:16" x14ac:dyDescent="0.2">
      <c r="A57" s="157" t="s">
        <v>42</v>
      </c>
      <c r="B57" s="157"/>
      <c r="C57" s="157"/>
      <c r="D57" s="157">
        <f>'将来負担比率（分子）の構造'!I$51</f>
        <v>18128</v>
      </c>
      <c r="E57" s="157"/>
      <c r="F57" s="157"/>
      <c r="G57" s="157">
        <f>'将来負担比率（分子）の構造'!J$51</f>
        <v>22740</v>
      </c>
      <c r="H57" s="157"/>
      <c r="I57" s="157"/>
      <c r="J57" s="157">
        <f>'将来負担比率（分子）の構造'!K$51</f>
        <v>20023</v>
      </c>
      <c r="K57" s="157"/>
      <c r="L57" s="157"/>
      <c r="M57" s="157">
        <f>'将来負担比率（分子）の構造'!L$51</f>
        <v>18098</v>
      </c>
      <c r="N57" s="157"/>
      <c r="O57" s="157"/>
      <c r="P57" s="157">
        <f>'将来負担比率（分子）の構造'!M$51</f>
        <v>16294</v>
      </c>
    </row>
    <row r="58" spans="1:16" x14ac:dyDescent="0.2">
      <c r="A58" s="157" t="s">
        <v>41</v>
      </c>
      <c r="B58" s="157"/>
      <c r="C58" s="157"/>
      <c r="D58" s="157">
        <f>'将来負担比率（分子）の構造'!I$50</f>
        <v>37810</v>
      </c>
      <c r="E58" s="157"/>
      <c r="F58" s="157"/>
      <c r="G58" s="157">
        <f>'将来負担比率（分子）の構造'!J$50</f>
        <v>41707</v>
      </c>
      <c r="H58" s="157"/>
      <c r="I58" s="157"/>
      <c r="J58" s="157">
        <f>'将来負担比率（分子）の構造'!K$50</f>
        <v>45373</v>
      </c>
      <c r="K58" s="157"/>
      <c r="L58" s="157"/>
      <c r="M58" s="157">
        <f>'将来負担比率（分子）の構造'!L$50</f>
        <v>47633</v>
      </c>
      <c r="N58" s="157"/>
      <c r="O58" s="157"/>
      <c r="P58" s="157">
        <f>'将来負担比率（分子）の構造'!M$50</f>
        <v>52219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173</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9298</v>
      </c>
      <c r="C62" s="157"/>
      <c r="D62" s="157"/>
      <c r="E62" s="157">
        <f>'将来負担比率（分子）の構造'!J$45</f>
        <v>9733</v>
      </c>
      <c r="F62" s="157"/>
      <c r="G62" s="157"/>
      <c r="H62" s="157">
        <f>'将来負担比率（分子）の構造'!K$45</f>
        <v>9403</v>
      </c>
      <c r="I62" s="157"/>
      <c r="J62" s="157"/>
      <c r="K62" s="157">
        <f>'将来負担比率（分子）の構造'!L$45</f>
        <v>10094</v>
      </c>
      <c r="L62" s="157"/>
      <c r="M62" s="157"/>
      <c r="N62" s="157">
        <f>'将来負担比率（分子）の構造'!M$45</f>
        <v>10501</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16629</v>
      </c>
      <c r="C64" s="157"/>
      <c r="D64" s="157"/>
      <c r="E64" s="157">
        <f>'将来負担比率（分子）の構造'!J$43</f>
        <v>14320</v>
      </c>
      <c r="F64" s="157"/>
      <c r="G64" s="157"/>
      <c r="H64" s="157">
        <f>'将来負担比率（分子）の構造'!K$43</f>
        <v>12640</v>
      </c>
      <c r="I64" s="157"/>
      <c r="J64" s="157"/>
      <c r="K64" s="157">
        <f>'将来負担比率（分子）の構造'!L$43</f>
        <v>10807</v>
      </c>
      <c r="L64" s="157"/>
      <c r="M64" s="157"/>
      <c r="N64" s="157">
        <f>'将来負担比率（分子）の構造'!M$43</f>
        <v>9720</v>
      </c>
      <c r="O64" s="157"/>
      <c r="P64" s="157"/>
    </row>
    <row r="65" spans="1:16" x14ac:dyDescent="0.2">
      <c r="A65" s="157" t="s">
        <v>32</v>
      </c>
      <c r="B65" s="157">
        <f>'将来負担比率（分子）の構造'!I$42</f>
        <v>700</v>
      </c>
      <c r="C65" s="157"/>
      <c r="D65" s="157"/>
      <c r="E65" s="157">
        <f>'将来負担比率（分子）の構造'!J$42</f>
        <v>129</v>
      </c>
      <c r="F65" s="157"/>
      <c r="G65" s="157"/>
      <c r="H65" s="157">
        <f>'将来負担比率（分子）の構造'!K$42</f>
        <v>59</v>
      </c>
      <c r="I65" s="157"/>
      <c r="J65" s="157"/>
      <c r="K65" s="157">
        <f>'将来負担比率（分子）の構造'!L$42</f>
        <v>106</v>
      </c>
      <c r="L65" s="157"/>
      <c r="M65" s="157"/>
      <c r="N65" s="157">
        <f>'将来負担比率（分子）の構造'!M$42</f>
        <v>666</v>
      </c>
      <c r="O65" s="157"/>
      <c r="P65" s="157"/>
    </row>
    <row r="66" spans="1:16" x14ac:dyDescent="0.2">
      <c r="A66" s="157" t="s">
        <v>31</v>
      </c>
      <c r="B66" s="157">
        <f>'将来負担比率（分子）の構造'!I$41</f>
        <v>47537</v>
      </c>
      <c r="C66" s="157"/>
      <c r="D66" s="157"/>
      <c r="E66" s="157">
        <f>'将来負担比率（分子）の構造'!J$41</f>
        <v>45985</v>
      </c>
      <c r="F66" s="157"/>
      <c r="G66" s="157"/>
      <c r="H66" s="157">
        <f>'将来負担比率（分子）の構造'!K$41</f>
        <v>42219</v>
      </c>
      <c r="I66" s="157"/>
      <c r="J66" s="157"/>
      <c r="K66" s="157">
        <f>'将来負担比率（分子）の構造'!L$41</f>
        <v>37254</v>
      </c>
      <c r="L66" s="157"/>
      <c r="M66" s="157"/>
      <c r="N66" s="157">
        <f>'将来負担比率（分子）の構造'!M$41</f>
        <v>33822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15983</v>
      </c>
      <c r="C72" s="161">
        <f>基金残高に係る経年分析!G55</f>
        <v>16932</v>
      </c>
      <c r="D72" s="161">
        <f>基金残高に係る経年分析!H55</f>
        <v>18827</v>
      </c>
    </row>
    <row r="73" spans="1:16" x14ac:dyDescent="0.2">
      <c r="A73" s="160" t="s">
        <v>74</v>
      </c>
      <c r="B73" s="161">
        <f>基金残高に係る経年分析!F56</f>
        <v>2531</v>
      </c>
      <c r="C73" s="161">
        <f>基金残高に係る経年分析!G56</f>
        <v>2531</v>
      </c>
      <c r="D73" s="161">
        <f>基金残高に係る経年分析!H56</f>
        <v>2532</v>
      </c>
    </row>
    <row r="74" spans="1:16" x14ac:dyDescent="0.2">
      <c r="A74" s="160" t="s">
        <v>75</v>
      </c>
      <c r="B74" s="161">
        <f>基金残高に係る経年分析!F57</f>
        <v>19934</v>
      </c>
      <c r="C74" s="161">
        <f>基金残高に係る経年分析!G57</f>
        <v>21594</v>
      </c>
      <c r="D74" s="161">
        <f>基金残高に係る経年分析!H57</f>
        <v>24853</v>
      </c>
    </row>
  </sheetData>
  <sheetProtection algorithmName="SHA-512" hashValue="MgLDZUoviWK5iw6sWiYGSDInf8/NSwekUtNvMTsF+Nw5snsqiOa82RSysJtK3aJqFiMQQFR2DUq3oPI7gad6qg==" saltValue="jsw3czH8wDsb6kYLSv6YQ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2026-03-10T05:59:24Z</cp:lastPrinted>
  <dcterms:created xsi:type="dcterms:W3CDTF">2026-02-23T07:37:16Z</dcterms:created>
  <dcterms:modified xsi:type="dcterms:W3CDTF">2026-09-29T01:10:07Z</dcterms:modified>
  <cp:category/>
  <cp:contentStatus/>
</cp:coreProperties>
</file>