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prefosakagov-my.sharepoint.com/personal/moritahir_lan_pref_osaka_jp/Documents/"/>
    </mc:Choice>
  </mc:AlternateContent>
  <xr:revisionPtr revIDLastSave="4" documentId="8_{37C5435E-ACE6-4ABF-A3BD-242383777671}" xr6:coauthVersionLast="47" xr6:coauthVersionMax="47" xr10:uidLastSave="{E03BAC7F-DCCB-437B-BD78-1C7715490E35}"/>
  <bookViews>
    <workbookView xWindow="-110" yWindow="-110" windowWidth="19420" windowHeight="10300" xr2:uid="{00000000-000D-0000-FFFF-FFFF00000000}"/>
  </bookViews>
  <sheets>
    <sheet name="人権審資料3-4（別紙）" sheetId="8" r:id="rId1"/>
  </sheets>
  <definedNames>
    <definedName name="_xlnm.Print_Area" localSheetId="0">'人権審資料3-4（別紙）'!$A$1:$L$17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8" l="1"/>
  <c r="E17" i="8"/>
  <c r="F16" i="8"/>
  <c r="E16" i="8"/>
  <c r="G12" i="8"/>
  <c r="E15" i="8"/>
  <c r="G15" i="8" s="1"/>
  <c r="E14" i="8"/>
  <c r="G14" i="8" s="1"/>
  <c r="E13" i="8"/>
  <c r="G13" i="8" s="1"/>
  <c r="E11" i="8"/>
  <c r="G11" i="8" s="1"/>
  <c r="E10" i="8"/>
  <c r="G10" i="8" s="1"/>
  <c r="E9" i="8"/>
  <c r="G9" i="8" s="1"/>
  <c r="E8" i="8"/>
  <c r="G8" i="8" s="1"/>
  <c r="E7" i="8"/>
  <c r="G7" i="8" s="1"/>
  <c r="E6" i="8"/>
  <c r="G6" i="8" s="1"/>
  <c r="E5" i="8"/>
  <c r="G5" i="8" s="1"/>
  <c r="L15" i="8"/>
  <c r="L14" i="8"/>
  <c r="L13" i="8"/>
  <c r="L11" i="8"/>
  <c r="L10" i="8"/>
  <c r="L9" i="8"/>
  <c r="L8" i="8"/>
  <c r="L7" i="8"/>
  <c r="L6" i="8"/>
  <c r="L5" i="8"/>
  <c r="K12" i="8"/>
  <c r="K17" i="8" s="1"/>
  <c r="J12" i="8"/>
  <c r="J17" i="8" s="1"/>
  <c r="D16" i="8"/>
  <c r="C16" i="8"/>
  <c r="F12" i="8"/>
  <c r="D12" i="8"/>
  <c r="C12" i="8"/>
  <c r="L16" i="8" l="1"/>
  <c r="C17" i="8"/>
  <c r="F17" i="8"/>
  <c r="E12" i="8"/>
  <c r="L12" i="8"/>
  <c r="G16" i="8"/>
  <c r="L17" i="8" l="1"/>
  <c r="G17" i="8"/>
</calcChain>
</file>

<file path=xl/sharedStrings.xml><?xml version="1.0" encoding="utf-8"?>
<sst xmlns="http://schemas.openxmlformats.org/spreadsheetml/2006/main" count="41" uniqueCount="21">
  <si>
    <t>中学校</t>
    <rPh sb="0" eb="3">
      <t>チュウガッコウ</t>
    </rPh>
    <phoneticPr fontId="1"/>
  </si>
  <si>
    <t>義務教育学校</t>
    <rPh sb="0" eb="6">
      <t>ギムキョウイクガッコウ</t>
    </rPh>
    <phoneticPr fontId="1"/>
  </si>
  <si>
    <t>高等学校</t>
    <rPh sb="0" eb="4">
      <t>コウトウガッコウ</t>
    </rPh>
    <phoneticPr fontId="1"/>
  </si>
  <si>
    <t>PTA</t>
    <phoneticPr fontId="1"/>
  </si>
  <si>
    <t>企業</t>
    <rPh sb="0" eb="2">
      <t>キギョウ</t>
    </rPh>
    <phoneticPr fontId="1"/>
  </si>
  <si>
    <t>小学校</t>
    <phoneticPr fontId="1"/>
  </si>
  <si>
    <t>講師派遣</t>
    <rPh sb="0" eb="4">
      <t>コウシハケン</t>
    </rPh>
    <phoneticPr fontId="1"/>
  </si>
  <si>
    <t>オンデマンド</t>
    <phoneticPr fontId="1"/>
  </si>
  <si>
    <t>専修学校
・専門学校</t>
    <rPh sb="0" eb="4">
      <t>センシュウガッコウ</t>
    </rPh>
    <rPh sb="6" eb="10">
      <t>センモンガッコウ</t>
    </rPh>
    <phoneticPr fontId="1"/>
  </si>
  <si>
    <t>合計</t>
    <rPh sb="0" eb="2">
      <t>ゴウケイ</t>
    </rPh>
    <phoneticPr fontId="1"/>
  </si>
  <si>
    <t>支援学校</t>
    <rPh sb="0" eb="4">
      <t>シエンガッコウ</t>
    </rPh>
    <phoneticPr fontId="1"/>
  </si>
  <si>
    <t>中高一貫校</t>
    <rPh sb="0" eb="5">
      <t>チュウコウイッカンコウ</t>
    </rPh>
    <phoneticPr fontId="1"/>
  </si>
  <si>
    <t>受講者</t>
    <rPh sb="0" eb="3">
      <t>ジュコウシャ</t>
    </rPh>
    <phoneticPr fontId="1"/>
  </si>
  <si>
    <t>学校向け小計</t>
    <rPh sb="0" eb="3">
      <t>ガッコウム</t>
    </rPh>
    <rPh sb="4" eb="6">
      <t>ショウケイ</t>
    </rPh>
    <phoneticPr fontId="1"/>
  </si>
  <si>
    <t>事業者等
小計</t>
    <rPh sb="0" eb="3">
      <t>ジギョウシャ</t>
    </rPh>
    <rPh sb="3" eb="4">
      <t>トウ</t>
    </rPh>
    <rPh sb="5" eb="7">
      <t>ショウケイ</t>
    </rPh>
    <phoneticPr fontId="1"/>
  </si>
  <si>
    <t>教員</t>
    <rPh sb="0" eb="2">
      <t>キョウイン</t>
    </rPh>
    <phoneticPr fontId="1"/>
  </si>
  <si>
    <t>ワークショップ</t>
    <phoneticPr fontId="1"/>
  </si>
  <si>
    <t>講義</t>
    <rPh sb="0" eb="2">
      <t>コウギ</t>
    </rPh>
    <phoneticPr fontId="1"/>
  </si>
  <si>
    <t>○令和6年度</t>
    <rPh sb="1" eb="3">
      <t>レイワ</t>
    </rPh>
    <rPh sb="4" eb="6">
      <t>ネンド</t>
    </rPh>
    <phoneticPr fontId="1"/>
  </si>
  <si>
    <t>■出前講座の実施状況</t>
    <rPh sb="1" eb="5">
      <t>デマエコウザ</t>
    </rPh>
    <rPh sb="6" eb="10">
      <t>ジッシジョウキョウ</t>
    </rPh>
    <phoneticPr fontId="1"/>
  </si>
  <si>
    <t>○令和７年度</t>
    <rPh sb="1" eb="3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</si>
</sst>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BIZ UDPゴシック"/>
      <family val="3"/>
      <charset val="128"/>
    </font>
    <font>
      <sz val="18"/>
      <color theme="1"/>
      <name val="Yu Gothic"/>
      <family val="2"/>
      <scheme val="minor"/>
    </font>
    <font>
      <sz val="20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right"/>
    </xf>
    <xf numFmtId="176" fontId="3" fillId="0" borderId="0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6" fillId="0" borderId="0" xfId="0" applyFont="1" applyAlignment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3" fillId="0" borderId="0" xfId="0" applyFont="1" applyFill="1" applyBorder="1"/>
    <xf numFmtId="0" fontId="5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right" vertical="center"/>
    </xf>
    <xf numFmtId="0" fontId="5" fillId="4" borderId="8" xfId="0" applyNumberFormat="1" applyFont="1" applyFill="1" applyBorder="1" applyAlignment="1">
      <alignment horizontal="right" vertical="center"/>
    </xf>
    <xf numFmtId="0" fontId="5" fillId="4" borderId="11" xfId="0" applyNumberFormat="1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37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4" borderId="42" xfId="0" applyNumberFormat="1" applyFont="1" applyFill="1" applyBorder="1" applyAlignment="1">
      <alignment horizontal="right" vertical="center"/>
    </xf>
    <xf numFmtId="0" fontId="5" fillId="0" borderId="45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  <xf numFmtId="0" fontId="5" fillId="2" borderId="48" xfId="0" applyFont="1" applyFill="1" applyBorder="1" applyAlignment="1">
      <alignment vertical="center"/>
    </xf>
    <xf numFmtId="0" fontId="5" fillId="0" borderId="49" xfId="0" applyFont="1" applyFill="1" applyBorder="1" applyAlignment="1">
      <alignment vertical="center"/>
    </xf>
    <xf numFmtId="0" fontId="5" fillId="4" borderId="51" xfId="0" applyNumberFormat="1" applyFont="1" applyFill="1" applyBorder="1" applyAlignment="1">
      <alignment horizontal="right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vertical="center"/>
    </xf>
    <xf numFmtId="0" fontId="5" fillId="5" borderId="50" xfId="0" applyFont="1" applyFill="1" applyBorder="1" applyAlignment="1">
      <alignment vertical="center"/>
    </xf>
    <xf numFmtId="0" fontId="5" fillId="5" borderId="33" xfId="0" applyFont="1" applyFill="1" applyBorder="1" applyAlignment="1">
      <alignment vertical="center"/>
    </xf>
    <xf numFmtId="0" fontId="5" fillId="5" borderId="34" xfId="0" applyFont="1" applyFill="1" applyBorder="1" applyAlignment="1">
      <alignment vertical="center"/>
    </xf>
    <xf numFmtId="0" fontId="5" fillId="5" borderId="35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5" fillId="5" borderId="36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861785</xdr:colOff>
      <xdr:row>0</xdr:row>
      <xdr:rowOff>36286</xdr:rowOff>
    </xdr:from>
    <xdr:to>
      <xdr:col>11</xdr:col>
      <xdr:colOff>1433284</xdr:colOff>
      <xdr:row>1</xdr:row>
      <xdr:rowOff>5651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C71E66D-B914-4C89-B619-8F2EC507A2F6}"/>
            </a:ext>
          </a:extLst>
        </xdr:cNvPr>
        <xdr:cNvSpPr/>
      </xdr:nvSpPr>
      <xdr:spPr>
        <a:xfrm>
          <a:off x="13371285" y="36286"/>
          <a:ext cx="2340428" cy="395722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資料３－４（別紙）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D9883-99E8-49AA-9C4B-D27A82EEC48A}">
  <sheetPr>
    <tabColor rgb="FFFFFF00"/>
    <pageSetUpPr fitToPage="1"/>
  </sheetPr>
  <dimension ref="A1:L17"/>
  <sheetViews>
    <sheetView tabSelected="1" zoomScale="70" zoomScaleNormal="70" zoomScaleSheetLayoutView="40" workbookViewId="0">
      <selection activeCell="J17" sqref="J17"/>
    </sheetView>
  </sheetViews>
  <sheetFormatPr defaultRowHeight="22.5"/>
  <cols>
    <col min="1" max="1" width="2.1640625" customWidth="1"/>
    <col min="2" max="2" width="18.9140625" style="2" customWidth="1"/>
    <col min="3" max="5" width="15.4140625" style="2" customWidth="1"/>
    <col min="6" max="6" width="20.75" style="2" customWidth="1"/>
    <col min="7" max="7" width="22.83203125" style="2" customWidth="1"/>
    <col min="8" max="8" width="12.83203125" style="2" customWidth="1"/>
    <col min="9" max="9" width="18.75" style="2" customWidth="1"/>
    <col min="10" max="10" width="21.4140625" style="2" customWidth="1"/>
    <col min="11" max="11" width="23.25" style="2" customWidth="1"/>
    <col min="12" max="12" width="18.9140625" style="2" customWidth="1"/>
  </cols>
  <sheetData>
    <row r="1" spans="1:12" ht="33.5" customHeight="1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56" customHeight="1" thickBot="1">
      <c r="B2" s="4" t="s">
        <v>20</v>
      </c>
      <c r="C2" s="3"/>
      <c r="D2" s="3"/>
      <c r="E2" s="3"/>
      <c r="F2" s="3"/>
      <c r="G2" s="3"/>
      <c r="H2" s="5"/>
      <c r="I2" s="4" t="s">
        <v>18</v>
      </c>
      <c r="J2" s="3"/>
      <c r="K2" s="3"/>
      <c r="L2" s="3"/>
    </row>
    <row r="3" spans="1:12" ht="42.5" customHeight="1">
      <c r="B3" s="60" t="s">
        <v>12</v>
      </c>
      <c r="C3" s="66" t="s">
        <v>17</v>
      </c>
      <c r="D3" s="67"/>
      <c r="E3" s="67"/>
      <c r="F3" s="62" t="s">
        <v>16</v>
      </c>
      <c r="G3" s="64" t="s">
        <v>9</v>
      </c>
      <c r="H3" s="10"/>
      <c r="I3" s="60" t="s">
        <v>12</v>
      </c>
      <c r="J3" s="34" t="s">
        <v>17</v>
      </c>
      <c r="K3" s="62" t="s">
        <v>16</v>
      </c>
      <c r="L3" s="64" t="s">
        <v>9</v>
      </c>
    </row>
    <row r="4" spans="1:12" ht="42.5" customHeight="1" thickBot="1">
      <c r="B4" s="61"/>
      <c r="C4" s="57" t="s">
        <v>6</v>
      </c>
      <c r="D4" s="58" t="s">
        <v>7</v>
      </c>
      <c r="E4" s="59" t="s">
        <v>9</v>
      </c>
      <c r="F4" s="63"/>
      <c r="G4" s="65"/>
      <c r="H4" s="10"/>
      <c r="I4" s="61"/>
      <c r="J4" s="59" t="s">
        <v>6</v>
      </c>
      <c r="K4" s="63"/>
      <c r="L4" s="65"/>
    </row>
    <row r="5" spans="1:12" s="1" customFormat="1" ht="48" customHeight="1">
      <c r="B5" s="19" t="s">
        <v>5</v>
      </c>
      <c r="C5" s="52">
        <v>3</v>
      </c>
      <c r="D5" s="45">
        <v>3</v>
      </c>
      <c r="E5" s="17">
        <f t="shared" ref="E5:E15" si="0">C5+D5</f>
        <v>6</v>
      </c>
      <c r="F5" s="15">
        <v>0</v>
      </c>
      <c r="G5" s="16">
        <f t="shared" ref="G5:G15" si="1">E5+F5</f>
        <v>6</v>
      </c>
      <c r="H5" s="12"/>
      <c r="I5" s="19" t="s">
        <v>5</v>
      </c>
      <c r="J5" s="17">
        <v>5</v>
      </c>
      <c r="K5" s="15">
        <v>0</v>
      </c>
      <c r="L5" s="33">
        <f t="shared" ref="L5:L11" si="2">SUM(I5:K5)</f>
        <v>5</v>
      </c>
    </row>
    <row r="6" spans="1:12" s="1" customFormat="1" ht="48" customHeight="1">
      <c r="B6" s="20" t="s">
        <v>0</v>
      </c>
      <c r="C6" s="47">
        <v>12</v>
      </c>
      <c r="D6" s="46">
        <v>10</v>
      </c>
      <c r="E6" s="18">
        <f t="shared" si="0"/>
        <v>22</v>
      </c>
      <c r="F6" s="11">
        <v>2</v>
      </c>
      <c r="G6" s="13">
        <f t="shared" si="1"/>
        <v>24</v>
      </c>
      <c r="H6" s="12"/>
      <c r="I6" s="20" t="s">
        <v>0</v>
      </c>
      <c r="J6" s="18">
        <v>17</v>
      </c>
      <c r="K6" s="11">
        <v>0</v>
      </c>
      <c r="L6" s="14">
        <f t="shared" si="2"/>
        <v>17</v>
      </c>
    </row>
    <row r="7" spans="1:12" s="1" customFormat="1" ht="48" customHeight="1">
      <c r="B7" s="20" t="s">
        <v>2</v>
      </c>
      <c r="C7" s="47">
        <v>7</v>
      </c>
      <c r="D7" s="46">
        <v>3</v>
      </c>
      <c r="E7" s="18">
        <f t="shared" si="0"/>
        <v>10</v>
      </c>
      <c r="F7" s="11">
        <v>0</v>
      </c>
      <c r="G7" s="13">
        <f t="shared" si="1"/>
        <v>10</v>
      </c>
      <c r="H7" s="12"/>
      <c r="I7" s="20" t="s">
        <v>2</v>
      </c>
      <c r="J7" s="18">
        <v>4</v>
      </c>
      <c r="K7" s="11">
        <v>1</v>
      </c>
      <c r="L7" s="14">
        <f t="shared" si="2"/>
        <v>5</v>
      </c>
    </row>
    <row r="8" spans="1:12" s="1" customFormat="1" ht="48" customHeight="1">
      <c r="B8" s="20" t="s">
        <v>1</v>
      </c>
      <c r="C8" s="47">
        <v>1</v>
      </c>
      <c r="D8" s="46">
        <v>0</v>
      </c>
      <c r="E8" s="18">
        <f t="shared" si="0"/>
        <v>1</v>
      </c>
      <c r="F8" s="11">
        <v>0</v>
      </c>
      <c r="G8" s="13">
        <f t="shared" si="1"/>
        <v>1</v>
      </c>
      <c r="H8" s="12"/>
      <c r="I8" s="20" t="s">
        <v>1</v>
      </c>
      <c r="J8" s="18">
        <v>0</v>
      </c>
      <c r="K8" s="11">
        <v>0</v>
      </c>
      <c r="L8" s="14">
        <f t="shared" si="2"/>
        <v>0</v>
      </c>
    </row>
    <row r="9" spans="1:12" s="1" customFormat="1" ht="48" customHeight="1">
      <c r="B9" s="20" t="s">
        <v>11</v>
      </c>
      <c r="C9" s="47">
        <v>2</v>
      </c>
      <c r="D9" s="46">
        <v>0</v>
      </c>
      <c r="E9" s="18">
        <f t="shared" si="0"/>
        <v>2</v>
      </c>
      <c r="F9" s="11">
        <v>0</v>
      </c>
      <c r="G9" s="13">
        <f t="shared" si="1"/>
        <v>2</v>
      </c>
      <c r="H9" s="12"/>
      <c r="I9" s="20" t="s">
        <v>11</v>
      </c>
      <c r="J9" s="18">
        <v>0</v>
      </c>
      <c r="K9" s="11">
        <v>0</v>
      </c>
      <c r="L9" s="14">
        <f t="shared" si="2"/>
        <v>0</v>
      </c>
    </row>
    <row r="10" spans="1:12" s="1" customFormat="1" ht="48" customHeight="1">
      <c r="B10" s="20" t="s">
        <v>10</v>
      </c>
      <c r="C10" s="47">
        <v>1</v>
      </c>
      <c r="D10" s="46">
        <v>0</v>
      </c>
      <c r="E10" s="18">
        <f t="shared" si="0"/>
        <v>1</v>
      </c>
      <c r="F10" s="11">
        <v>0</v>
      </c>
      <c r="G10" s="13">
        <f t="shared" si="1"/>
        <v>1</v>
      </c>
      <c r="H10" s="12"/>
      <c r="I10" s="20" t="s">
        <v>10</v>
      </c>
      <c r="J10" s="18">
        <v>0</v>
      </c>
      <c r="K10" s="11">
        <v>0</v>
      </c>
      <c r="L10" s="14">
        <f t="shared" si="2"/>
        <v>0</v>
      </c>
    </row>
    <row r="11" spans="1:12" s="1" customFormat="1" ht="48" customHeight="1" thickBot="1">
      <c r="B11" s="21" t="s">
        <v>8</v>
      </c>
      <c r="C11" s="48">
        <v>2</v>
      </c>
      <c r="D11" s="53">
        <v>0</v>
      </c>
      <c r="E11" s="22">
        <f t="shared" si="0"/>
        <v>2</v>
      </c>
      <c r="F11" s="23">
        <v>0</v>
      </c>
      <c r="G11" s="24">
        <f t="shared" si="1"/>
        <v>2</v>
      </c>
      <c r="H11" s="12"/>
      <c r="I11" s="21" t="s">
        <v>8</v>
      </c>
      <c r="J11" s="22">
        <v>0</v>
      </c>
      <c r="K11" s="23">
        <v>2</v>
      </c>
      <c r="L11" s="39">
        <f t="shared" si="2"/>
        <v>2</v>
      </c>
    </row>
    <row r="12" spans="1:12" ht="48" customHeight="1" thickTop="1" thickBot="1">
      <c r="B12" s="25" t="s">
        <v>13</v>
      </c>
      <c r="C12" s="49">
        <f>SUM(C5,C6,C7,C8,C9,C10,C11)</f>
        <v>28</v>
      </c>
      <c r="D12" s="54">
        <f>SUM(D5,D6,D7,D8,D9,D10,D11)</f>
        <v>16</v>
      </c>
      <c r="E12" s="7">
        <f t="shared" si="0"/>
        <v>44</v>
      </c>
      <c r="F12" s="8">
        <f>SUM(F5,F6,F7,F8,F9,F10,F11)</f>
        <v>2</v>
      </c>
      <c r="G12" s="26">
        <f t="shared" si="1"/>
        <v>46</v>
      </c>
      <c r="H12" s="10"/>
      <c r="I12" s="40" t="s">
        <v>13</v>
      </c>
      <c r="J12" s="41">
        <f>SUM(J5,J6,J7,J8,J9,J10,J11)</f>
        <v>26</v>
      </c>
      <c r="K12" s="42">
        <f>SUM(K5,K6,K7,K8,K9,K10,K11)</f>
        <v>3</v>
      </c>
      <c r="L12" s="43">
        <f>SUM(L5:L11)</f>
        <v>29</v>
      </c>
    </row>
    <row r="13" spans="1:12" s="1" customFormat="1" ht="48" customHeight="1">
      <c r="B13" s="27" t="s">
        <v>3</v>
      </c>
      <c r="C13" s="50">
        <v>1</v>
      </c>
      <c r="D13" s="55">
        <v>0</v>
      </c>
      <c r="E13" s="28">
        <f t="shared" si="0"/>
        <v>1</v>
      </c>
      <c r="F13" s="29">
        <v>0</v>
      </c>
      <c r="G13" s="30">
        <f t="shared" si="1"/>
        <v>1</v>
      </c>
      <c r="H13" s="12"/>
      <c r="I13" s="27" t="s">
        <v>3</v>
      </c>
      <c r="J13" s="28">
        <v>0</v>
      </c>
      <c r="K13" s="29">
        <v>0</v>
      </c>
      <c r="L13" s="44">
        <f>SUM(I13:K13)</f>
        <v>0</v>
      </c>
    </row>
    <row r="14" spans="1:12" s="1" customFormat="1" ht="48" customHeight="1">
      <c r="B14" s="20" t="s">
        <v>15</v>
      </c>
      <c r="C14" s="47">
        <v>4</v>
      </c>
      <c r="D14" s="46">
        <v>2</v>
      </c>
      <c r="E14" s="18">
        <f t="shared" si="0"/>
        <v>6</v>
      </c>
      <c r="F14" s="11">
        <v>2</v>
      </c>
      <c r="G14" s="13">
        <f t="shared" si="1"/>
        <v>8</v>
      </c>
      <c r="H14" s="12"/>
      <c r="I14" s="20" t="s">
        <v>15</v>
      </c>
      <c r="J14" s="18">
        <v>1</v>
      </c>
      <c r="K14" s="11">
        <v>2</v>
      </c>
      <c r="L14" s="14">
        <f>SUM(I14:K14)</f>
        <v>3</v>
      </c>
    </row>
    <row r="15" spans="1:12" s="1" customFormat="1" ht="48" customHeight="1" thickBot="1">
      <c r="B15" s="31" t="s">
        <v>4</v>
      </c>
      <c r="C15" s="48">
        <v>2</v>
      </c>
      <c r="D15" s="53">
        <v>0</v>
      </c>
      <c r="E15" s="22">
        <f t="shared" si="0"/>
        <v>2</v>
      </c>
      <c r="F15" s="32">
        <v>1</v>
      </c>
      <c r="G15" s="24">
        <f t="shared" si="1"/>
        <v>3</v>
      </c>
      <c r="H15" s="12"/>
      <c r="I15" s="31" t="s">
        <v>4</v>
      </c>
      <c r="J15" s="22">
        <v>1</v>
      </c>
      <c r="K15" s="23">
        <v>2</v>
      </c>
      <c r="L15" s="39">
        <f>SUM(I15:K15)</f>
        <v>3</v>
      </c>
    </row>
    <row r="16" spans="1:12" ht="48" customHeight="1" thickTop="1" thickBot="1">
      <c r="B16" s="68" t="s">
        <v>14</v>
      </c>
      <c r="C16" s="69">
        <f>SUM(C13,C14,C15)</f>
        <v>7</v>
      </c>
      <c r="D16" s="70">
        <f>SUM(D13,D14,D15)</f>
        <v>2</v>
      </c>
      <c r="E16" s="71">
        <f>SUM(E13,E14,E15)</f>
        <v>9</v>
      </c>
      <c r="F16" s="72">
        <f>SUM(F13,F14,F15)</f>
        <v>3</v>
      </c>
      <c r="G16" s="73">
        <f>SUM(G13:G15)</f>
        <v>12</v>
      </c>
      <c r="H16" s="10"/>
      <c r="I16" s="74" t="s">
        <v>14</v>
      </c>
      <c r="J16" s="75">
        <v>2</v>
      </c>
      <c r="K16" s="76">
        <v>4</v>
      </c>
      <c r="L16" s="77">
        <f>SUM(L13:L15)</f>
        <v>6</v>
      </c>
    </row>
    <row r="17" spans="2:12" ht="48" customHeight="1" thickTop="1" thickBot="1">
      <c r="B17" s="35" t="s">
        <v>9</v>
      </c>
      <c r="C17" s="51">
        <f>C12+C16</f>
        <v>35</v>
      </c>
      <c r="D17" s="56">
        <f t="shared" ref="D17:E17" si="3">D12+D16</f>
        <v>18</v>
      </c>
      <c r="E17" s="36">
        <f t="shared" si="3"/>
        <v>53</v>
      </c>
      <c r="F17" s="37">
        <f>F12+F16</f>
        <v>5</v>
      </c>
      <c r="G17" s="38">
        <f>G12+G16</f>
        <v>58</v>
      </c>
      <c r="H17" s="6"/>
      <c r="I17" s="35" t="s">
        <v>9</v>
      </c>
      <c r="J17" s="36">
        <f>J12+J16</f>
        <v>28</v>
      </c>
      <c r="K17" s="37">
        <f>K12+K16</f>
        <v>7</v>
      </c>
      <c r="L17" s="38">
        <f>L12+L16</f>
        <v>35</v>
      </c>
    </row>
  </sheetData>
  <mergeCells count="7">
    <mergeCell ref="I3:I4"/>
    <mergeCell ref="K3:K4"/>
    <mergeCell ref="L3:L4"/>
    <mergeCell ref="B3:B4"/>
    <mergeCell ref="F3:F4"/>
    <mergeCell ref="G3:G4"/>
    <mergeCell ref="C3:E3"/>
  </mergeCells>
  <phoneticPr fontId="1"/>
  <pageMargins left="0.7" right="0.7" top="0.75" bottom="0.75" header="0.3" footer="0.3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人権審資料3-4（別紙）</vt:lpstr>
      <vt:lpstr>'人権審資料3-4（別紙）'!Print_Area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2026-03-25T05:31:23Z</cp:lastPrinted>
  <dcterms:created xsi:type="dcterms:W3CDTF">2015-06-05T18:19:34Z</dcterms:created>
  <dcterms:modified xsi:type="dcterms:W3CDTF">2026-03-25T05:35:49Z</dcterms:modified>
</cp:coreProperties>
</file>