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B11C25A-C3AC-41FA-99AC-04C72E8B766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0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3" l="1"/>
  <c r="O53" i="3"/>
  <c r="O54" i="3"/>
  <c r="O55" i="3"/>
  <c r="O58" i="3"/>
  <c r="O51" i="3"/>
  <c r="O46" i="3"/>
  <c r="O47" i="3"/>
  <c r="O48" i="3"/>
  <c r="O49" i="3"/>
  <c r="O45" i="3"/>
  <c r="N48" i="3"/>
  <c r="N49" i="3"/>
  <c r="N46" i="3"/>
  <c r="N47" i="3"/>
  <c r="N45" i="3"/>
  <c r="O43" i="3"/>
  <c r="O40" i="3"/>
  <c r="O42" i="3"/>
  <c r="O44" i="3"/>
  <c r="O38" i="3"/>
  <c r="O36" i="3"/>
  <c r="O37" i="3"/>
  <c r="O34" i="3"/>
  <c r="O28" i="3"/>
  <c r="O29" i="3"/>
  <c r="O30" i="3"/>
  <c r="O31" i="3"/>
  <c r="O32" i="3"/>
  <c r="O33" i="3"/>
  <c r="O26" i="3"/>
  <c r="N24" i="3"/>
  <c r="N26" i="3"/>
  <c r="O24" i="3"/>
  <c r="N18" i="3"/>
  <c r="N19" i="3"/>
  <c r="N20" i="3"/>
  <c r="N21" i="3"/>
  <c r="N22" i="3"/>
  <c r="N23" i="3"/>
  <c r="O19" i="3"/>
  <c r="O20" i="3"/>
  <c r="O21" i="3"/>
  <c r="O22" i="3"/>
  <c r="O23" i="3"/>
  <c r="O18" i="3"/>
  <c r="N15" i="3"/>
  <c r="N16" i="3"/>
  <c r="N17" i="3"/>
  <c r="N14" i="3"/>
  <c r="O17" i="3"/>
  <c r="O16" i="3"/>
  <c r="O15" i="3"/>
  <c r="O14" i="3"/>
  <c r="O12" i="3"/>
  <c r="O13" i="3"/>
  <c r="O10" i="3"/>
  <c r="O7" i="3"/>
  <c r="O8" i="3"/>
  <c r="O9" i="3"/>
  <c r="O6" i="3"/>
  <c r="N7" i="3"/>
  <c r="N8" i="3"/>
  <c r="N9" i="3"/>
  <c r="N6" i="3"/>
</calcChain>
</file>

<file path=xl/sharedStrings.xml><?xml version="1.0" encoding="utf-8"?>
<sst xmlns="http://schemas.openxmlformats.org/spreadsheetml/2006/main" count="171" uniqueCount="42">
  <si>
    <t>　総括表_学校種類別・設置者別学校（園）数、学級数、在学者数、教職員数</t>
    <phoneticPr fontId="3"/>
  </si>
  <si>
    <t xml:space="preserve">区　　分 </t>
    <rPh sb="3" eb="4">
      <t>ブン</t>
    </rPh>
    <phoneticPr fontId="3"/>
  </si>
  <si>
    <t xml:space="preserve"> 学校数</t>
    <phoneticPr fontId="3"/>
  </si>
  <si>
    <t>学級数</t>
    <phoneticPr fontId="3"/>
  </si>
  <si>
    <t>在 学 者 数</t>
  </si>
  <si>
    <t>教  員  数</t>
  </si>
  <si>
    <t>職員数
(本務者)</t>
    <phoneticPr fontId="3"/>
  </si>
  <si>
    <t>１学級当たりの
在学者数</t>
    <phoneticPr fontId="3"/>
  </si>
  <si>
    <t>教員（本務者）
１人当たりの
在学者数</t>
    <phoneticPr fontId="3"/>
  </si>
  <si>
    <t>総　数</t>
    <phoneticPr fontId="3"/>
  </si>
  <si>
    <t>男</t>
    <phoneticPr fontId="3"/>
  </si>
  <si>
    <t>女</t>
    <phoneticPr fontId="3"/>
  </si>
  <si>
    <t>本 務 者</t>
    <phoneticPr fontId="3"/>
  </si>
  <si>
    <t>兼 務 者</t>
    <phoneticPr fontId="3"/>
  </si>
  <si>
    <t>校</t>
  </si>
  <si>
    <t>学級</t>
  </si>
  <si>
    <t>人</t>
  </si>
  <si>
    <t>幼稚園</t>
  </si>
  <si>
    <t>国立</t>
  </si>
  <si>
    <t>公立</t>
    <rPh sb="0" eb="2">
      <t>コウリツ</t>
    </rPh>
    <phoneticPr fontId="3"/>
  </si>
  <si>
    <t>私立</t>
    <phoneticPr fontId="3"/>
  </si>
  <si>
    <t>幼保連携型認定こども園</t>
  </si>
  <si>
    <t>小学校</t>
  </si>
  <si>
    <t>中学校</t>
    <rPh sb="0" eb="1">
      <t>チュウ</t>
    </rPh>
    <phoneticPr fontId="3"/>
  </si>
  <si>
    <t>府立</t>
    <rPh sb="0" eb="2">
      <t>フリツ</t>
    </rPh>
    <phoneticPr fontId="3"/>
  </si>
  <si>
    <t>市町村立</t>
    <rPh sb="0" eb="4">
      <t>シチョウソンリツ</t>
    </rPh>
    <phoneticPr fontId="3"/>
  </si>
  <si>
    <t>義務教育学校</t>
  </si>
  <si>
    <t>公立</t>
  </si>
  <si>
    <t>私立</t>
  </si>
  <si>
    <t>高等学校（全日制・定時制）</t>
  </si>
  <si>
    <t xml:space="preserve"> </t>
  </si>
  <si>
    <t>市立</t>
    <rPh sb="0" eb="2">
      <t>イチリツ</t>
    </rPh>
    <phoneticPr fontId="3"/>
  </si>
  <si>
    <t>高等学校（通信制）</t>
  </si>
  <si>
    <t>中等教育学校</t>
  </si>
  <si>
    <t>前期課程</t>
  </si>
  <si>
    <t>後期課程</t>
  </si>
  <si>
    <t>特別支援学校</t>
  </si>
  <si>
    <t>専修学校</t>
  </si>
  <si>
    <t>各種学校</t>
  </si>
  <si>
    <t>（注）１　（　）内は分校（園）で内数である。</t>
    <rPh sb="13" eb="14">
      <t>エン</t>
    </rPh>
    <phoneticPr fontId="3"/>
  </si>
  <si>
    <t>　　　２　高等学校の学校数で、全日制・定時制とともに通信制課程を併置している２校については、「高等学校（全日制・定時制）」と「高等学校（通信制）」の双方に計上している。</t>
    <rPh sb="5" eb="7">
      <t>コウトウ</t>
    </rPh>
    <rPh sb="7" eb="9">
      <t>ガッコウ</t>
    </rPh>
    <rPh sb="10" eb="12">
      <t>ガッコウ</t>
    </rPh>
    <rPh sb="12" eb="13">
      <t>スウ</t>
    </rPh>
    <rPh sb="15" eb="16">
      <t>ゼン</t>
    </rPh>
    <rPh sb="16" eb="17">
      <t>ニチ</t>
    </rPh>
    <rPh sb="17" eb="18">
      <t>セイ</t>
    </rPh>
    <rPh sb="19" eb="21">
      <t>テイジ</t>
    </rPh>
    <rPh sb="21" eb="22">
      <t>セイ</t>
    </rPh>
    <rPh sb="26" eb="29">
      <t>ツウシンセイ</t>
    </rPh>
    <rPh sb="29" eb="31">
      <t>カテイ</t>
    </rPh>
    <rPh sb="32" eb="34">
      <t>ヘイチ</t>
    </rPh>
    <rPh sb="39" eb="40">
      <t>コウ</t>
    </rPh>
    <phoneticPr fontId="7"/>
  </si>
  <si>
    <t xml:space="preserve">　　　３  幼保連携型認定こども園の１学級当たりの在学者数は、３から５歳児の園児の数値である。　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</si>
</sst>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#,##0\)"/>
    <numFmt numFmtId="177" formatCode="_ * ###,##0_ ;_ * &quot;△&quot;###,##0_ ;_ * &quot;-&quot;?_ ;________@&quot;・・・&quot;"/>
    <numFmt numFmtId="178" formatCode="_ * #,###,##0_ ;_ * &quot;△&quot;#,###,##0_ ;_ * &quot;-&quot;?_ ;________@&quot;・・・&quot;"/>
    <numFmt numFmtId="179" formatCode="_ * #,##0.0_ ;_ * &quot;△&quot;#,##0.0_ ;_ * &quot;-&quot;?_ ;________@&quot;・・・&quot;"/>
  </numFmts>
  <fonts count="13">
    <font>
      <sz val="11"/>
      <color theme="1"/>
      <name val="Yu Gothic"/>
      <family val="2"/>
      <scheme val="minor"/>
    </font>
    <font>
      <sz val="14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104">
    <xf numFmtId="0" fontId="0" fillId="0" borderId="0" xfId="0"/>
    <xf numFmtId="0" fontId="5" fillId="0" borderId="9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8" fillId="0" borderId="0" xfId="0" quotePrefix="1" applyFont="1" applyFill="1" applyAlignment="1">
      <alignment horizontal="right" vertical="top"/>
    </xf>
    <xf numFmtId="176" fontId="8" fillId="0" borderId="0" xfId="0" applyNumberFormat="1" applyFont="1" applyFill="1" applyAlignment="1">
      <alignment horizontal="right" vertical="top"/>
    </xf>
    <xf numFmtId="177" fontId="8" fillId="0" borderId="0" xfId="0" applyNumberFormat="1" applyFont="1" applyFill="1" applyAlignment="1">
      <alignment horizontal="right" vertical="top"/>
    </xf>
    <xf numFmtId="178" fontId="8" fillId="0" borderId="0" xfId="0" applyNumberFormat="1" applyFont="1" applyFill="1" applyAlignment="1">
      <alignment horizontal="right" vertical="top"/>
    </xf>
    <xf numFmtId="179" fontId="8" fillId="0" borderId="0" xfId="0" applyNumberFormat="1" applyFont="1" applyFill="1" applyAlignment="1">
      <alignment horizontal="right" vertical="top"/>
    </xf>
    <xf numFmtId="0" fontId="6" fillId="0" borderId="0" xfId="0" quotePrefix="1" applyFont="1" applyFill="1" applyAlignment="1">
      <alignment vertical="top"/>
    </xf>
    <xf numFmtId="0" fontId="6" fillId="0" borderId="0" xfId="0" quotePrefix="1" applyFont="1" applyFill="1" applyAlignment="1">
      <alignment horizontal="right" vertical="top"/>
    </xf>
    <xf numFmtId="176" fontId="6" fillId="0" borderId="0" xfId="0" applyNumberFormat="1" applyFont="1" applyFill="1" applyAlignment="1">
      <alignment horizontal="right" vertical="top"/>
    </xf>
    <xf numFmtId="177" fontId="6" fillId="0" borderId="0" xfId="0" applyNumberFormat="1" applyFont="1" applyFill="1" applyAlignment="1">
      <alignment horizontal="right" vertical="top"/>
    </xf>
    <xf numFmtId="178" fontId="6" fillId="0" borderId="0" xfId="0" applyNumberFormat="1" applyFont="1" applyFill="1" applyAlignment="1">
      <alignment horizontal="right" vertical="top"/>
    </xf>
    <xf numFmtId="179" fontId="6" fillId="0" borderId="0" xfId="0" applyNumberFormat="1" applyFont="1" applyFill="1" applyAlignment="1">
      <alignment horizontal="right" vertical="top"/>
    </xf>
    <xf numFmtId="0" fontId="6" fillId="0" borderId="13" xfId="0" quotePrefix="1" applyFont="1" applyFill="1" applyBorder="1" applyAlignment="1">
      <alignment vertical="top"/>
    </xf>
    <xf numFmtId="0" fontId="6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/>
    </xf>
    <xf numFmtId="0" fontId="6" fillId="0" borderId="13" xfId="0" applyFont="1" applyFill="1" applyBorder="1" applyAlignment="1">
      <alignment vertical="top"/>
    </xf>
    <xf numFmtId="0" fontId="6" fillId="0" borderId="0" xfId="0" quotePrefix="1" applyFont="1" applyFill="1" applyAlignment="1">
      <alignment horizontal="distributed" vertical="top"/>
    </xf>
    <xf numFmtId="0" fontId="6" fillId="0" borderId="12" xfId="0" quotePrefix="1" applyFont="1" applyFill="1" applyBorder="1" applyAlignment="1">
      <alignment horizontal="distributed" vertical="top"/>
    </xf>
    <xf numFmtId="0" fontId="6" fillId="0" borderId="11" xfId="0" quotePrefix="1" applyFont="1" applyFill="1" applyBorder="1" applyAlignment="1">
      <alignment vertical="top"/>
    </xf>
    <xf numFmtId="0" fontId="6" fillId="0" borderId="2" xfId="0" applyFont="1" applyFill="1" applyBorder="1" applyAlignment="1">
      <alignment horizontal="left"/>
    </xf>
    <xf numFmtId="0" fontId="6" fillId="0" borderId="2" xfId="0" quotePrefix="1" applyFont="1" applyFill="1" applyBorder="1"/>
    <xf numFmtId="0" fontId="6" fillId="0" borderId="2" xfId="0" applyFont="1" applyFill="1" applyBorder="1"/>
    <xf numFmtId="0" fontId="6" fillId="0" borderId="0" xfId="0" applyFont="1" applyFill="1" applyAlignment="1">
      <alignment horizontal="left"/>
    </xf>
    <xf numFmtId="0" fontId="6" fillId="0" borderId="0" xfId="0" quotePrefix="1" applyFont="1" applyFill="1"/>
    <xf numFmtId="0" fontId="6" fillId="0" borderId="0" xfId="0" applyFont="1" applyFill="1"/>
    <xf numFmtId="0" fontId="11" fillId="0" borderId="0" xfId="0" applyFont="1" applyFill="1" applyAlignment="1">
      <alignment horizontal="right" vertical="top" wrapText="1"/>
    </xf>
    <xf numFmtId="0" fontId="10" fillId="0" borderId="0" xfId="0" quotePrefix="1" applyFont="1" applyFill="1" applyAlignment="1">
      <alignment vertical="top"/>
    </xf>
    <xf numFmtId="0" fontId="10" fillId="0" borderId="0" xfId="0" applyFont="1" applyFill="1" applyAlignment="1">
      <alignment horizontal="right" vertical="top"/>
    </xf>
    <xf numFmtId="0" fontId="10" fillId="0" borderId="0" xfId="0" quotePrefix="1" applyFont="1" applyFill="1" applyAlignment="1">
      <alignment horizontal="right" vertical="top"/>
    </xf>
    <xf numFmtId="0" fontId="6" fillId="0" borderId="0" xfId="0" applyFont="1" applyFill="1" applyAlignment="1">
      <alignment horizontal="distributed" vertical="top"/>
    </xf>
    <xf numFmtId="0" fontId="6" fillId="0" borderId="12" xfId="0" applyFont="1" applyFill="1" applyBorder="1" applyAlignment="1">
      <alignment horizontal="distributed" vertical="top"/>
    </xf>
    <xf numFmtId="0" fontId="10" fillId="0" borderId="0" xfId="0" applyFont="1" applyFill="1" applyAlignment="1">
      <alignment horizontal="distributed" vertical="top"/>
    </xf>
    <xf numFmtId="0" fontId="10" fillId="0" borderId="12" xfId="0" applyFont="1" applyFill="1" applyBorder="1" applyAlignment="1">
      <alignment horizontal="distributed" vertical="top"/>
    </xf>
    <xf numFmtId="0" fontId="1" fillId="0" borderId="0" xfId="0" quotePrefix="1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/>
    <xf numFmtId="0" fontId="7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distributed" vertical="center"/>
    </xf>
    <xf numFmtId="0" fontId="6" fillId="0" borderId="1" xfId="0" quotePrefix="1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8" fillId="0" borderId="0" xfId="0" applyFont="1" applyFill="1"/>
    <xf numFmtId="0" fontId="9" fillId="0" borderId="0" xfId="0" applyFont="1" applyFill="1"/>
    <xf numFmtId="176" fontId="11" fillId="0" borderId="0" xfId="0" applyNumberFormat="1" applyFont="1" applyFill="1" applyAlignment="1">
      <alignment horizontal="right" vertical="top"/>
    </xf>
    <xf numFmtId="177" fontId="11" fillId="0" borderId="0" xfId="0" applyNumberFormat="1" applyFont="1" applyFill="1" applyAlignment="1">
      <alignment horizontal="right" vertical="top"/>
    </xf>
    <xf numFmtId="178" fontId="11" fillId="0" borderId="0" xfId="0" applyNumberFormat="1" applyFont="1" applyFill="1" applyAlignment="1">
      <alignment horizontal="right" vertical="top"/>
    </xf>
    <xf numFmtId="179" fontId="11" fillId="0" borderId="0" xfId="0" applyNumberFormat="1" applyFont="1" applyFill="1" applyAlignment="1">
      <alignment horizontal="right" vertical="top"/>
    </xf>
    <xf numFmtId="176" fontId="10" fillId="0" borderId="0" xfId="0" applyNumberFormat="1" applyFont="1" applyFill="1" applyAlignment="1">
      <alignment horizontal="right" vertical="top"/>
    </xf>
    <xf numFmtId="177" fontId="10" fillId="0" borderId="0" xfId="0" applyNumberFormat="1" applyFont="1" applyFill="1" applyAlignment="1">
      <alignment horizontal="right" vertical="top"/>
    </xf>
    <xf numFmtId="178" fontId="10" fillId="0" borderId="0" xfId="0" applyNumberFormat="1" applyFont="1" applyFill="1" applyAlignment="1">
      <alignment horizontal="right" vertical="top"/>
    </xf>
    <xf numFmtId="179" fontId="10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center"/>
    </xf>
    <xf numFmtId="0" fontId="0" fillId="0" borderId="0" xfId="0" applyFill="1"/>
    <xf numFmtId="0" fontId="6" fillId="0" borderId="0" xfId="0" applyFont="1" applyFill="1" applyAlignment="1">
      <alignment horizontal="distributed" vertical="top"/>
    </xf>
    <xf numFmtId="0" fontId="6" fillId="0" borderId="12" xfId="0" applyFont="1" applyFill="1" applyBorder="1" applyAlignment="1">
      <alignment horizontal="distributed" vertical="top"/>
    </xf>
    <xf numFmtId="0" fontId="8" fillId="0" borderId="0" xfId="0" applyFont="1" applyFill="1" applyAlignment="1">
      <alignment horizontal="distributed" vertical="top"/>
    </xf>
    <xf numFmtId="0" fontId="8" fillId="0" borderId="12" xfId="0" applyFont="1" applyFill="1" applyBorder="1" applyAlignment="1">
      <alignment horizontal="distributed" vertical="top"/>
    </xf>
    <xf numFmtId="0" fontId="8" fillId="0" borderId="13" xfId="0" applyFont="1" applyFill="1" applyBorder="1" applyAlignment="1">
      <alignment horizontal="distributed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11" fillId="0" borderId="0" xfId="0" applyFont="1" applyFill="1" applyAlignment="1">
      <alignment horizontal="distributed" vertical="top"/>
    </xf>
    <xf numFmtId="0" fontId="11" fillId="0" borderId="12" xfId="0" applyFont="1" applyFill="1" applyBorder="1" applyAlignment="1">
      <alignment horizontal="distributed" vertical="top"/>
    </xf>
    <xf numFmtId="0" fontId="10" fillId="0" borderId="0" xfId="0" applyFont="1" applyFill="1" applyAlignment="1">
      <alignment horizontal="distributed" vertical="top"/>
    </xf>
    <xf numFmtId="0" fontId="10" fillId="0" borderId="12" xfId="0" applyFont="1" applyFill="1" applyBorder="1" applyAlignment="1">
      <alignment horizontal="distributed" vertical="top"/>
    </xf>
    <xf numFmtId="177" fontId="10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9" fontId="6" fillId="0" borderId="1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top" wrapText="1"/>
    </xf>
    <xf numFmtId="0" fontId="6" fillId="0" borderId="12" xfId="0" applyFont="1" applyFill="1" applyBorder="1" applyAlignment="1">
      <alignment horizontal="distributed" vertical="top" wrapText="1"/>
    </xf>
    <xf numFmtId="0" fontId="6" fillId="0" borderId="1" xfId="0" applyFont="1" applyFill="1" applyBorder="1" applyAlignment="1">
      <alignment horizontal="distributed" vertical="top"/>
    </xf>
    <xf numFmtId="0" fontId="6" fillId="0" borderId="9" xfId="0" applyFont="1" applyFill="1" applyBorder="1" applyAlignment="1">
      <alignment horizontal="distributed" vertical="top"/>
    </xf>
  </cellXfs>
  <cellStyles count="2">
    <cellStyle name="標準" xfId="0" builtinId="0"/>
    <cellStyle name="標準 2" xfId="1" xr:uid="{A2744617-09DC-481E-9727-55D9248DA5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A857-E8A7-40B4-B9C1-AEF6323786AC}">
  <sheetPr>
    <pageSetUpPr fitToPage="1"/>
  </sheetPr>
  <dimension ref="A1:R61"/>
  <sheetViews>
    <sheetView showGridLines="0" tabSelected="1" zoomScaleNormal="100" workbookViewId="0"/>
  </sheetViews>
  <sheetFormatPr defaultColWidth="7.8984375" defaultRowHeight="18"/>
  <cols>
    <col min="1" max="1" width="9.19921875" style="69" customWidth="1"/>
    <col min="2" max="2" width="2.5" style="69" customWidth="1"/>
    <col min="3" max="3" width="13.8984375" style="69" customWidth="1"/>
    <col min="4" max="4" width="7.59765625" style="69" bestFit="1" customWidth="1"/>
    <col min="5" max="5" width="6.8984375" style="69" customWidth="1"/>
    <col min="6" max="6" width="5" style="69" customWidth="1"/>
    <col min="7" max="12" width="14.09765625" style="69" customWidth="1"/>
    <col min="13" max="15" width="15.69921875" style="69" customWidth="1"/>
    <col min="16" max="16" width="9.19921875" style="69" customWidth="1"/>
    <col min="17" max="17" width="2.5" style="69" customWidth="1"/>
    <col min="18" max="18" width="13.8984375" style="69" customWidth="1"/>
    <col min="19" max="256" width="7.8984375" style="69"/>
    <col min="257" max="257" width="9.19921875" style="69" customWidth="1"/>
    <col min="258" max="258" width="2.5" style="69" customWidth="1"/>
    <col min="259" max="259" width="13.8984375" style="69" customWidth="1"/>
    <col min="260" max="260" width="7.59765625" style="69" bestFit="1" customWidth="1"/>
    <col min="261" max="261" width="5" style="69" bestFit="1" customWidth="1"/>
    <col min="262" max="262" width="6.8984375" style="69" bestFit="1" customWidth="1"/>
    <col min="263" max="268" width="14.09765625" style="69" customWidth="1"/>
    <col min="269" max="271" width="15.69921875" style="69" customWidth="1"/>
    <col min="272" max="272" width="9.19921875" style="69" customWidth="1"/>
    <col min="273" max="273" width="2.5" style="69" customWidth="1"/>
    <col min="274" max="274" width="13.8984375" style="69" customWidth="1"/>
    <col min="275" max="512" width="7.8984375" style="69"/>
    <col min="513" max="513" width="9.19921875" style="69" customWidth="1"/>
    <col min="514" max="514" width="2.5" style="69" customWidth="1"/>
    <col min="515" max="515" width="13.8984375" style="69" customWidth="1"/>
    <col min="516" max="516" width="7.59765625" style="69" bestFit="1" customWidth="1"/>
    <col min="517" max="517" width="5" style="69" bestFit="1" customWidth="1"/>
    <col min="518" max="518" width="6.8984375" style="69" bestFit="1" customWidth="1"/>
    <col min="519" max="524" width="14.09765625" style="69" customWidth="1"/>
    <col min="525" max="527" width="15.69921875" style="69" customWidth="1"/>
    <col min="528" max="528" width="9.19921875" style="69" customWidth="1"/>
    <col min="529" max="529" width="2.5" style="69" customWidth="1"/>
    <col min="530" max="530" width="13.8984375" style="69" customWidth="1"/>
    <col min="531" max="768" width="7.8984375" style="69"/>
    <col min="769" max="769" width="9.19921875" style="69" customWidth="1"/>
    <col min="770" max="770" width="2.5" style="69" customWidth="1"/>
    <col min="771" max="771" width="13.8984375" style="69" customWidth="1"/>
    <col min="772" max="772" width="7.59765625" style="69" bestFit="1" customWidth="1"/>
    <col min="773" max="773" width="5" style="69" bestFit="1" customWidth="1"/>
    <col min="774" max="774" width="6.8984375" style="69" bestFit="1" customWidth="1"/>
    <col min="775" max="780" width="14.09765625" style="69" customWidth="1"/>
    <col min="781" max="783" width="15.69921875" style="69" customWidth="1"/>
    <col min="784" max="784" width="9.19921875" style="69" customWidth="1"/>
    <col min="785" max="785" width="2.5" style="69" customWidth="1"/>
    <col min="786" max="786" width="13.8984375" style="69" customWidth="1"/>
    <col min="787" max="1024" width="7.8984375" style="69"/>
    <col min="1025" max="1025" width="9.19921875" style="69" customWidth="1"/>
    <col min="1026" max="1026" width="2.5" style="69" customWidth="1"/>
    <col min="1027" max="1027" width="13.8984375" style="69" customWidth="1"/>
    <col min="1028" max="1028" width="7.59765625" style="69" bestFit="1" customWidth="1"/>
    <col min="1029" max="1029" width="5" style="69" bestFit="1" customWidth="1"/>
    <col min="1030" max="1030" width="6.8984375" style="69" bestFit="1" customWidth="1"/>
    <col min="1031" max="1036" width="14.09765625" style="69" customWidth="1"/>
    <col min="1037" max="1039" width="15.69921875" style="69" customWidth="1"/>
    <col min="1040" max="1040" width="9.19921875" style="69" customWidth="1"/>
    <col min="1041" max="1041" width="2.5" style="69" customWidth="1"/>
    <col min="1042" max="1042" width="13.8984375" style="69" customWidth="1"/>
    <col min="1043" max="1280" width="7.8984375" style="69"/>
    <col min="1281" max="1281" width="9.19921875" style="69" customWidth="1"/>
    <col min="1282" max="1282" width="2.5" style="69" customWidth="1"/>
    <col min="1283" max="1283" width="13.8984375" style="69" customWidth="1"/>
    <col min="1284" max="1284" width="7.59765625" style="69" bestFit="1" customWidth="1"/>
    <col min="1285" max="1285" width="5" style="69" bestFit="1" customWidth="1"/>
    <col min="1286" max="1286" width="6.8984375" style="69" bestFit="1" customWidth="1"/>
    <col min="1287" max="1292" width="14.09765625" style="69" customWidth="1"/>
    <col min="1293" max="1295" width="15.69921875" style="69" customWidth="1"/>
    <col min="1296" max="1296" width="9.19921875" style="69" customWidth="1"/>
    <col min="1297" max="1297" width="2.5" style="69" customWidth="1"/>
    <col min="1298" max="1298" width="13.8984375" style="69" customWidth="1"/>
    <col min="1299" max="1536" width="7.8984375" style="69"/>
    <col min="1537" max="1537" width="9.19921875" style="69" customWidth="1"/>
    <col min="1538" max="1538" width="2.5" style="69" customWidth="1"/>
    <col min="1539" max="1539" width="13.8984375" style="69" customWidth="1"/>
    <col min="1540" max="1540" width="7.59765625" style="69" bestFit="1" customWidth="1"/>
    <col min="1541" max="1541" width="5" style="69" bestFit="1" customWidth="1"/>
    <col min="1542" max="1542" width="6.8984375" style="69" bestFit="1" customWidth="1"/>
    <col min="1543" max="1548" width="14.09765625" style="69" customWidth="1"/>
    <col min="1549" max="1551" width="15.69921875" style="69" customWidth="1"/>
    <col min="1552" max="1552" width="9.19921875" style="69" customWidth="1"/>
    <col min="1553" max="1553" width="2.5" style="69" customWidth="1"/>
    <col min="1554" max="1554" width="13.8984375" style="69" customWidth="1"/>
    <col min="1555" max="1792" width="7.8984375" style="69"/>
    <col min="1793" max="1793" width="9.19921875" style="69" customWidth="1"/>
    <col min="1794" max="1794" width="2.5" style="69" customWidth="1"/>
    <col min="1795" max="1795" width="13.8984375" style="69" customWidth="1"/>
    <col min="1796" max="1796" width="7.59765625" style="69" bestFit="1" customWidth="1"/>
    <col min="1797" max="1797" width="5" style="69" bestFit="1" customWidth="1"/>
    <col min="1798" max="1798" width="6.8984375" style="69" bestFit="1" customWidth="1"/>
    <col min="1799" max="1804" width="14.09765625" style="69" customWidth="1"/>
    <col min="1805" max="1807" width="15.69921875" style="69" customWidth="1"/>
    <col min="1808" max="1808" width="9.19921875" style="69" customWidth="1"/>
    <col min="1809" max="1809" width="2.5" style="69" customWidth="1"/>
    <col min="1810" max="1810" width="13.8984375" style="69" customWidth="1"/>
    <col min="1811" max="2048" width="7.8984375" style="69"/>
    <col min="2049" max="2049" width="9.19921875" style="69" customWidth="1"/>
    <col min="2050" max="2050" width="2.5" style="69" customWidth="1"/>
    <col min="2051" max="2051" width="13.8984375" style="69" customWidth="1"/>
    <col min="2052" max="2052" width="7.59765625" style="69" bestFit="1" customWidth="1"/>
    <col min="2053" max="2053" width="5" style="69" bestFit="1" customWidth="1"/>
    <col min="2054" max="2054" width="6.8984375" style="69" bestFit="1" customWidth="1"/>
    <col min="2055" max="2060" width="14.09765625" style="69" customWidth="1"/>
    <col min="2061" max="2063" width="15.69921875" style="69" customWidth="1"/>
    <col min="2064" max="2064" width="9.19921875" style="69" customWidth="1"/>
    <col min="2065" max="2065" width="2.5" style="69" customWidth="1"/>
    <col min="2066" max="2066" width="13.8984375" style="69" customWidth="1"/>
    <col min="2067" max="2304" width="7.8984375" style="69"/>
    <col min="2305" max="2305" width="9.19921875" style="69" customWidth="1"/>
    <col min="2306" max="2306" width="2.5" style="69" customWidth="1"/>
    <col min="2307" max="2307" width="13.8984375" style="69" customWidth="1"/>
    <col min="2308" max="2308" width="7.59765625" style="69" bestFit="1" customWidth="1"/>
    <col min="2309" max="2309" width="5" style="69" bestFit="1" customWidth="1"/>
    <col min="2310" max="2310" width="6.8984375" style="69" bestFit="1" customWidth="1"/>
    <col min="2311" max="2316" width="14.09765625" style="69" customWidth="1"/>
    <col min="2317" max="2319" width="15.69921875" style="69" customWidth="1"/>
    <col min="2320" max="2320" width="9.19921875" style="69" customWidth="1"/>
    <col min="2321" max="2321" width="2.5" style="69" customWidth="1"/>
    <col min="2322" max="2322" width="13.8984375" style="69" customWidth="1"/>
    <col min="2323" max="2560" width="7.8984375" style="69"/>
    <col min="2561" max="2561" width="9.19921875" style="69" customWidth="1"/>
    <col min="2562" max="2562" width="2.5" style="69" customWidth="1"/>
    <col min="2563" max="2563" width="13.8984375" style="69" customWidth="1"/>
    <col min="2564" max="2564" width="7.59765625" style="69" bestFit="1" customWidth="1"/>
    <col min="2565" max="2565" width="5" style="69" bestFit="1" customWidth="1"/>
    <col min="2566" max="2566" width="6.8984375" style="69" bestFit="1" customWidth="1"/>
    <col min="2567" max="2572" width="14.09765625" style="69" customWidth="1"/>
    <col min="2573" max="2575" width="15.69921875" style="69" customWidth="1"/>
    <col min="2576" max="2576" width="9.19921875" style="69" customWidth="1"/>
    <col min="2577" max="2577" width="2.5" style="69" customWidth="1"/>
    <col min="2578" max="2578" width="13.8984375" style="69" customWidth="1"/>
    <col min="2579" max="2816" width="7.8984375" style="69"/>
    <col min="2817" max="2817" width="9.19921875" style="69" customWidth="1"/>
    <col min="2818" max="2818" width="2.5" style="69" customWidth="1"/>
    <col min="2819" max="2819" width="13.8984375" style="69" customWidth="1"/>
    <col min="2820" max="2820" width="7.59765625" style="69" bestFit="1" customWidth="1"/>
    <col min="2821" max="2821" width="5" style="69" bestFit="1" customWidth="1"/>
    <col min="2822" max="2822" width="6.8984375" style="69" bestFit="1" customWidth="1"/>
    <col min="2823" max="2828" width="14.09765625" style="69" customWidth="1"/>
    <col min="2829" max="2831" width="15.69921875" style="69" customWidth="1"/>
    <col min="2832" max="2832" width="9.19921875" style="69" customWidth="1"/>
    <col min="2833" max="2833" width="2.5" style="69" customWidth="1"/>
    <col min="2834" max="2834" width="13.8984375" style="69" customWidth="1"/>
    <col min="2835" max="3072" width="7.8984375" style="69"/>
    <col min="3073" max="3073" width="9.19921875" style="69" customWidth="1"/>
    <col min="3074" max="3074" width="2.5" style="69" customWidth="1"/>
    <col min="3075" max="3075" width="13.8984375" style="69" customWidth="1"/>
    <col min="3076" max="3076" width="7.59765625" style="69" bestFit="1" customWidth="1"/>
    <col min="3077" max="3077" width="5" style="69" bestFit="1" customWidth="1"/>
    <col min="3078" max="3078" width="6.8984375" style="69" bestFit="1" customWidth="1"/>
    <col min="3079" max="3084" width="14.09765625" style="69" customWidth="1"/>
    <col min="3085" max="3087" width="15.69921875" style="69" customWidth="1"/>
    <col min="3088" max="3088" width="9.19921875" style="69" customWidth="1"/>
    <col min="3089" max="3089" width="2.5" style="69" customWidth="1"/>
    <col min="3090" max="3090" width="13.8984375" style="69" customWidth="1"/>
    <col min="3091" max="3328" width="7.8984375" style="69"/>
    <col min="3329" max="3329" width="9.19921875" style="69" customWidth="1"/>
    <col min="3330" max="3330" width="2.5" style="69" customWidth="1"/>
    <col min="3331" max="3331" width="13.8984375" style="69" customWidth="1"/>
    <col min="3332" max="3332" width="7.59765625" style="69" bestFit="1" customWidth="1"/>
    <col min="3333" max="3333" width="5" style="69" bestFit="1" customWidth="1"/>
    <col min="3334" max="3334" width="6.8984375" style="69" bestFit="1" customWidth="1"/>
    <col min="3335" max="3340" width="14.09765625" style="69" customWidth="1"/>
    <col min="3341" max="3343" width="15.69921875" style="69" customWidth="1"/>
    <col min="3344" max="3344" width="9.19921875" style="69" customWidth="1"/>
    <col min="3345" max="3345" width="2.5" style="69" customWidth="1"/>
    <col min="3346" max="3346" width="13.8984375" style="69" customWidth="1"/>
    <col min="3347" max="3584" width="7.8984375" style="69"/>
    <col min="3585" max="3585" width="9.19921875" style="69" customWidth="1"/>
    <col min="3586" max="3586" width="2.5" style="69" customWidth="1"/>
    <col min="3587" max="3587" width="13.8984375" style="69" customWidth="1"/>
    <col min="3588" max="3588" width="7.59765625" style="69" bestFit="1" customWidth="1"/>
    <col min="3589" max="3589" width="5" style="69" bestFit="1" customWidth="1"/>
    <col min="3590" max="3590" width="6.8984375" style="69" bestFit="1" customWidth="1"/>
    <col min="3591" max="3596" width="14.09765625" style="69" customWidth="1"/>
    <col min="3597" max="3599" width="15.69921875" style="69" customWidth="1"/>
    <col min="3600" max="3600" width="9.19921875" style="69" customWidth="1"/>
    <col min="3601" max="3601" width="2.5" style="69" customWidth="1"/>
    <col min="3602" max="3602" width="13.8984375" style="69" customWidth="1"/>
    <col min="3603" max="3840" width="7.8984375" style="69"/>
    <col min="3841" max="3841" width="9.19921875" style="69" customWidth="1"/>
    <col min="3842" max="3842" width="2.5" style="69" customWidth="1"/>
    <col min="3843" max="3843" width="13.8984375" style="69" customWidth="1"/>
    <col min="3844" max="3844" width="7.59765625" style="69" bestFit="1" customWidth="1"/>
    <col min="3845" max="3845" width="5" style="69" bestFit="1" customWidth="1"/>
    <col min="3846" max="3846" width="6.8984375" style="69" bestFit="1" customWidth="1"/>
    <col min="3847" max="3852" width="14.09765625" style="69" customWidth="1"/>
    <col min="3853" max="3855" width="15.69921875" style="69" customWidth="1"/>
    <col min="3856" max="3856" width="9.19921875" style="69" customWidth="1"/>
    <col min="3857" max="3857" width="2.5" style="69" customWidth="1"/>
    <col min="3858" max="3858" width="13.8984375" style="69" customWidth="1"/>
    <col min="3859" max="4096" width="7.8984375" style="69"/>
    <col min="4097" max="4097" width="9.19921875" style="69" customWidth="1"/>
    <col min="4098" max="4098" width="2.5" style="69" customWidth="1"/>
    <col min="4099" max="4099" width="13.8984375" style="69" customWidth="1"/>
    <col min="4100" max="4100" width="7.59765625" style="69" bestFit="1" customWidth="1"/>
    <col min="4101" max="4101" width="5" style="69" bestFit="1" customWidth="1"/>
    <col min="4102" max="4102" width="6.8984375" style="69" bestFit="1" customWidth="1"/>
    <col min="4103" max="4108" width="14.09765625" style="69" customWidth="1"/>
    <col min="4109" max="4111" width="15.69921875" style="69" customWidth="1"/>
    <col min="4112" max="4112" width="9.19921875" style="69" customWidth="1"/>
    <col min="4113" max="4113" width="2.5" style="69" customWidth="1"/>
    <col min="4114" max="4114" width="13.8984375" style="69" customWidth="1"/>
    <col min="4115" max="4352" width="7.8984375" style="69"/>
    <col min="4353" max="4353" width="9.19921875" style="69" customWidth="1"/>
    <col min="4354" max="4354" width="2.5" style="69" customWidth="1"/>
    <col min="4355" max="4355" width="13.8984375" style="69" customWidth="1"/>
    <col min="4356" max="4356" width="7.59765625" style="69" bestFit="1" customWidth="1"/>
    <col min="4357" max="4357" width="5" style="69" bestFit="1" customWidth="1"/>
    <col min="4358" max="4358" width="6.8984375" style="69" bestFit="1" customWidth="1"/>
    <col min="4359" max="4364" width="14.09765625" style="69" customWidth="1"/>
    <col min="4365" max="4367" width="15.69921875" style="69" customWidth="1"/>
    <col min="4368" max="4368" width="9.19921875" style="69" customWidth="1"/>
    <col min="4369" max="4369" width="2.5" style="69" customWidth="1"/>
    <col min="4370" max="4370" width="13.8984375" style="69" customWidth="1"/>
    <col min="4371" max="4608" width="7.8984375" style="69"/>
    <col min="4609" max="4609" width="9.19921875" style="69" customWidth="1"/>
    <col min="4610" max="4610" width="2.5" style="69" customWidth="1"/>
    <col min="4611" max="4611" width="13.8984375" style="69" customWidth="1"/>
    <col min="4612" max="4612" width="7.59765625" style="69" bestFit="1" customWidth="1"/>
    <col min="4613" max="4613" width="5" style="69" bestFit="1" customWidth="1"/>
    <col min="4614" max="4614" width="6.8984375" style="69" bestFit="1" customWidth="1"/>
    <col min="4615" max="4620" width="14.09765625" style="69" customWidth="1"/>
    <col min="4621" max="4623" width="15.69921875" style="69" customWidth="1"/>
    <col min="4624" max="4624" width="9.19921875" style="69" customWidth="1"/>
    <col min="4625" max="4625" width="2.5" style="69" customWidth="1"/>
    <col min="4626" max="4626" width="13.8984375" style="69" customWidth="1"/>
    <col min="4627" max="4864" width="7.8984375" style="69"/>
    <col min="4865" max="4865" width="9.19921875" style="69" customWidth="1"/>
    <col min="4866" max="4866" width="2.5" style="69" customWidth="1"/>
    <col min="4867" max="4867" width="13.8984375" style="69" customWidth="1"/>
    <col min="4868" max="4868" width="7.59765625" style="69" bestFit="1" customWidth="1"/>
    <col min="4869" max="4869" width="5" style="69" bestFit="1" customWidth="1"/>
    <col min="4870" max="4870" width="6.8984375" style="69" bestFit="1" customWidth="1"/>
    <col min="4871" max="4876" width="14.09765625" style="69" customWidth="1"/>
    <col min="4877" max="4879" width="15.69921875" style="69" customWidth="1"/>
    <col min="4880" max="4880" width="9.19921875" style="69" customWidth="1"/>
    <col min="4881" max="4881" width="2.5" style="69" customWidth="1"/>
    <col min="4882" max="4882" width="13.8984375" style="69" customWidth="1"/>
    <col min="4883" max="5120" width="7.8984375" style="69"/>
    <col min="5121" max="5121" width="9.19921875" style="69" customWidth="1"/>
    <col min="5122" max="5122" width="2.5" style="69" customWidth="1"/>
    <col min="5123" max="5123" width="13.8984375" style="69" customWidth="1"/>
    <col min="5124" max="5124" width="7.59765625" style="69" bestFit="1" customWidth="1"/>
    <col min="5125" max="5125" width="5" style="69" bestFit="1" customWidth="1"/>
    <col min="5126" max="5126" width="6.8984375" style="69" bestFit="1" customWidth="1"/>
    <col min="5127" max="5132" width="14.09765625" style="69" customWidth="1"/>
    <col min="5133" max="5135" width="15.69921875" style="69" customWidth="1"/>
    <col min="5136" max="5136" width="9.19921875" style="69" customWidth="1"/>
    <col min="5137" max="5137" width="2.5" style="69" customWidth="1"/>
    <col min="5138" max="5138" width="13.8984375" style="69" customWidth="1"/>
    <col min="5139" max="5376" width="7.8984375" style="69"/>
    <col min="5377" max="5377" width="9.19921875" style="69" customWidth="1"/>
    <col min="5378" max="5378" width="2.5" style="69" customWidth="1"/>
    <col min="5379" max="5379" width="13.8984375" style="69" customWidth="1"/>
    <col min="5380" max="5380" width="7.59765625" style="69" bestFit="1" customWidth="1"/>
    <col min="5381" max="5381" width="5" style="69" bestFit="1" customWidth="1"/>
    <col min="5382" max="5382" width="6.8984375" style="69" bestFit="1" customWidth="1"/>
    <col min="5383" max="5388" width="14.09765625" style="69" customWidth="1"/>
    <col min="5389" max="5391" width="15.69921875" style="69" customWidth="1"/>
    <col min="5392" max="5392" width="9.19921875" style="69" customWidth="1"/>
    <col min="5393" max="5393" width="2.5" style="69" customWidth="1"/>
    <col min="5394" max="5394" width="13.8984375" style="69" customWidth="1"/>
    <col min="5395" max="5632" width="7.8984375" style="69"/>
    <col min="5633" max="5633" width="9.19921875" style="69" customWidth="1"/>
    <col min="5634" max="5634" width="2.5" style="69" customWidth="1"/>
    <col min="5635" max="5635" width="13.8984375" style="69" customWidth="1"/>
    <col min="5636" max="5636" width="7.59765625" style="69" bestFit="1" customWidth="1"/>
    <col min="5637" max="5637" width="5" style="69" bestFit="1" customWidth="1"/>
    <col min="5638" max="5638" width="6.8984375" style="69" bestFit="1" customWidth="1"/>
    <col min="5639" max="5644" width="14.09765625" style="69" customWidth="1"/>
    <col min="5645" max="5647" width="15.69921875" style="69" customWidth="1"/>
    <col min="5648" max="5648" width="9.19921875" style="69" customWidth="1"/>
    <col min="5649" max="5649" width="2.5" style="69" customWidth="1"/>
    <col min="5650" max="5650" width="13.8984375" style="69" customWidth="1"/>
    <col min="5651" max="5888" width="7.8984375" style="69"/>
    <col min="5889" max="5889" width="9.19921875" style="69" customWidth="1"/>
    <col min="5890" max="5890" width="2.5" style="69" customWidth="1"/>
    <col min="5891" max="5891" width="13.8984375" style="69" customWidth="1"/>
    <col min="5892" max="5892" width="7.59765625" style="69" bestFit="1" customWidth="1"/>
    <col min="5893" max="5893" width="5" style="69" bestFit="1" customWidth="1"/>
    <col min="5894" max="5894" width="6.8984375" style="69" bestFit="1" customWidth="1"/>
    <col min="5895" max="5900" width="14.09765625" style="69" customWidth="1"/>
    <col min="5901" max="5903" width="15.69921875" style="69" customWidth="1"/>
    <col min="5904" max="5904" width="9.19921875" style="69" customWidth="1"/>
    <col min="5905" max="5905" width="2.5" style="69" customWidth="1"/>
    <col min="5906" max="5906" width="13.8984375" style="69" customWidth="1"/>
    <col min="5907" max="6144" width="7.8984375" style="69"/>
    <col min="6145" max="6145" width="9.19921875" style="69" customWidth="1"/>
    <col min="6146" max="6146" width="2.5" style="69" customWidth="1"/>
    <col min="6147" max="6147" width="13.8984375" style="69" customWidth="1"/>
    <col min="6148" max="6148" width="7.59765625" style="69" bestFit="1" customWidth="1"/>
    <col min="6149" max="6149" width="5" style="69" bestFit="1" customWidth="1"/>
    <col min="6150" max="6150" width="6.8984375" style="69" bestFit="1" customWidth="1"/>
    <col min="6151" max="6156" width="14.09765625" style="69" customWidth="1"/>
    <col min="6157" max="6159" width="15.69921875" style="69" customWidth="1"/>
    <col min="6160" max="6160" width="9.19921875" style="69" customWidth="1"/>
    <col min="6161" max="6161" width="2.5" style="69" customWidth="1"/>
    <col min="6162" max="6162" width="13.8984375" style="69" customWidth="1"/>
    <col min="6163" max="6400" width="7.8984375" style="69"/>
    <col min="6401" max="6401" width="9.19921875" style="69" customWidth="1"/>
    <col min="6402" max="6402" width="2.5" style="69" customWidth="1"/>
    <col min="6403" max="6403" width="13.8984375" style="69" customWidth="1"/>
    <col min="6404" max="6404" width="7.59765625" style="69" bestFit="1" customWidth="1"/>
    <col min="6405" max="6405" width="5" style="69" bestFit="1" customWidth="1"/>
    <col min="6406" max="6406" width="6.8984375" style="69" bestFit="1" customWidth="1"/>
    <col min="6407" max="6412" width="14.09765625" style="69" customWidth="1"/>
    <col min="6413" max="6415" width="15.69921875" style="69" customWidth="1"/>
    <col min="6416" max="6416" width="9.19921875" style="69" customWidth="1"/>
    <col min="6417" max="6417" width="2.5" style="69" customWidth="1"/>
    <col min="6418" max="6418" width="13.8984375" style="69" customWidth="1"/>
    <col min="6419" max="6656" width="7.8984375" style="69"/>
    <col min="6657" max="6657" width="9.19921875" style="69" customWidth="1"/>
    <col min="6658" max="6658" width="2.5" style="69" customWidth="1"/>
    <col min="6659" max="6659" width="13.8984375" style="69" customWidth="1"/>
    <col min="6660" max="6660" width="7.59765625" style="69" bestFit="1" customWidth="1"/>
    <col min="6661" max="6661" width="5" style="69" bestFit="1" customWidth="1"/>
    <col min="6662" max="6662" width="6.8984375" style="69" bestFit="1" customWidth="1"/>
    <col min="6663" max="6668" width="14.09765625" style="69" customWidth="1"/>
    <col min="6669" max="6671" width="15.69921875" style="69" customWidth="1"/>
    <col min="6672" max="6672" width="9.19921875" style="69" customWidth="1"/>
    <col min="6673" max="6673" width="2.5" style="69" customWidth="1"/>
    <col min="6674" max="6674" width="13.8984375" style="69" customWidth="1"/>
    <col min="6675" max="6912" width="7.8984375" style="69"/>
    <col min="6913" max="6913" width="9.19921875" style="69" customWidth="1"/>
    <col min="6914" max="6914" width="2.5" style="69" customWidth="1"/>
    <col min="6915" max="6915" width="13.8984375" style="69" customWidth="1"/>
    <col min="6916" max="6916" width="7.59765625" style="69" bestFit="1" customWidth="1"/>
    <col min="6917" max="6917" width="5" style="69" bestFit="1" customWidth="1"/>
    <col min="6918" max="6918" width="6.8984375" style="69" bestFit="1" customWidth="1"/>
    <col min="6919" max="6924" width="14.09765625" style="69" customWidth="1"/>
    <col min="6925" max="6927" width="15.69921875" style="69" customWidth="1"/>
    <col min="6928" max="6928" width="9.19921875" style="69" customWidth="1"/>
    <col min="6929" max="6929" width="2.5" style="69" customWidth="1"/>
    <col min="6930" max="6930" width="13.8984375" style="69" customWidth="1"/>
    <col min="6931" max="7168" width="7.8984375" style="69"/>
    <col min="7169" max="7169" width="9.19921875" style="69" customWidth="1"/>
    <col min="7170" max="7170" width="2.5" style="69" customWidth="1"/>
    <col min="7171" max="7171" width="13.8984375" style="69" customWidth="1"/>
    <col min="7172" max="7172" width="7.59765625" style="69" bestFit="1" customWidth="1"/>
    <col min="7173" max="7173" width="5" style="69" bestFit="1" customWidth="1"/>
    <col min="7174" max="7174" width="6.8984375" style="69" bestFit="1" customWidth="1"/>
    <col min="7175" max="7180" width="14.09765625" style="69" customWidth="1"/>
    <col min="7181" max="7183" width="15.69921875" style="69" customWidth="1"/>
    <col min="7184" max="7184" width="9.19921875" style="69" customWidth="1"/>
    <col min="7185" max="7185" width="2.5" style="69" customWidth="1"/>
    <col min="7186" max="7186" width="13.8984375" style="69" customWidth="1"/>
    <col min="7187" max="7424" width="7.8984375" style="69"/>
    <col min="7425" max="7425" width="9.19921875" style="69" customWidth="1"/>
    <col min="7426" max="7426" width="2.5" style="69" customWidth="1"/>
    <col min="7427" max="7427" width="13.8984375" style="69" customWidth="1"/>
    <col min="7428" max="7428" width="7.59765625" style="69" bestFit="1" customWidth="1"/>
    <col min="7429" max="7429" width="5" style="69" bestFit="1" customWidth="1"/>
    <col min="7430" max="7430" width="6.8984375" style="69" bestFit="1" customWidth="1"/>
    <col min="7431" max="7436" width="14.09765625" style="69" customWidth="1"/>
    <col min="7437" max="7439" width="15.69921875" style="69" customWidth="1"/>
    <col min="7440" max="7440" width="9.19921875" style="69" customWidth="1"/>
    <col min="7441" max="7441" width="2.5" style="69" customWidth="1"/>
    <col min="7442" max="7442" width="13.8984375" style="69" customWidth="1"/>
    <col min="7443" max="7680" width="7.8984375" style="69"/>
    <col min="7681" max="7681" width="9.19921875" style="69" customWidth="1"/>
    <col min="7682" max="7682" width="2.5" style="69" customWidth="1"/>
    <col min="7683" max="7683" width="13.8984375" style="69" customWidth="1"/>
    <col min="7684" max="7684" width="7.59765625" style="69" bestFit="1" customWidth="1"/>
    <col min="7685" max="7685" width="5" style="69" bestFit="1" customWidth="1"/>
    <col min="7686" max="7686" width="6.8984375" style="69" bestFit="1" customWidth="1"/>
    <col min="7687" max="7692" width="14.09765625" style="69" customWidth="1"/>
    <col min="7693" max="7695" width="15.69921875" style="69" customWidth="1"/>
    <col min="7696" max="7696" width="9.19921875" style="69" customWidth="1"/>
    <col min="7697" max="7697" width="2.5" style="69" customWidth="1"/>
    <col min="7698" max="7698" width="13.8984375" style="69" customWidth="1"/>
    <col min="7699" max="7936" width="7.8984375" style="69"/>
    <col min="7937" max="7937" width="9.19921875" style="69" customWidth="1"/>
    <col min="7938" max="7938" width="2.5" style="69" customWidth="1"/>
    <col min="7939" max="7939" width="13.8984375" style="69" customWidth="1"/>
    <col min="7940" max="7940" width="7.59765625" style="69" bestFit="1" customWidth="1"/>
    <col min="7941" max="7941" width="5" style="69" bestFit="1" customWidth="1"/>
    <col min="7942" max="7942" width="6.8984375" style="69" bestFit="1" customWidth="1"/>
    <col min="7943" max="7948" width="14.09765625" style="69" customWidth="1"/>
    <col min="7949" max="7951" width="15.69921875" style="69" customWidth="1"/>
    <col min="7952" max="7952" width="9.19921875" style="69" customWidth="1"/>
    <col min="7953" max="7953" width="2.5" style="69" customWidth="1"/>
    <col min="7954" max="7954" width="13.8984375" style="69" customWidth="1"/>
    <col min="7955" max="8192" width="7.8984375" style="69"/>
    <col min="8193" max="8193" width="9.19921875" style="69" customWidth="1"/>
    <col min="8194" max="8194" width="2.5" style="69" customWidth="1"/>
    <col min="8195" max="8195" width="13.8984375" style="69" customWidth="1"/>
    <col min="8196" max="8196" width="7.59765625" style="69" bestFit="1" customWidth="1"/>
    <col min="8197" max="8197" width="5" style="69" bestFit="1" customWidth="1"/>
    <col min="8198" max="8198" width="6.8984375" style="69" bestFit="1" customWidth="1"/>
    <col min="8199" max="8204" width="14.09765625" style="69" customWidth="1"/>
    <col min="8205" max="8207" width="15.69921875" style="69" customWidth="1"/>
    <col min="8208" max="8208" width="9.19921875" style="69" customWidth="1"/>
    <col min="8209" max="8209" width="2.5" style="69" customWidth="1"/>
    <col min="8210" max="8210" width="13.8984375" style="69" customWidth="1"/>
    <col min="8211" max="8448" width="7.8984375" style="69"/>
    <col min="8449" max="8449" width="9.19921875" style="69" customWidth="1"/>
    <col min="8450" max="8450" width="2.5" style="69" customWidth="1"/>
    <col min="8451" max="8451" width="13.8984375" style="69" customWidth="1"/>
    <col min="8452" max="8452" width="7.59765625" style="69" bestFit="1" customWidth="1"/>
    <col min="8453" max="8453" width="5" style="69" bestFit="1" customWidth="1"/>
    <col min="8454" max="8454" width="6.8984375" style="69" bestFit="1" customWidth="1"/>
    <col min="8455" max="8460" width="14.09765625" style="69" customWidth="1"/>
    <col min="8461" max="8463" width="15.69921875" style="69" customWidth="1"/>
    <col min="8464" max="8464" width="9.19921875" style="69" customWidth="1"/>
    <col min="8465" max="8465" width="2.5" style="69" customWidth="1"/>
    <col min="8466" max="8466" width="13.8984375" style="69" customWidth="1"/>
    <col min="8467" max="8704" width="7.8984375" style="69"/>
    <col min="8705" max="8705" width="9.19921875" style="69" customWidth="1"/>
    <col min="8706" max="8706" width="2.5" style="69" customWidth="1"/>
    <col min="8707" max="8707" width="13.8984375" style="69" customWidth="1"/>
    <col min="8708" max="8708" width="7.59765625" style="69" bestFit="1" customWidth="1"/>
    <col min="8709" max="8709" width="5" style="69" bestFit="1" customWidth="1"/>
    <col min="8710" max="8710" width="6.8984375" style="69" bestFit="1" customWidth="1"/>
    <col min="8711" max="8716" width="14.09765625" style="69" customWidth="1"/>
    <col min="8717" max="8719" width="15.69921875" style="69" customWidth="1"/>
    <col min="8720" max="8720" width="9.19921875" style="69" customWidth="1"/>
    <col min="8721" max="8721" width="2.5" style="69" customWidth="1"/>
    <col min="8722" max="8722" width="13.8984375" style="69" customWidth="1"/>
    <col min="8723" max="8960" width="7.8984375" style="69"/>
    <col min="8961" max="8961" width="9.19921875" style="69" customWidth="1"/>
    <col min="8962" max="8962" width="2.5" style="69" customWidth="1"/>
    <col min="8963" max="8963" width="13.8984375" style="69" customWidth="1"/>
    <col min="8964" max="8964" width="7.59765625" style="69" bestFit="1" customWidth="1"/>
    <col min="8965" max="8965" width="5" style="69" bestFit="1" customWidth="1"/>
    <col min="8966" max="8966" width="6.8984375" style="69" bestFit="1" customWidth="1"/>
    <col min="8967" max="8972" width="14.09765625" style="69" customWidth="1"/>
    <col min="8973" max="8975" width="15.69921875" style="69" customWidth="1"/>
    <col min="8976" max="8976" width="9.19921875" style="69" customWidth="1"/>
    <col min="8977" max="8977" width="2.5" style="69" customWidth="1"/>
    <col min="8978" max="8978" width="13.8984375" style="69" customWidth="1"/>
    <col min="8979" max="9216" width="7.8984375" style="69"/>
    <col min="9217" max="9217" width="9.19921875" style="69" customWidth="1"/>
    <col min="9218" max="9218" width="2.5" style="69" customWidth="1"/>
    <col min="9219" max="9219" width="13.8984375" style="69" customWidth="1"/>
    <col min="9220" max="9220" width="7.59765625" style="69" bestFit="1" customWidth="1"/>
    <col min="9221" max="9221" width="5" style="69" bestFit="1" customWidth="1"/>
    <col min="9222" max="9222" width="6.8984375" style="69" bestFit="1" customWidth="1"/>
    <col min="9223" max="9228" width="14.09765625" style="69" customWidth="1"/>
    <col min="9229" max="9231" width="15.69921875" style="69" customWidth="1"/>
    <col min="9232" max="9232" width="9.19921875" style="69" customWidth="1"/>
    <col min="9233" max="9233" width="2.5" style="69" customWidth="1"/>
    <col min="9234" max="9234" width="13.8984375" style="69" customWidth="1"/>
    <col min="9235" max="9472" width="7.8984375" style="69"/>
    <col min="9473" max="9473" width="9.19921875" style="69" customWidth="1"/>
    <col min="9474" max="9474" width="2.5" style="69" customWidth="1"/>
    <col min="9475" max="9475" width="13.8984375" style="69" customWidth="1"/>
    <col min="9476" max="9476" width="7.59765625" style="69" bestFit="1" customWidth="1"/>
    <col min="9477" max="9477" width="5" style="69" bestFit="1" customWidth="1"/>
    <col min="9478" max="9478" width="6.8984375" style="69" bestFit="1" customWidth="1"/>
    <col min="9479" max="9484" width="14.09765625" style="69" customWidth="1"/>
    <col min="9485" max="9487" width="15.69921875" style="69" customWidth="1"/>
    <col min="9488" max="9488" width="9.19921875" style="69" customWidth="1"/>
    <col min="9489" max="9489" width="2.5" style="69" customWidth="1"/>
    <col min="9490" max="9490" width="13.8984375" style="69" customWidth="1"/>
    <col min="9491" max="9728" width="7.8984375" style="69"/>
    <col min="9729" max="9729" width="9.19921875" style="69" customWidth="1"/>
    <col min="9730" max="9730" width="2.5" style="69" customWidth="1"/>
    <col min="9731" max="9731" width="13.8984375" style="69" customWidth="1"/>
    <col min="9732" max="9732" width="7.59765625" style="69" bestFit="1" customWidth="1"/>
    <col min="9733" max="9733" width="5" style="69" bestFit="1" customWidth="1"/>
    <col min="9734" max="9734" width="6.8984375" style="69" bestFit="1" customWidth="1"/>
    <col min="9735" max="9740" width="14.09765625" style="69" customWidth="1"/>
    <col min="9741" max="9743" width="15.69921875" style="69" customWidth="1"/>
    <col min="9744" max="9744" width="9.19921875" style="69" customWidth="1"/>
    <col min="9745" max="9745" width="2.5" style="69" customWidth="1"/>
    <col min="9746" max="9746" width="13.8984375" style="69" customWidth="1"/>
    <col min="9747" max="9984" width="7.8984375" style="69"/>
    <col min="9985" max="9985" width="9.19921875" style="69" customWidth="1"/>
    <col min="9986" max="9986" width="2.5" style="69" customWidth="1"/>
    <col min="9987" max="9987" width="13.8984375" style="69" customWidth="1"/>
    <col min="9988" max="9988" width="7.59765625" style="69" bestFit="1" customWidth="1"/>
    <col min="9989" max="9989" width="5" style="69" bestFit="1" customWidth="1"/>
    <col min="9990" max="9990" width="6.8984375" style="69" bestFit="1" customWidth="1"/>
    <col min="9991" max="9996" width="14.09765625" style="69" customWidth="1"/>
    <col min="9997" max="9999" width="15.69921875" style="69" customWidth="1"/>
    <col min="10000" max="10000" width="9.19921875" style="69" customWidth="1"/>
    <col min="10001" max="10001" width="2.5" style="69" customWidth="1"/>
    <col min="10002" max="10002" width="13.8984375" style="69" customWidth="1"/>
    <col min="10003" max="10240" width="7.8984375" style="69"/>
    <col min="10241" max="10241" width="9.19921875" style="69" customWidth="1"/>
    <col min="10242" max="10242" width="2.5" style="69" customWidth="1"/>
    <col min="10243" max="10243" width="13.8984375" style="69" customWidth="1"/>
    <col min="10244" max="10244" width="7.59765625" style="69" bestFit="1" customWidth="1"/>
    <col min="10245" max="10245" width="5" style="69" bestFit="1" customWidth="1"/>
    <col min="10246" max="10246" width="6.8984375" style="69" bestFit="1" customWidth="1"/>
    <col min="10247" max="10252" width="14.09765625" style="69" customWidth="1"/>
    <col min="10253" max="10255" width="15.69921875" style="69" customWidth="1"/>
    <col min="10256" max="10256" width="9.19921875" style="69" customWidth="1"/>
    <col min="10257" max="10257" width="2.5" style="69" customWidth="1"/>
    <col min="10258" max="10258" width="13.8984375" style="69" customWidth="1"/>
    <col min="10259" max="10496" width="7.8984375" style="69"/>
    <col min="10497" max="10497" width="9.19921875" style="69" customWidth="1"/>
    <col min="10498" max="10498" width="2.5" style="69" customWidth="1"/>
    <col min="10499" max="10499" width="13.8984375" style="69" customWidth="1"/>
    <col min="10500" max="10500" width="7.59765625" style="69" bestFit="1" customWidth="1"/>
    <col min="10501" max="10501" width="5" style="69" bestFit="1" customWidth="1"/>
    <col min="10502" max="10502" width="6.8984375" style="69" bestFit="1" customWidth="1"/>
    <col min="10503" max="10508" width="14.09765625" style="69" customWidth="1"/>
    <col min="10509" max="10511" width="15.69921875" style="69" customWidth="1"/>
    <col min="10512" max="10512" width="9.19921875" style="69" customWidth="1"/>
    <col min="10513" max="10513" width="2.5" style="69" customWidth="1"/>
    <col min="10514" max="10514" width="13.8984375" style="69" customWidth="1"/>
    <col min="10515" max="10752" width="7.8984375" style="69"/>
    <col min="10753" max="10753" width="9.19921875" style="69" customWidth="1"/>
    <col min="10754" max="10754" width="2.5" style="69" customWidth="1"/>
    <col min="10755" max="10755" width="13.8984375" style="69" customWidth="1"/>
    <col min="10756" max="10756" width="7.59765625" style="69" bestFit="1" customWidth="1"/>
    <col min="10757" max="10757" width="5" style="69" bestFit="1" customWidth="1"/>
    <col min="10758" max="10758" width="6.8984375" style="69" bestFit="1" customWidth="1"/>
    <col min="10759" max="10764" width="14.09765625" style="69" customWidth="1"/>
    <col min="10765" max="10767" width="15.69921875" style="69" customWidth="1"/>
    <col min="10768" max="10768" width="9.19921875" style="69" customWidth="1"/>
    <col min="10769" max="10769" width="2.5" style="69" customWidth="1"/>
    <col min="10770" max="10770" width="13.8984375" style="69" customWidth="1"/>
    <col min="10771" max="11008" width="7.8984375" style="69"/>
    <col min="11009" max="11009" width="9.19921875" style="69" customWidth="1"/>
    <col min="11010" max="11010" width="2.5" style="69" customWidth="1"/>
    <col min="11011" max="11011" width="13.8984375" style="69" customWidth="1"/>
    <col min="11012" max="11012" width="7.59765625" style="69" bestFit="1" customWidth="1"/>
    <col min="11013" max="11013" width="5" style="69" bestFit="1" customWidth="1"/>
    <col min="11014" max="11014" width="6.8984375" style="69" bestFit="1" customWidth="1"/>
    <col min="11015" max="11020" width="14.09765625" style="69" customWidth="1"/>
    <col min="11021" max="11023" width="15.69921875" style="69" customWidth="1"/>
    <col min="11024" max="11024" width="9.19921875" style="69" customWidth="1"/>
    <col min="11025" max="11025" width="2.5" style="69" customWidth="1"/>
    <col min="11026" max="11026" width="13.8984375" style="69" customWidth="1"/>
    <col min="11027" max="11264" width="7.8984375" style="69"/>
    <col min="11265" max="11265" width="9.19921875" style="69" customWidth="1"/>
    <col min="11266" max="11266" width="2.5" style="69" customWidth="1"/>
    <col min="11267" max="11267" width="13.8984375" style="69" customWidth="1"/>
    <col min="11268" max="11268" width="7.59765625" style="69" bestFit="1" customWidth="1"/>
    <col min="11269" max="11269" width="5" style="69" bestFit="1" customWidth="1"/>
    <col min="11270" max="11270" width="6.8984375" style="69" bestFit="1" customWidth="1"/>
    <col min="11271" max="11276" width="14.09765625" style="69" customWidth="1"/>
    <col min="11277" max="11279" width="15.69921875" style="69" customWidth="1"/>
    <col min="11280" max="11280" width="9.19921875" style="69" customWidth="1"/>
    <col min="11281" max="11281" width="2.5" style="69" customWidth="1"/>
    <col min="11282" max="11282" width="13.8984375" style="69" customWidth="1"/>
    <col min="11283" max="11520" width="7.8984375" style="69"/>
    <col min="11521" max="11521" width="9.19921875" style="69" customWidth="1"/>
    <col min="11522" max="11522" width="2.5" style="69" customWidth="1"/>
    <col min="11523" max="11523" width="13.8984375" style="69" customWidth="1"/>
    <col min="11524" max="11524" width="7.59765625" style="69" bestFit="1" customWidth="1"/>
    <col min="11525" max="11525" width="5" style="69" bestFit="1" customWidth="1"/>
    <col min="11526" max="11526" width="6.8984375" style="69" bestFit="1" customWidth="1"/>
    <col min="11527" max="11532" width="14.09765625" style="69" customWidth="1"/>
    <col min="11533" max="11535" width="15.69921875" style="69" customWidth="1"/>
    <col min="11536" max="11536" width="9.19921875" style="69" customWidth="1"/>
    <col min="11537" max="11537" width="2.5" style="69" customWidth="1"/>
    <col min="11538" max="11538" width="13.8984375" style="69" customWidth="1"/>
    <col min="11539" max="11776" width="7.8984375" style="69"/>
    <col min="11777" max="11777" width="9.19921875" style="69" customWidth="1"/>
    <col min="11778" max="11778" width="2.5" style="69" customWidth="1"/>
    <col min="11779" max="11779" width="13.8984375" style="69" customWidth="1"/>
    <col min="11780" max="11780" width="7.59765625" style="69" bestFit="1" customWidth="1"/>
    <col min="11781" max="11781" width="5" style="69" bestFit="1" customWidth="1"/>
    <col min="11782" max="11782" width="6.8984375" style="69" bestFit="1" customWidth="1"/>
    <col min="11783" max="11788" width="14.09765625" style="69" customWidth="1"/>
    <col min="11789" max="11791" width="15.69921875" style="69" customWidth="1"/>
    <col min="11792" max="11792" width="9.19921875" style="69" customWidth="1"/>
    <col min="11793" max="11793" width="2.5" style="69" customWidth="1"/>
    <col min="11794" max="11794" width="13.8984375" style="69" customWidth="1"/>
    <col min="11795" max="12032" width="7.8984375" style="69"/>
    <col min="12033" max="12033" width="9.19921875" style="69" customWidth="1"/>
    <col min="12034" max="12034" width="2.5" style="69" customWidth="1"/>
    <col min="12035" max="12035" width="13.8984375" style="69" customWidth="1"/>
    <col min="12036" max="12036" width="7.59765625" style="69" bestFit="1" customWidth="1"/>
    <col min="12037" max="12037" width="5" style="69" bestFit="1" customWidth="1"/>
    <col min="12038" max="12038" width="6.8984375" style="69" bestFit="1" customWidth="1"/>
    <col min="12039" max="12044" width="14.09765625" style="69" customWidth="1"/>
    <col min="12045" max="12047" width="15.69921875" style="69" customWidth="1"/>
    <col min="12048" max="12048" width="9.19921875" style="69" customWidth="1"/>
    <col min="12049" max="12049" width="2.5" style="69" customWidth="1"/>
    <col min="12050" max="12050" width="13.8984375" style="69" customWidth="1"/>
    <col min="12051" max="12288" width="7.8984375" style="69"/>
    <col min="12289" max="12289" width="9.19921875" style="69" customWidth="1"/>
    <col min="12290" max="12290" width="2.5" style="69" customWidth="1"/>
    <col min="12291" max="12291" width="13.8984375" style="69" customWidth="1"/>
    <col min="12292" max="12292" width="7.59765625" style="69" bestFit="1" customWidth="1"/>
    <col min="12293" max="12293" width="5" style="69" bestFit="1" customWidth="1"/>
    <col min="12294" max="12294" width="6.8984375" style="69" bestFit="1" customWidth="1"/>
    <col min="12295" max="12300" width="14.09765625" style="69" customWidth="1"/>
    <col min="12301" max="12303" width="15.69921875" style="69" customWidth="1"/>
    <col min="12304" max="12304" width="9.19921875" style="69" customWidth="1"/>
    <col min="12305" max="12305" width="2.5" style="69" customWidth="1"/>
    <col min="12306" max="12306" width="13.8984375" style="69" customWidth="1"/>
    <col min="12307" max="12544" width="7.8984375" style="69"/>
    <col min="12545" max="12545" width="9.19921875" style="69" customWidth="1"/>
    <col min="12546" max="12546" width="2.5" style="69" customWidth="1"/>
    <col min="12547" max="12547" width="13.8984375" style="69" customWidth="1"/>
    <col min="12548" max="12548" width="7.59765625" style="69" bestFit="1" customWidth="1"/>
    <col min="12549" max="12549" width="5" style="69" bestFit="1" customWidth="1"/>
    <col min="12550" max="12550" width="6.8984375" style="69" bestFit="1" customWidth="1"/>
    <col min="12551" max="12556" width="14.09765625" style="69" customWidth="1"/>
    <col min="12557" max="12559" width="15.69921875" style="69" customWidth="1"/>
    <col min="12560" max="12560" width="9.19921875" style="69" customWidth="1"/>
    <col min="12561" max="12561" width="2.5" style="69" customWidth="1"/>
    <col min="12562" max="12562" width="13.8984375" style="69" customWidth="1"/>
    <col min="12563" max="12800" width="7.8984375" style="69"/>
    <col min="12801" max="12801" width="9.19921875" style="69" customWidth="1"/>
    <col min="12802" max="12802" width="2.5" style="69" customWidth="1"/>
    <col min="12803" max="12803" width="13.8984375" style="69" customWidth="1"/>
    <col min="12804" max="12804" width="7.59765625" style="69" bestFit="1" customWidth="1"/>
    <col min="12805" max="12805" width="5" style="69" bestFit="1" customWidth="1"/>
    <col min="12806" max="12806" width="6.8984375" style="69" bestFit="1" customWidth="1"/>
    <col min="12807" max="12812" width="14.09765625" style="69" customWidth="1"/>
    <col min="12813" max="12815" width="15.69921875" style="69" customWidth="1"/>
    <col min="12816" max="12816" width="9.19921875" style="69" customWidth="1"/>
    <col min="12817" max="12817" width="2.5" style="69" customWidth="1"/>
    <col min="12818" max="12818" width="13.8984375" style="69" customWidth="1"/>
    <col min="12819" max="13056" width="7.8984375" style="69"/>
    <col min="13057" max="13057" width="9.19921875" style="69" customWidth="1"/>
    <col min="13058" max="13058" width="2.5" style="69" customWidth="1"/>
    <col min="13059" max="13059" width="13.8984375" style="69" customWidth="1"/>
    <col min="13060" max="13060" width="7.59765625" style="69" bestFit="1" customWidth="1"/>
    <col min="13061" max="13061" width="5" style="69" bestFit="1" customWidth="1"/>
    <col min="13062" max="13062" width="6.8984375" style="69" bestFit="1" customWidth="1"/>
    <col min="13063" max="13068" width="14.09765625" style="69" customWidth="1"/>
    <col min="13069" max="13071" width="15.69921875" style="69" customWidth="1"/>
    <col min="13072" max="13072" width="9.19921875" style="69" customWidth="1"/>
    <col min="13073" max="13073" width="2.5" style="69" customWidth="1"/>
    <col min="13074" max="13074" width="13.8984375" style="69" customWidth="1"/>
    <col min="13075" max="13312" width="7.8984375" style="69"/>
    <col min="13313" max="13313" width="9.19921875" style="69" customWidth="1"/>
    <col min="13314" max="13314" width="2.5" style="69" customWidth="1"/>
    <col min="13315" max="13315" width="13.8984375" style="69" customWidth="1"/>
    <col min="13316" max="13316" width="7.59765625" style="69" bestFit="1" customWidth="1"/>
    <col min="13317" max="13317" width="5" style="69" bestFit="1" customWidth="1"/>
    <col min="13318" max="13318" width="6.8984375" style="69" bestFit="1" customWidth="1"/>
    <col min="13319" max="13324" width="14.09765625" style="69" customWidth="1"/>
    <col min="13325" max="13327" width="15.69921875" style="69" customWidth="1"/>
    <col min="13328" max="13328" width="9.19921875" style="69" customWidth="1"/>
    <col min="13329" max="13329" width="2.5" style="69" customWidth="1"/>
    <col min="13330" max="13330" width="13.8984375" style="69" customWidth="1"/>
    <col min="13331" max="13568" width="7.8984375" style="69"/>
    <col min="13569" max="13569" width="9.19921875" style="69" customWidth="1"/>
    <col min="13570" max="13570" width="2.5" style="69" customWidth="1"/>
    <col min="13571" max="13571" width="13.8984375" style="69" customWidth="1"/>
    <col min="13572" max="13572" width="7.59765625" style="69" bestFit="1" customWidth="1"/>
    <col min="13573" max="13573" width="5" style="69" bestFit="1" customWidth="1"/>
    <col min="13574" max="13574" width="6.8984375" style="69" bestFit="1" customWidth="1"/>
    <col min="13575" max="13580" width="14.09765625" style="69" customWidth="1"/>
    <col min="13581" max="13583" width="15.69921875" style="69" customWidth="1"/>
    <col min="13584" max="13584" width="9.19921875" style="69" customWidth="1"/>
    <col min="13585" max="13585" width="2.5" style="69" customWidth="1"/>
    <col min="13586" max="13586" width="13.8984375" style="69" customWidth="1"/>
    <col min="13587" max="13824" width="7.8984375" style="69"/>
    <col min="13825" max="13825" width="9.19921875" style="69" customWidth="1"/>
    <col min="13826" max="13826" width="2.5" style="69" customWidth="1"/>
    <col min="13827" max="13827" width="13.8984375" style="69" customWidth="1"/>
    <col min="13828" max="13828" width="7.59765625" style="69" bestFit="1" customWidth="1"/>
    <col min="13829" max="13829" width="5" style="69" bestFit="1" customWidth="1"/>
    <col min="13830" max="13830" width="6.8984375" style="69" bestFit="1" customWidth="1"/>
    <col min="13831" max="13836" width="14.09765625" style="69" customWidth="1"/>
    <col min="13837" max="13839" width="15.69921875" style="69" customWidth="1"/>
    <col min="13840" max="13840" width="9.19921875" style="69" customWidth="1"/>
    <col min="13841" max="13841" width="2.5" style="69" customWidth="1"/>
    <col min="13842" max="13842" width="13.8984375" style="69" customWidth="1"/>
    <col min="13843" max="14080" width="7.8984375" style="69"/>
    <col min="14081" max="14081" width="9.19921875" style="69" customWidth="1"/>
    <col min="14082" max="14082" width="2.5" style="69" customWidth="1"/>
    <col min="14083" max="14083" width="13.8984375" style="69" customWidth="1"/>
    <col min="14084" max="14084" width="7.59765625" style="69" bestFit="1" customWidth="1"/>
    <col min="14085" max="14085" width="5" style="69" bestFit="1" customWidth="1"/>
    <col min="14086" max="14086" width="6.8984375" style="69" bestFit="1" customWidth="1"/>
    <col min="14087" max="14092" width="14.09765625" style="69" customWidth="1"/>
    <col min="14093" max="14095" width="15.69921875" style="69" customWidth="1"/>
    <col min="14096" max="14096" width="9.19921875" style="69" customWidth="1"/>
    <col min="14097" max="14097" width="2.5" style="69" customWidth="1"/>
    <col min="14098" max="14098" width="13.8984375" style="69" customWidth="1"/>
    <col min="14099" max="14336" width="7.8984375" style="69"/>
    <col min="14337" max="14337" width="9.19921875" style="69" customWidth="1"/>
    <col min="14338" max="14338" width="2.5" style="69" customWidth="1"/>
    <col min="14339" max="14339" width="13.8984375" style="69" customWidth="1"/>
    <col min="14340" max="14340" width="7.59765625" style="69" bestFit="1" customWidth="1"/>
    <col min="14341" max="14341" width="5" style="69" bestFit="1" customWidth="1"/>
    <col min="14342" max="14342" width="6.8984375" style="69" bestFit="1" customWidth="1"/>
    <col min="14343" max="14348" width="14.09765625" style="69" customWidth="1"/>
    <col min="14349" max="14351" width="15.69921875" style="69" customWidth="1"/>
    <col min="14352" max="14352" width="9.19921875" style="69" customWidth="1"/>
    <col min="14353" max="14353" width="2.5" style="69" customWidth="1"/>
    <col min="14354" max="14354" width="13.8984375" style="69" customWidth="1"/>
    <col min="14355" max="14592" width="7.8984375" style="69"/>
    <col min="14593" max="14593" width="9.19921875" style="69" customWidth="1"/>
    <col min="14594" max="14594" width="2.5" style="69" customWidth="1"/>
    <col min="14595" max="14595" width="13.8984375" style="69" customWidth="1"/>
    <col min="14596" max="14596" width="7.59765625" style="69" bestFit="1" customWidth="1"/>
    <col min="14597" max="14597" width="5" style="69" bestFit="1" customWidth="1"/>
    <col min="14598" max="14598" width="6.8984375" style="69" bestFit="1" customWidth="1"/>
    <col min="14599" max="14604" width="14.09765625" style="69" customWidth="1"/>
    <col min="14605" max="14607" width="15.69921875" style="69" customWidth="1"/>
    <col min="14608" max="14608" width="9.19921875" style="69" customWidth="1"/>
    <col min="14609" max="14609" width="2.5" style="69" customWidth="1"/>
    <col min="14610" max="14610" width="13.8984375" style="69" customWidth="1"/>
    <col min="14611" max="14848" width="7.8984375" style="69"/>
    <col min="14849" max="14849" width="9.19921875" style="69" customWidth="1"/>
    <col min="14850" max="14850" width="2.5" style="69" customWidth="1"/>
    <col min="14851" max="14851" width="13.8984375" style="69" customWidth="1"/>
    <col min="14852" max="14852" width="7.59765625" style="69" bestFit="1" customWidth="1"/>
    <col min="14853" max="14853" width="5" style="69" bestFit="1" customWidth="1"/>
    <col min="14854" max="14854" width="6.8984375" style="69" bestFit="1" customWidth="1"/>
    <col min="14855" max="14860" width="14.09765625" style="69" customWidth="1"/>
    <col min="14861" max="14863" width="15.69921875" style="69" customWidth="1"/>
    <col min="14864" max="14864" width="9.19921875" style="69" customWidth="1"/>
    <col min="14865" max="14865" width="2.5" style="69" customWidth="1"/>
    <col min="14866" max="14866" width="13.8984375" style="69" customWidth="1"/>
    <col min="14867" max="15104" width="7.8984375" style="69"/>
    <col min="15105" max="15105" width="9.19921875" style="69" customWidth="1"/>
    <col min="15106" max="15106" width="2.5" style="69" customWidth="1"/>
    <col min="15107" max="15107" width="13.8984375" style="69" customWidth="1"/>
    <col min="15108" max="15108" width="7.59765625" style="69" bestFit="1" customWidth="1"/>
    <col min="15109" max="15109" width="5" style="69" bestFit="1" customWidth="1"/>
    <col min="15110" max="15110" width="6.8984375" style="69" bestFit="1" customWidth="1"/>
    <col min="15111" max="15116" width="14.09765625" style="69" customWidth="1"/>
    <col min="15117" max="15119" width="15.69921875" style="69" customWidth="1"/>
    <col min="15120" max="15120" width="9.19921875" style="69" customWidth="1"/>
    <col min="15121" max="15121" width="2.5" style="69" customWidth="1"/>
    <col min="15122" max="15122" width="13.8984375" style="69" customWidth="1"/>
    <col min="15123" max="15360" width="7.8984375" style="69"/>
    <col min="15361" max="15361" width="9.19921875" style="69" customWidth="1"/>
    <col min="15362" max="15362" width="2.5" style="69" customWidth="1"/>
    <col min="15363" max="15363" width="13.8984375" style="69" customWidth="1"/>
    <col min="15364" max="15364" width="7.59765625" style="69" bestFit="1" customWidth="1"/>
    <col min="15365" max="15365" width="5" style="69" bestFit="1" customWidth="1"/>
    <col min="15366" max="15366" width="6.8984375" style="69" bestFit="1" customWidth="1"/>
    <col min="15367" max="15372" width="14.09765625" style="69" customWidth="1"/>
    <col min="15373" max="15375" width="15.69921875" style="69" customWidth="1"/>
    <col min="15376" max="15376" width="9.19921875" style="69" customWidth="1"/>
    <col min="15377" max="15377" width="2.5" style="69" customWidth="1"/>
    <col min="15378" max="15378" width="13.8984375" style="69" customWidth="1"/>
    <col min="15379" max="15616" width="7.8984375" style="69"/>
    <col min="15617" max="15617" width="9.19921875" style="69" customWidth="1"/>
    <col min="15618" max="15618" width="2.5" style="69" customWidth="1"/>
    <col min="15619" max="15619" width="13.8984375" style="69" customWidth="1"/>
    <col min="15620" max="15620" width="7.59765625" style="69" bestFit="1" customWidth="1"/>
    <col min="15621" max="15621" width="5" style="69" bestFit="1" customWidth="1"/>
    <col min="15622" max="15622" width="6.8984375" style="69" bestFit="1" customWidth="1"/>
    <col min="15623" max="15628" width="14.09765625" style="69" customWidth="1"/>
    <col min="15629" max="15631" width="15.69921875" style="69" customWidth="1"/>
    <col min="15632" max="15632" width="9.19921875" style="69" customWidth="1"/>
    <col min="15633" max="15633" width="2.5" style="69" customWidth="1"/>
    <col min="15634" max="15634" width="13.8984375" style="69" customWidth="1"/>
    <col min="15635" max="15872" width="7.8984375" style="69"/>
    <col min="15873" max="15873" width="9.19921875" style="69" customWidth="1"/>
    <col min="15874" max="15874" width="2.5" style="69" customWidth="1"/>
    <col min="15875" max="15875" width="13.8984375" style="69" customWidth="1"/>
    <col min="15876" max="15876" width="7.59765625" style="69" bestFit="1" customWidth="1"/>
    <col min="15877" max="15877" width="5" style="69" bestFit="1" customWidth="1"/>
    <col min="15878" max="15878" width="6.8984375" style="69" bestFit="1" customWidth="1"/>
    <col min="15879" max="15884" width="14.09765625" style="69" customWidth="1"/>
    <col min="15885" max="15887" width="15.69921875" style="69" customWidth="1"/>
    <col min="15888" max="15888" width="9.19921875" style="69" customWidth="1"/>
    <col min="15889" max="15889" width="2.5" style="69" customWidth="1"/>
    <col min="15890" max="15890" width="13.8984375" style="69" customWidth="1"/>
    <col min="15891" max="16128" width="7.8984375" style="69"/>
    <col min="16129" max="16129" width="9.19921875" style="69" customWidth="1"/>
    <col min="16130" max="16130" width="2.5" style="69" customWidth="1"/>
    <col min="16131" max="16131" width="13.8984375" style="69" customWidth="1"/>
    <col min="16132" max="16132" width="7.59765625" style="69" bestFit="1" customWidth="1"/>
    <col min="16133" max="16133" width="5" style="69" bestFit="1" customWidth="1"/>
    <col min="16134" max="16134" width="6.8984375" style="69" bestFit="1" customWidth="1"/>
    <col min="16135" max="16140" width="14.09765625" style="69" customWidth="1"/>
    <col min="16141" max="16143" width="15.69921875" style="69" customWidth="1"/>
    <col min="16144" max="16144" width="9.19921875" style="69" customWidth="1"/>
    <col min="16145" max="16145" width="2.5" style="69" customWidth="1"/>
    <col min="16146" max="16146" width="13.8984375" style="69" customWidth="1"/>
    <col min="16147" max="16384" width="7.8984375" style="69"/>
  </cols>
  <sheetData>
    <row r="1" spans="1:18" s="48" customFormat="1" ht="19.2">
      <c r="A1" s="43" t="s">
        <v>0</v>
      </c>
      <c r="B1" s="44"/>
      <c r="C1" s="44"/>
      <c r="D1" s="44"/>
      <c r="E1" s="45"/>
      <c r="F1" s="46"/>
      <c r="G1" s="46"/>
      <c r="H1" s="46"/>
      <c r="I1" s="46"/>
      <c r="J1" s="46"/>
      <c r="K1" s="47"/>
      <c r="L1" s="46"/>
      <c r="M1" s="46"/>
      <c r="N1" s="46"/>
      <c r="O1" s="46"/>
      <c r="P1" s="43"/>
      <c r="Q1" s="44"/>
      <c r="R1" s="44"/>
    </row>
    <row r="2" spans="1:18" s="48" customFormat="1" ht="16.5" customHeight="1">
      <c r="A2" s="49"/>
      <c r="B2" s="50"/>
      <c r="C2" s="50"/>
      <c r="D2" s="51"/>
      <c r="E2" s="52"/>
      <c r="F2" s="53"/>
      <c r="G2" s="54"/>
      <c r="H2" s="54"/>
      <c r="I2" s="55"/>
      <c r="J2" s="55"/>
      <c r="K2" s="56"/>
      <c r="L2" s="57"/>
      <c r="M2" s="57"/>
      <c r="N2" s="57"/>
      <c r="O2" s="57"/>
      <c r="P2" s="49"/>
      <c r="Q2" s="50"/>
      <c r="R2" s="50"/>
    </row>
    <row r="3" spans="1:18" s="48" customFormat="1" ht="26.25" customHeight="1">
      <c r="A3" s="80" t="s">
        <v>1</v>
      </c>
      <c r="B3" s="80"/>
      <c r="C3" s="82"/>
      <c r="D3" s="84" t="s">
        <v>2</v>
      </c>
      <c r="E3" s="84"/>
      <c r="F3" s="85"/>
      <c r="G3" s="88" t="s">
        <v>3</v>
      </c>
      <c r="H3" s="90" t="s">
        <v>4</v>
      </c>
      <c r="I3" s="91"/>
      <c r="J3" s="92"/>
      <c r="K3" s="90" t="s">
        <v>5</v>
      </c>
      <c r="L3" s="92"/>
      <c r="M3" s="75" t="s">
        <v>6</v>
      </c>
      <c r="N3" s="75" t="s">
        <v>7</v>
      </c>
      <c r="O3" s="77" t="s">
        <v>8</v>
      </c>
      <c r="P3" s="79" t="s">
        <v>1</v>
      </c>
      <c r="Q3" s="80"/>
      <c r="R3" s="80"/>
    </row>
    <row r="4" spans="1:18" s="48" customFormat="1" ht="26.25" customHeight="1">
      <c r="A4" s="81"/>
      <c r="B4" s="81"/>
      <c r="C4" s="83"/>
      <c r="D4" s="86"/>
      <c r="E4" s="86"/>
      <c r="F4" s="87"/>
      <c r="G4" s="89"/>
      <c r="H4" s="1" t="s">
        <v>9</v>
      </c>
      <c r="I4" s="1" t="s">
        <v>10</v>
      </c>
      <c r="J4" s="1" t="s">
        <v>11</v>
      </c>
      <c r="K4" s="2" t="s">
        <v>12</v>
      </c>
      <c r="L4" s="2" t="s">
        <v>13</v>
      </c>
      <c r="M4" s="76"/>
      <c r="N4" s="76"/>
      <c r="O4" s="78"/>
      <c r="P4" s="78"/>
      <c r="Q4" s="81"/>
      <c r="R4" s="81"/>
    </row>
    <row r="5" spans="1:18" s="6" customFormat="1" ht="15.75" customHeight="1">
      <c r="A5" s="3"/>
      <c r="B5" s="4"/>
      <c r="C5" s="5"/>
      <c r="E5" s="3" t="s">
        <v>14</v>
      </c>
      <c r="F5" s="3"/>
      <c r="G5" s="3" t="s">
        <v>15</v>
      </c>
      <c r="H5" s="3" t="s">
        <v>16</v>
      </c>
      <c r="I5" s="3"/>
      <c r="J5" s="3"/>
      <c r="K5" s="3"/>
      <c r="L5" s="3"/>
      <c r="M5" s="3"/>
      <c r="N5" s="3"/>
      <c r="O5" s="3"/>
      <c r="P5" s="7"/>
      <c r="Q5" s="4"/>
      <c r="R5" s="4"/>
    </row>
    <row r="6" spans="1:18" s="58" customFormat="1" ht="12" customHeight="1">
      <c r="A6" s="72" t="s">
        <v>17</v>
      </c>
      <c r="B6" s="72"/>
      <c r="C6" s="73"/>
      <c r="D6" s="8"/>
      <c r="E6" s="10">
        <v>504</v>
      </c>
      <c r="F6" s="9"/>
      <c r="G6" s="10">
        <v>2827</v>
      </c>
      <c r="H6" s="11">
        <v>57303</v>
      </c>
      <c r="I6" s="11">
        <v>28739</v>
      </c>
      <c r="J6" s="11">
        <v>28564</v>
      </c>
      <c r="K6" s="10">
        <v>5981</v>
      </c>
      <c r="L6" s="10">
        <v>1708</v>
      </c>
      <c r="M6" s="10">
        <v>897</v>
      </c>
      <c r="N6" s="12">
        <f>H6/G6</f>
        <v>20.269897417757338</v>
      </c>
      <c r="O6" s="12">
        <f>H6/K6</f>
        <v>9.5808393245276715</v>
      </c>
      <c r="P6" s="74" t="s">
        <v>17</v>
      </c>
      <c r="Q6" s="72"/>
      <c r="R6" s="72"/>
    </row>
    <row r="7" spans="1:18" s="59" customFormat="1" ht="12">
      <c r="A7" s="13"/>
      <c r="B7" s="70" t="s">
        <v>18</v>
      </c>
      <c r="C7" s="71"/>
      <c r="D7" s="14"/>
      <c r="E7" s="16">
        <v>1</v>
      </c>
      <c r="F7" s="15"/>
      <c r="G7" s="16">
        <v>6</v>
      </c>
      <c r="H7" s="17">
        <v>133</v>
      </c>
      <c r="I7" s="17">
        <v>57</v>
      </c>
      <c r="J7" s="17">
        <v>76</v>
      </c>
      <c r="K7" s="16">
        <v>10</v>
      </c>
      <c r="L7" s="16">
        <v>3</v>
      </c>
      <c r="M7" s="16">
        <v>0</v>
      </c>
      <c r="N7" s="18">
        <f t="shared" ref="N7:N9" si="0">H7/G7</f>
        <v>22.166666666666668</v>
      </c>
      <c r="O7" s="18">
        <f t="shared" ref="O7:O9" si="1">H7/K7</f>
        <v>13.3</v>
      </c>
      <c r="P7" s="19"/>
      <c r="Q7" s="70" t="s">
        <v>18</v>
      </c>
      <c r="R7" s="70"/>
    </row>
    <row r="8" spans="1:18" s="59" customFormat="1" ht="12" customHeight="1">
      <c r="A8" s="13"/>
      <c r="B8" s="70" t="s">
        <v>19</v>
      </c>
      <c r="C8" s="71"/>
      <c r="D8" s="14"/>
      <c r="E8" s="16">
        <v>179</v>
      </c>
      <c r="F8" s="15"/>
      <c r="G8" s="16">
        <v>458</v>
      </c>
      <c r="H8" s="17">
        <v>7881</v>
      </c>
      <c r="I8" s="17">
        <v>4130</v>
      </c>
      <c r="J8" s="17">
        <v>3751</v>
      </c>
      <c r="K8" s="16">
        <v>1110</v>
      </c>
      <c r="L8" s="16">
        <v>408</v>
      </c>
      <c r="M8" s="16">
        <v>120</v>
      </c>
      <c r="N8" s="18">
        <f t="shared" si="0"/>
        <v>17.207423580786028</v>
      </c>
      <c r="O8" s="18">
        <f t="shared" si="1"/>
        <v>7.1</v>
      </c>
      <c r="P8" s="19"/>
      <c r="Q8" s="70" t="s">
        <v>19</v>
      </c>
      <c r="R8" s="70"/>
    </row>
    <row r="9" spans="1:18" s="58" customFormat="1" ht="15" customHeight="1">
      <c r="A9" s="13"/>
      <c r="B9" s="70" t="s">
        <v>20</v>
      </c>
      <c r="C9" s="71"/>
      <c r="D9" s="20"/>
      <c r="E9" s="16">
        <v>324</v>
      </c>
      <c r="F9" s="15"/>
      <c r="G9" s="16">
        <v>2363</v>
      </c>
      <c r="H9" s="17">
        <v>49289</v>
      </c>
      <c r="I9" s="17">
        <v>24552</v>
      </c>
      <c r="J9" s="17">
        <v>24737</v>
      </c>
      <c r="K9" s="16">
        <v>4861</v>
      </c>
      <c r="L9" s="16">
        <v>1297</v>
      </c>
      <c r="M9" s="16">
        <v>777</v>
      </c>
      <c r="N9" s="18">
        <f t="shared" si="0"/>
        <v>20.858654253068135</v>
      </c>
      <c r="O9" s="18">
        <f t="shared" si="1"/>
        <v>10.139683192758692</v>
      </c>
      <c r="P9" s="19"/>
      <c r="Q9" s="70" t="s">
        <v>20</v>
      </c>
      <c r="R9" s="70"/>
    </row>
    <row r="10" spans="1:18" s="58" customFormat="1" ht="12" customHeight="1">
      <c r="A10" s="72" t="s">
        <v>21</v>
      </c>
      <c r="B10" s="72"/>
      <c r="C10" s="73"/>
      <c r="D10" s="8"/>
      <c r="E10" s="10">
        <v>732</v>
      </c>
      <c r="F10" s="9">
        <v>44</v>
      </c>
      <c r="G10" s="10">
        <v>3055</v>
      </c>
      <c r="H10" s="11">
        <v>99960</v>
      </c>
      <c r="I10" s="11">
        <v>50898</v>
      </c>
      <c r="J10" s="11">
        <v>49062</v>
      </c>
      <c r="K10" s="10">
        <v>17085</v>
      </c>
      <c r="L10" s="10">
        <v>3705</v>
      </c>
      <c r="M10" s="10">
        <v>3021</v>
      </c>
      <c r="N10" s="12">
        <v>22.45761047463175</v>
      </c>
      <c r="O10" s="12">
        <f>H10/K10</f>
        <v>5.8507462686567164</v>
      </c>
      <c r="P10" s="74" t="s">
        <v>21</v>
      </c>
      <c r="Q10" s="72"/>
      <c r="R10" s="72"/>
    </row>
    <row r="11" spans="1:18" s="59" customFormat="1" ht="12">
      <c r="A11" s="13"/>
      <c r="B11" s="70" t="s">
        <v>18</v>
      </c>
      <c r="C11" s="71"/>
      <c r="D11" s="14"/>
      <c r="E11" s="16">
        <v>0</v>
      </c>
      <c r="F11" s="15"/>
      <c r="G11" s="16">
        <v>0</v>
      </c>
      <c r="H11" s="17">
        <v>0</v>
      </c>
      <c r="I11" s="17">
        <v>0</v>
      </c>
      <c r="J11" s="17">
        <v>0</v>
      </c>
      <c r="K11" s="16">
        <v>0</v>
      </c>
      <c r="L11" s="16">
        <v>0</v>
      </c>
      <c r="M11" s="16">
        <v>0</v>
      </c>
      <c r="N11" s="18">
        <v>0</v>
      </c>
      <c r="O11" s="12">
        <v>0</v>
      </c>
      <c r="P11" s="19"/>
      <c r="Q11" s="70" t="s">
        <v>18</v>
      </c>
      <c r="R11" s="70"/>
    </row>
    <row r="12" spans="1:18" s="59" customFormat="1" ht="12">
      <c r="A12" s="13"/>
      <c r="B12" s="70" t="s">
        <v>19</v>
      </c>
      <c r="C12" s="71"/>
      <c r="D12" s="14"/>
      <c r="E12" s="16">
        <v>95</v>
      </c>
      <c r="F12" s="15"/>
      <c r="G12" s="16">
        <v>437</v>
      </c>
      <c r="H12" s="17">
        <v>13096</v>
      </c>
      <c r="I12" s="17">
        <v>6829</v>
      </c>
      <c r="J12" s="17">
        <v>6267</v>
      </c>
      <c r="K12" s="16">
        <v>2095</v>
      </c>
      <c r="L12" s="16">
        <v>1267</v>
      </c>
      <c r="M12" s="16">
        <v>466</v>
      </c>
      <c r="N12" s="18">
        <v>21.759725400457665</v>
      </c>
      <c r="O12" s="12">
        <f t="shared" ref="O12:O44" si="2">H12/K12</f>
        <v>6.2510739856801907</v>
      </c>
      <c r="P12" s="19"/>
      <c r="Q12" s="70" t="s">
        <v>19</v>
      </c>
      <c r="R12" s="70"/>
    </row>
    <row r="13" spans="1:18" s="58" customFormat="1" ht="15" customHeight="1">
      <c r="A13" s="13"/>
      <c r="B13" s="70" t="s">
        <v>20</v>
      </c>
      <c r="C13" s="71"/>
      <c r="D13" s="20"/>
      <c r="E13" s="16">
        <v>637</v>
      </c>
      <c r="F13" s="15">
        <v>44</v>
      </c>
      <c r="G13" s="16">
        <v>2618</v>
      </c>
      <c r="H13" s="17">
        <v>86864</v>
      </c>
      <c r="I13" s="17">
        <v>44069</v>
      </c>
      <c r="J13" s="17">
        <v>42795</v>
      </c>
      <c r="K13" s="16">
        <v>14990</v>
      </c>
      <c r="L13" s="16">
        <v>2438</v>
      </c>
      <c r="M13" s="16">
        <v>2555</v>
      </c>
      <c r="N13" s="18">
        <v>22.574102368220014</v>
      </c>
      <c r="O13" s="12">
        <f t="shared" si="2"/>
        <v>5.7947965310206806</v>
      </c>
      <c r="P13" s="19"/>
      <c r="Q13" s="70" t="s">
        <v>20</v>
      </c>
      <c r="R13" s="70"/>
    </row>
    <row r="14" spans="1:18" s="58" customFormat="1" ht="12">
      <c r="A14" s="72" t="s">
        <v>22</v>
      </c>
      <c r="B14" s="72"/>
      <c r="C14" s="73"/>
      <c r="D14" s="21"/>
      <c r="E14" s="10">
        <v>981</v>
      </c>
      <c r="F14" s="9">
        <v>5</v>
      </c>
      <c r="G14" s="10">
        <v>18946</v>
      </c>
      <c r="H14" s="11">
        <v>404005</v>
      </c>
      <c r="I14" s="11">
        <v>206276</v>
      </c>
      <c r="J14" s="11">
        <v>197729</v>
      </c>
      <c r="K14" s="10">
        <v>29382</v>
      </c>
      <c r="L14" s="10">
        <v>1722</v>
      </c>
      <c r="M14" s="10">
        <v>3061</v>
      </c>
      <c r="N14" s="12">
        <f>H14/G14</f>
        <v>21.324026179668532</v>
      </c>
      <c r="O14" s="12">
        <f t="shared" si="2"/>
        <v>13.750085086107141</v>
      </c>
      <c r="P14" s="74" t="s">
        <v>22</v>
      </c>
      <c r="Q14" s="72"/>
      <c r="R14" s="72"/>
    </row>
    <row r="15" spans="1:18" s="59" customFormat="1" ht="12">
      <c r="A15" s="13"/>
      <c r="B15" s="70" t="s">
        <v>18</v>
      </c>
      <c r="C15" s="71"/>
      <c r="D15" s="14"/>
      <c r="E15" s="16">
        <v>3</v>
      </c>
      <c r="F15" s="15"/>
      <c r="G15" s="16">
        <v>54</v>
      </c>
      <c r="H15" s="17">
        <v>1850</v>
      </c>
      <c r="I15" s="17">
        <v>923</v>
      </c>
      <c r="J15" s="17">
        <v>927</v>
      </c>
      <c r="K15" s="16">
        <v>75</v>
      </c>
      <c r="L15" s="16">
        <v>20</v>
      </c>
      <c r="M15" s="16">
        <v>2</v>
      </c>
      <c r="N15" s="18">
        <f t="shared" ref="N15:N26" si="3">H15/G15</f>
        <v>34.25925925925926</v>
      </c>
      <c r="O15" s="18">
        <f t="shared" si="2"/>
        <v>24.666666666666668</v>
      </c>
      <c r="P15" s="19"/>
      <c r="Q15" s="70" t="s">
        <v>18</v>
      </c>
      <c r="R15" s="70"/>
    </row>
    <row r="16" spans="1:18" s="59" customFormat="1" ht="12">
      <c r="A16" s="13"/>
      <c r="B16" s="70" t="s">
        <v>19</v>
      </c>
      <c r="C16" s="71"/>
      <c r="D16" s="14"/>
      <c r="E16" s="16">
        <v>961</v>
      </c>
      <c r="F16" s="15">
        <v>5</v>
      </c>
      <c r="G16" s="16">
        <v>18655</v>
      </c>
      <c r="H16" s="17">
        <v>395703</v>
      </c>
      <c r="I16" s="17">
        <v>202369</v>
      </c>
      <c r="J16" s="17">
        <v>193334</v>
      </c>
      <c r="K16" s="16">
        <v>28827</v>
      </c>
      <c r="L16" s="16">
        <v>1565</v>
      </c>
      <c r="M16" s="16">
        <v>2978</v>
      </c>
      <c r="N16" s="18">
        <f t="shared" si="3"/>
        <v>21.211632270168856</v>
      </c>
      <c r="O16" s="18">
        <f t="shared" si="2"/>
        <v>13.726818607555417</v>
      </c>
      <c r="P16" s="19"/>
      <c r="Q16" s="70" t="s">
        <v>19</v>
      </c>
      <c r="R16" s="70"/>
    </row>
    <row r="17" spans="1:18" s="59" customFormat="1" ht="15" customHeight="1">
      <c r="A17" s="13"/>
      <c r="B17" s="70" t="s">
        <v>20</v>
      </c>
      <c r="C17" s="71"/>
      <c r="D17" s="14"/>
      <c r="E17" s="16">
        <v>17</v>
      </c>
      <c r="F17" s="15"/>
      <c r="G17" s="16">
        <v>237</v>
      </c>
      <c r="H17" s="17">
        <v>6452</v>
      </c>
      <c r="I17" s="17">
        <v>2984</v>
      </c>
      <c r="J17" s="17">
        <v>3468</v>
      </c>
      <c r="K17" s="16">
        <v>480</v>
      </c>
      <c r="L17" s="16">
        <v>137</v>
      </c>
      <c r="M17" s="16">
        <v>81</v>
      </c>
      <c r="N17" s="18">
        <f t="shared" si="3"/>
        <v>27.223628691983123</v>
      </c>
      <c r="O17" s="18">
        <f t="shared" si="2"/>
        <v>13.441666666666666</v>
      </c>
      <c r="P17" s="19"/>
      <c r="Q17" s="70" t="s">
        <v>20</v>
      </c>
      <c r="R17" s="70"/>
    </row>
    <row r="18" spans="1:18" s="58" customFormat="1" ht="12">
      <c r="A18" s="72" t="s">
        <v>23</v>
      </c>
      <c r="B18" s="72"/>
      <c r="C18" s="73"/>
      <c r="D18" s="21"/>
      <c r="E18" s="10">
        <v>513</v>
      </c>
      <c r="F18" s="9">
        <v>1</v>
      </c>
      <c r="G18" s="10">
        <v>8076</v>
      </c>
      <c r="H18" s="11">
        <v>214779</v>
      </c>
      <c r="I18" s="11">
        <v>109284</v>
      </c>
      <c r="J18" s="11">
        <v>105495</v>
      </c>
      <c r="K18" s="10">
        <v>17191</v>
      </c>
      <c r="L18" s="10">
        <v>1944</v>
      </c>
      <c r="M18" s="10">
        <v>1374</v>
      </c>
      <c r="N18" s="12">
        <f t="shared" si="3"/>
        <v>26.594725111441306</v>
      </c>
      <c r="O18" s="12">
        <f t="shared" si="2"/>
        <v>12.493688557966378</v>
      </c>
      <c r="P18" s="74" t="s">
        <v>23</v>
      </c>
      <c r="Q18" s="72"/>
      <c r="R18" s="72"/>
    </row>
    <row r="19" spans="1:18" s="59" customFormat="1" ht="12">
      <c r="A19" s="13"/>
      <c r="B19" s="70" t="s">
        <v>18</v>
      </c>
      <c r="C19" s="71"/>
      <c r="D19" s="14"/>
      <c r="E19" s="16">
        <v>3</v>
      </c>
      <c r="F19" s="15"/>
      <c r="G19" s="16">
        <v>33</v>
      </c>
      <c r="H19" s="17">
        <v>1183</v>
      </c>
      <c r="I19" s="17">
        <v>552</v>
      </c>
      <c r="J19" s="17">
        <v>631</v>
      </c>
      <c r="K19" s="16">
        <v>61</v>
      </c>
      <c r="L19" s="16">
        <v>28</v>
      </c>
      <c r="M19" s="16">
        <v>0</v>
      </c>
      <c r="N19" s="18">
        <f t="shared" si="3"/>
        <v>35.848484848484851</v>
      </c>
      <c r="O19" s="18">
        <f t="shared" si="2"/>
        <v>19.393442622950818</v>
      </c>
      <c r="P19" s="19"/>
      <c r="Q19" s="70" t="s">
        <v>18</v>
      </c>
      <c r="R19" s="70"/>
    </row>
    <row r="20" spans="1:18" s="59" customFormat="1" ht="12">
      <c r="A20" s="13"/>
      <c r="B20" s="70" t="s">
        <v>19</v>
      </c>
      <c r="C20" s="71"/>
      <c r="D20" s="14"/>
      <c r="E20" s="16">
        <v>451</v>
      </c>
      <c r="F20" s="15">
        <v>1</v>
      </c>
      <c r="G20" s="16">
        <v>7387</v>
      </c>
      <c r="H20" s="16">
        <v>191952</v>
      </c>
      <c r="I20" s="16">
        <v>98309</v>
      </c>
      <c r="J20" s="16">
        <v>93643</v>
      </c>
      <c r="K20" s="16">
        <v>15740</v>
      </c>
      <c r="L20" s="16">
        <v>762</v>
      </c>
      <c r="M20" s="16">
        <v>1201</v>
      </c>
      <c r="N20" s="18">
        <f t="shared" si="3"/>
        <v>25.985108975226751</v>
      </c>
      <c r="O20" s="18">
        <f t="shared" si="2"/>
        <v>12.195171537484116</v>
      </c>
      <c r="P20" s="19"/>
      <c r="Q20" s="70" t="s">
        <v>19</v>
      </c>
      <c r="R20" s="70"/>
    </row>
    <row r="21" spans="1:18" s="59" customFormat="1" ht="12">
      <c r="A21" s="13"/>
      <c r="B21" s="22"/>
      <c r="C21" s="42" t="s">
        <v>24</v>
      </c>
      <c r="D21" s="14"/>
      <c r="E21" s="16">
        <v>3</v>
      </c>
      <c r="F21" s="15"/>
      <c r="G21" s="16">
        <v>21</v>
      </c>
      <c r="H21" s="17">
        <v>837</v>
      </c>
      <c r="I21" s="17">
        <v>331</v>
      </c>
      <c r="J21" s="17">
        <v>506</v>
      </c>
      <c r="K21" s="16">
        <v>48</v>
      </c>
      <c r="L21" s="16">
        <v>62</v>
      </c>
      <c r="M21" s="16">
        <v>4</v>
      </c>
      <c r="N21" s="18">
        <f t="shared" si="3"/>
        <v>39.857142857142854</v>
      </c>
      <c r="O21" s="18">
        <f t="shared" si="2"/>
        <v>17.4375</v>
      </c>
      <c r="P21" s="19"/>
      <c r="Q21" s="22"/>
      <c r="R21" s="41" t="s">
        <v>24</v>
      </c>
    </row>
    <row r="22" spans="1:18" s="59" customFormat="1" ht="12">
      <c r="A22" s="13"/>
      <c r="B22" s="22"/>
      <c r="C22" s="42" t="s">
        <v>25</v>
      </c>
      <c r="D22" s="14"/>
      <c r="E22" s="16">
        <v>448</v>
      </c>
      <c r="F22" s="15">
        <v>1</v>
      </c>
      <c r="G22" s="16">
        <v>7366</v>
      </c>
      <c r="H22" s="16">
        <v>191115</v>
      </c>
      <c r="I22" s="16">
        <v>97978</v>
      </c>
      <c r="J22" s="16">
        <v>93137</v>
      </c>
      <c r="K22" s="16">
        <v>15692</v>
      </c>
      <c r="L22" s="16">
        <v>700</v>
      </c>
      <c r="M22" s="16">
        <v>1197</v>
      </c>
      <c r="N22" s="18">
        <f t="shared" si="3"/>
        <v>25.945560684224816</v>
      </c>
      <c r="O22" s="18">
        <f t="shared" si="2"/>
        <v>12.179135865409126</v>
      </c>
      <c r="P22" s="19"/>
      <c r="Q22" s="22"/>
      <c r="R22" s="41" t="s">
        <v>25</v>
      </c>
    </row>
    <row r="23" spans="1:18" s="59" customFormat="1" ht="12">
      <c r="A23" s="13"/>
      <c r="B23" s="70" t="s">
        <v>20</v>
      </c>
      <c r="C23" s="71"/>
      <c r="D23" s="14"/>
      <c r="E23" s="16">
        <v>59</v>
      </c>
      <c r="F23" s="15"/>
      <c r="G23" s="16">
        <v>656</v>
      </c>
      <c r="H23" s="17">
        <v>21644</v>
      </c>
      <c r="I23" s="17">
        <v>10423</v>
      </c>
      <c r="J23" s="17">
        <v>11221</v>
      </c>
      <c r="K23" s="16">
        <v>1390</v>
      </c>
      <c r="L23" s="16">
        <v>1154</v>
      </c>
      <c r="M23" s="16">
        <v>173</v>
      </c>
      <c r="N23" s="18">
        <f t="shared" si="3"/>
        <v>32.993902439024389</v>
      </c>
      <c r="O23" s="18">
        <f t="shared" si="2"/>
        <v>15.571223021582734</v>
      </c>
      <c r="P23" s="19"/>
      <c r="Q23" s="70" t="s">
        <v>20</v>
      </c>
      <c r="R23" s="70"/>
    </row>
    <row r="24" spans="1:18" s="58" customFormat="1" ht="12" customHeight="1">
      <c r="A24" s="72" t="s">
        <v>26</v>
      </c>
      <c r="B24" s="72"/>
      <c r="C24" s="73"/>
      <c r="D24" s="21"/>
      <c r="E24" s="10">
        <v>11</v>
      </c>
      <c r="F24" s="9"/>
      <c r="G24" s="10">
        <v>341</v>
      </c>
      <c r="H24" s="11">
        <v>7096</v>
      </c>
      <c r="I24" s="11">
        <v>3617</v>
      </c>
      <c r="J24" s="11">
        <v>3479</v>
      </c>
      <c r="K24" s="10">
        <v>669</v>
      </c>
      <c r="L24" s="10">
        <v>30</v>
      </c>
      <c r="M24" s="10">
        <v>68</v>
      </c>
      <c r="N24" s="12">
        <f t="shared" si="3"/>
        <v>20.809384164222873</v>
      </c>
      <c r="O24" s="12">
        <f t="shared" si="2"/>
        <v>10.606875934230194</v>
      </c>
      <c r="P24" s="74" t="s">
        <v>26</v>
      </c>
      <c r="Q24" s="72"/>
      <c r="R24" s="72"/>
    </row>
    <row r="25" spans="1:18" s="59" customFormat="1" ht="12">
      <c r="A25" s="13"/>
      <c r="B25" s="70" t="s">
        <v>18</v>
      </c>
      <c r="C25" s="71"/>
      <c r="D25" s="14"/>
      <c r="E25" s="16">
        <v>0</v>
      </c>
      <c r="F25" s="15"/>
      <c r="G25" s="16">
        <v>0</v>
      </c>
      <c r="H25" s="17">
        <v>0</v>
      </c>
      <c r="I25" s="17">
        <v>0</v>
      </c>
      <c r="J25" s="17">
        <v>0</v>
      </c>
      <c r="K25" s="16">
        <v>0</v>
      </c>
      <c r="L25" s="16">
        <v>0</v>
      </c>
      <c r="M25" s="16">
        <v>0</v>
      </c>
      <c r="N25" s="18">
        <v>0</v>
      </c>
      <c r="O25" s="18">
        <v>0</v>
      </c>
      <c r="P25" s="19"/>
      <c r="Q25" s="70" t="s">
        <v>18</v>
      </c>
      <c r="R25" s="70"/>
    </row>
    <row r="26" spans="1:18" s="59" customFormat="1" ht="12">
      <c r="A26" s="13"/>
      <c r="B26" s="70" t="s">
        <v>27</v>
      </c>
      <c r="C26" s="71"/>
      <c r="D26" s="14"/>
      <c r="E26" s="16">
        <v>11</v>
      </c>
      <c r="F26" s="15"/>
      <c r="G26" s="16">
        <v>341</v>
      </c>
      <c r="H26" s="17">
        <v>7096</v>
      </c>
      <c r="I26" s="17">
        <v>3617</v>
      </c>
      <c r="J26" s="17">
        <v>3479</v>
      </c>
      <c r="K26" s="16">
        <v>669</v>
      </c>
      <c r="L26" s="16">
        <v>30</v>
      </c>
      <c r="M26" s="16">
        <v>68</v>
      </c>
      <c r="N26" s="18">
        <f t="shared" si="3"/>
        <v>20.809384164222873</v>
      </c>
      <c r="O26" s="18">
        <f t="shared" si="2"/>
        <v>10.606875934230194</v>
      </c>
      <c r="P26" s="19"/>
      <c r="Q26" s="70" t="s">
        <v>27</v>
      </c>
      <c r="R26" s="70"/>
    </row>
    <row r="27" spans="1:18" s="59" customFormat="1" ht="12">
      <c r="A27" s="13"/>
      <c r="B27" s="70" t="s">
        <v>28</v>
      </c>
      <c r="C27" s="71"/>
      <c r="D27" s="14"/>
      <c r="E27" s="16">
        <v>0</v>
      </c>
      <c r="F27" s="15"/>
      <c r="G27" s="16">
        <v>0</v>
      </c>
      <c r="H27" s="17">
        <v>0</v>
      </c>
      <c r="I27" s="17">
        <v>0</v>
      </c>
      <c r="J27" s="17">
        <v>0</v>
      </c>
      <c r="K27" s="16">
        <v>0</v>
      </c>
      <c r="L27" s="16">
        <v>0</v>
      </c>
      <c r="M27" s="16">
        <v>0</v>
      </c>
      <c r="N27" s="18">
        <v>0</v>
      </c>
      <c r="O27" s="18">
        <v>0</v>
      </c>
      <c r="P27" s="19"/>
      <c r="Q27" s="70" t="s">
        <v>28</v>
      </c>
      <c r="R27" s="70"/>
    </row>
    <row r="28" spans="1:18" s="58" customFormat="1" ht="12" customHeight="1">
      <c r="A28" s="93" t="s">
        <v>29</v>
      </c>
      <c r="B28" s="93"/>
      <c r="C28" s="94"/>
      <c r="D28" s="35"/>
      <c r="E28" s="61">
        <v>249</v>
      </c>
      <c r="F28" s="60">
        <v>1</v>
      </c>
      <c r="G28" s="61" t="s">
        <v>30</v>
      </c>
      <c r="H28" s="62">
        <v>197660</v>
      </c>
      <c r="I28" s="62">
        <v>99272</v>
      </c>
      <c r="J28" s="62">
        <v>98388</v>
      </c>
      <c r="K28" s="61">
        <v>13897</v>
      </c>
      <c r="L28" s="61">
        <v>5165</v>
      </c>
      <c r="M28" s="61">
        <v>2149</v>
      </c>
      <c r="N28" s="63" t="s">
        <v>30</v>
      </c>
      <c r="O28" s="63">
        <f t="shared" si="2"/>
        <v>14.223213643232352</v>
      </c>
      <c r="P28" s="74" t="s">
        <v>29</v>
      </c>
      <c r="Q28" s="72"/>
      <c r="R28" s="72"/>
    </row>
    <row r="29" spans="1:18" s="59" customFormat="1" ht="12">
      <c r="A29" s="36"/>
      <c r="B29" s="95" t="s">
        <v>18</v>
      </c>
      <c r="C29" s="96"/>
      <c r="D29" s="37"/>
      <c r="E29" s="65">
        <v>1</v>
      </c>
      <c r="F29" s="64"/>
      <c r="G29" s="65" t="s">
        <v>30</v>
      </c>
      <c r="H29" s="66">
        <v>1283</v>
      </c>
      <c r="I29" s="66">
        <v>590</v>
      </c>
      <c r="J29" s="66">
        <v>693</v>
      </c>
      <c r="K29" s="65">
        <v>84</v>
      </c>
      <c r="L29" s="65">
        <v>40</v>
      </c>
      <c r="M29" s="65">
        <v>0</v>
      </c>
      <c r="N29" s="67" t="s">
        <v>30</v>
      </c>
      <c r="O29" s="67">
        <f t="shared" si="2"/>
        <v>15.273809523809524</v>
      </c>
      <c r="P29" s="19"/>
      <c r="Q29" s="70" t="s">
        <v>18</v>
      </c>
      <c r="R29" s="70"/>
    </row>
    <row r="30" spans="1:18" s="59" customFormat="1" ht="12">
      <c r="A30" s="36"/>
      <c r="B30" s="95" t="s">
        <v>27</v>
      </c>
      <c r="C30" s="96"/>
      <c r="D30" s="38"/>
      <c r="E30" s="65">
        <v>154</v>
      </c>
      <c r="F30" s="64">
        <v>1</v>
      </c>
      <c r="G30" s="65" t="s">
        <v>30</v>
      </c>
      <c r="H30" s="66">
        <v>106176</v>
      </c>
      <c r="I30" s="66">
        <v>51429</v>
      </c>
      <c r="J30" s="66">
        <v>54747</v>
      </c>
      <c r="K30" s="65">
        <v>8468</v>
      </c>
      <c r="L30" s="65">
        <v>2218</v>
      </c>
      <c r="M30" s="65">
        <v>1122</v>
      </c>
      <c r="N30" s="67" t="s">
        <v>30</v>
      </c>
      <c r="O30" s="67">
        <f t="shared" si="2"/>
        <v>12.538497874350496</v>
      </c>
      <c r="P30" s="19"/>
      <c r="Q30" s="70" t="s">
        <v>27</v>
      </c>
      <c r="R30" s="70"/>
    </row>
    <row r="31" spans="1:18" s="59" customFormat="1" ht="12">
      <c r="A31" s="36"/>
      <c r="B31" s="22"/>
      <c r="C31" s="42" t="s">
        <v>24</v>
      </c>
      <c r="D31" s="38"/>
      <c r="E31" s="65">
        <v>151</v>
      </c>
      <c r="F31" s="64">
        <v>1</v>
      </c>
      <c r="G31" s="65" t="s">
        <v>30</v>
      </c>
      <c r="H31" s="66">
        <v>104026</v>
      </c>
      <c r="I31" s="66">
        <v>50213</v>
      </c>
      <c r="J31" s="66">
        <v>53813</v>
      </c>
      <c r="K31" s="66">
        <v>8236</v>
      </c>
      <c r="L31" s="66">
        <v>2173</v>
      </c>
      <c r="M31" s="66">
        <v>1093</v>
      </c>
      <c r="N31" s="67" t="s">
        <v>30</v>
      </c>
      <c r="O31" s="67">
        <f t="shared" si="2"/>
        <v>12.630645944633317</v>
      </c>
      <c r="P31" s="19"/>
      <c r="Q31" s="22"/>
      <c r="R31" s="41" t="s">
        <v>24</v>
      </c>
    </row>
    <row r="32" spans="1:18" s="59" customFormat="1" ht="12">
      <c r="A32" s="36"/>
      <c r="B32" s="22"/>
      <c r="C32" s="42" t="s">
        <v>31</v>
      </c>
      <c r="D32" s="38"/>
      <c r="E32" s="65">
        <v>3</v>
      </c>
      <c r="F32" s="64"/>
      <c r="G32" s="65" t="s">
        <v>30</v>
      </c>
      <c r="H32" s="66">
        <v>2150</v>
      </c>
      <c r="I32" s="66">
        <v>1216</v>
      </c>
      <c r="J32" s="66">
        <v>934</v>
      </c>
      <c r="K32" s="65">
        <v>232</v>
      </c>
      <c r="L32" s="65">
        <v>45</v>
      </c>
      <c r="M32" s="65">
        <v>29</v>
      </c>
      <c r="N32" s="67" t="s">
        <v>30</v>
      </c>
      <c r="O32" s="67">
        <f t="shared" si="2"/>
        <v>9.2672413793103452</v>
      </c>
      <c r="P32" s="19"/>
      <c r="Q32" s="22"/>
      <c r="R32" s="41" t="s">
        <v>31</v>
      </c>
    </row>
    <row r="33" spans="1:18" s="59" customFormat="1" ht="12">
      <c r="A33" s="36"/>
      <c r="B33" s="95" t="s">
        <v>28</v>
      </c>
      <c r="C33" s="96"/>
      <c r="D33" s="38"/>
      <c r="E33" s="65">
        <v>94</v>
      </c>
      <c r="F33" s="64"/>
      <c r="G33" s="65" t="s">
        <v>30</v>
      </c>
      <c r="H33" s="66">
        <v>90201</v>
      </c>
      <c r="I33" s="66">
        <v>47253</v>
      </c>
      <c r="J33" s="66">
        <v>42948</v>
      </c>
      <c r="K33" s="65">
        <v>5345</v>
      </c>
      <c r="L33" s="65">
        <v>2907</v>
      </c>
      <c r="M33" s="65">
        <v>1027</v>
      </c>
      <c r="N33" s="67" t="s">
        <v>30</v>
      </c>
      <c r="O33" s="67">
        <f t="shared" si="2"/>
        <v>16.875771749298409</v>
      </c>
      <c r="P33" s="19"/>
      <c r="Q33" s="70" t="s">
        <v>28</v>
      </c>
      <c r="R33" s="70"/>
    </row>
    <row r="34" spans="1:18" s="58" customFormat="1" ht="12" customHeight="1">
      <c r="A34" s="72" t="s">
        <v>32</v>
      </c>
      <c r="B34" s="72"/>
      <c r="C34" s="73"/>
      <c r="D34" s="23"/>
      <c r="E34" s="10">
        <v>14</v>
      </c>
      <c r="F34" s="9"/>
      <c r="G34" s="10" t="s">
        <v>30</v>
      </c>
      <c r="H34" s="11">
        <v>19038</v>
      </c>
      <c r="I34" s="11">
        <v>9069</v>
      </c>
      <c r="J34" s="11">
        <v>9969</v>
      </c>
      <c r="K34" s="10">
        <v>376</v>
      </c>
      <c r="L34" s="10">
        <v>1014</v>
      </c>
      <c r="M34" s="10">
        <v>115</v>
      </c>
      <c r="N34" s="67" t="s">
        <v>30</v>
      </c>
      <c r="O34" s="12">
        <f t="shared" si="2"/>
        <v>50.632978723404257</v>
      </c>
      <c r="P34" s="74" t="s">
        <v>32</v>
      </c>
      <c r="Q34" s="72"/>
      <c r="R34" s="72"/>
    </row>
    <row r="35" spans="1:18" s="59" customFormat="1" ht="12">
      <c r="A35" s="13"/>
      <c r="B35" s="70" t="s">
        <v>18</v>
      </c>
      <c r="C35" s="71"/>
      <c r="D35" s="14"/>
      <c r="E35" s="16">
        <v>0</v>
      </c>
      <c r="F35" s="15"/>
      <c r="G35" s="16" t="s">
        <v>30</v>
      </c>
      <c r="H35" s="17">
        <v>0</v>
      </c>
      <c r="I35" s="17">
        <v>0</v>
      </c>
      <c r="J35" s="17">
        <v>0</v>
      </c>
      <c r="K35" s="16">
        <v>0</v>
      </c>
      <c r="L35" s="16">
        <v>0</v>
      </c>
      <c r="M35" s="16">
        <v>0</v>
      </c>
      <c r="N35" s="67" t="s">
        <v>30</v>
      </c>
      <c r="O35" s="18">
        <v>0</v>
      </c>
      <c r="P35" s="19"/>
      <c r="Q35" s="70" t="s">
        <v>18</v>
      </c>
      <c r="R35" s="70"/>
    </row>
    <row r="36" spans="1:18" s="59" customFormat="1" ht="12">
      <c r="A36" s="13"/>
      <c r="B36" s="70" t="s">
        <v>27</v>
      </c>
      <c r="C36" s="71"/>
      <c r="D36" s="14"/>
      <c r="E36" s="16">
        <v>1</v>
      </c>
      <c r="F36" s="15"/>
      <c r="G36" s="16" t="s">
        <v>30</v>
      </c>
      <c r="H36" s="17">
        <v>2026</v>
      </c>
      <c r="I36" s="17">
        <v>803</v>
      </c>
      <c r="J36" s="17">
        <v>1223</v>
      </c>
      <c r="K36" s="16">
        <v>48</v>
      </c>
      <c r="L36" s="16">
        <v>423</v>
      </c>
      <c r="M36" s="16">
        <v>12</v>
      </c>
      <c r="N36" s="67" t="s">
        <v>30</v>
      </c>
      <c r="O36" s="18">
        <f t="shared" si="2"/>
        <v>42.208333333333336</v>
      </c>
      <c r="P36" s="19"/>
      <c r="Q36" s="70" t="s">
        <v>27</v>
      </c>
      <c r="R36" s="70"/>
    </row>
    <row r="37" spans="1:18" s="58" customFormat="1" ht="15" customHeight="1">
      <c r="A37" s="13"/>
      <c r="B37" s="70" t="s">
        <v>28</v>
      </c>
      <c r="C37" s="71"/>
      <c r="D37" s="20"/>
      <c r="E37" s="16">
        <v>13</v>
      </c>
      <c r="F37" s="15"/>
      <c r="G37" s="16" t="s">
        <v>30</v>
      </c>
      <c r="H37" s="17">
        <v>17012</v>
      </c>
      <c r="I37" s="17">
        <v>8266</v>
      </c>
      <c r="J37" s="17">
        <v>8746</v>
      </c>
      <c r="K37" s="16">
        <v>328</v>
      </c>
      <c r="L37" s="16">
        <v>591</v>
      </c>
      <c r="M37" s="16">
        <v>103</v>
      </c>
      <c r="N37" s="67" t="s">
        <v>30</v>
      </c>
      <c r="O37" s="18">
        <f t="shared" si="2"/>
        <v>51.865853658536587</v>
      </c>
      <c r="P37" s="19"/>
      <c r="Q37" s="70" t="s">
        <v>28</v>
      </c>
      <c r="R37" s="70"/>
    </row>
    <row r="38" spans="1:18" s="58" customFormat="1" ht="12" customHeight="1">
      <c r="A38" s="72" t="s">
        <v>33</v>
      </c>
      <c r="B38" s="72"/>
      <c r="C38" s="73"/>
      <c r="D38" s="21"/>
      <c r="E38" s="10">
        <v>1</v>
      </c>
      <c r="F38" s="9"/>
      <c r="G38" s="10" t="s">
        <v>30</v>
      </c>
      <c r="H38" s="11">
        <v>18</v>
      </c>
      <c r="I38" s="11">
        <v>13</v>
      </c>
      <c r="J38" s="11">
        <v>5</v>
      </c>
      <c r="K38" s="10">
        <v>9</v>
      </c>
      <c r="L38" s="10">
        <v>4</v>
      </c>
      <c r="M38" s="10">
        <v>1</v>
      </c>
      <c r="N38" s="12" t="s">
        <v>30</v>
      </c>
      <c r="O38" s="12">
        <f t="shared" si="2"/>
        <v>2</v>
      </c>
      <c r="P38" s="74" t="s">
        <v>33</v>
      </c>
      <c r="Q38" s="72"/>
      <c r="R38" s="72"/>
    </row>
    <row r="39" spans="1:18" s="59" customFormat="1" ht="13.2" customHeight="1">
      <c r="A39" s="24"/>
      <c r="B39" s="70" t="s">
        <v>18</v>
      </c>
      <c r="C39" s="71"/>
      <c r="D39" s="20" t="s">
        <v>34</v>
      </c>
      <c r="E39" s="97">
        <v>0</v>
      </c>
      <c r="F39" s="15"/>
      <c r="G39" s="16">
        <v>0</v>
      </c>
      <c r="H39" s="17">
        <v>0</v>
      </c>
      <c r="I39" s="17">
        <v>0</v>
      </c>
      <c r="J39" s="17">
        <v>0</v>
      </c>
      <c r="K39" s="98">
        <v>0</v>
      </c>
      <c r="L39" s="98">
        <v>0</v>
      </c>
      <c r="M39" s="98">
        <v>0</v>
      </c>
      <c r="N39" s="18">
        <v>0</v>
      </c>
      <c r="O39" s="99">
        <v>0</v>
      </c>
      <c r="P39" s="25"/>
      <c r="Q39" s="70" t="s">
        <v>18</v>
      </c>
      <c r="R39" s="70"/>
    </row>
    <row r="40" spans="1:18" s="58" customFormat="1" ht="12">
      <c r="A40" s="13"/>
      <c r="B40" s="39"/>
      <c r="C40" s="40"/>
      <c r="D40" s="20" t="s">
        <v>35</v>
      </c>
      <c r="E40" s="97"/>
      <c r="F40" s="15"/>
      <c r="G40" s="16" t="s">
        <v>30</v>
      </c>
      <c r="H40" s="17">
        <v>0</v>
      </c>
      <c r="I40" s="17">
        <v>0</v>
      </c>
      <c r="J40" s="17">
        <v>0</v>
      </c>
      <c r="K40" s="98"/>
      <c r="L40" s="98"/>
      <c r="M40" s="98"/>
      <c r="N40" s="18" t="s">
        <v>30</v>
      </c>
      <c r="O40" s="99" t="e">
        <f t="shared" si="2"/>
        <v>#DIV/0!</v>
      </c>
      <c r="P40" s="19"/>
      <c r="Q40" s="39"/>
      <c r="R40" s="39"/>
    </row>
    <row r="41" spans="1:18" s="59" customFormat="1" ht="13.2" customHeight="1">
      <c r="A41" s="13"/>
      <c r="B41" s="70" t="s">
        <v>27</v>
      </c>
      <c r="C41" s="71"/>
      <c r="D41" s="20" t="s">
        <v>34</v>
      </c>
      <c r="E41" s="97">
        <v>0</v>
      </c>
      <c r="F41" s="15"/>
      <c r="G41" s="16">
        <v>0</v>
      </c>
      <c r="H41" s="17">
        <v>0</v>
      </c>
      <c r="I41" s="17">
        <v>0</v>
      </c>
      <c r="J41" s="17">
        <v>0</v>
      </c>
      <c r="K41" s="98">
        <v>0</v>
      </c>
      <c r="L41" s="98">
        <v>0</v>
      </c>
      <c r="M41" s="98">
        <v>0</v>
      </c>
      <c r="N41" s="18">
        <v>0</v>
      </c>
      <c r="O41" s="99">
        <v>0</v>
      </c>
      <c r="P41" s="19"/>
      <c r="Q41" s="70" t="s">
        <v>27</v>
      </c>
      <c r="R41" s="70"/>
    </row>
    <row r="42" spans="1:18" s="58" customFormat="1" ht="12">
      <c r="A42" s="13"/>
      <c r="B42" s="39"/>
      <c r="C42" s="40"/>
      <c r="D42" s="20" t="s">
        <v>35</v>
      </c>
      <c r="E42" s="97"/>
      <c r="F42" s="15"/>
      <c r="G42" s="16" t="s">
        <v>30</v>
      </c>
      <c r="H42" s="17">
        <v>0</v>
      </c>
      <c r="I42" s="17">
        <v>0</v>
      </c>
      <c r="J42" s="17">
        <v>0</v>
      </c>
      <c r="K42" s="98"/>
      <c r="L42" s="98"/>
      <c r="M42" s="98"/>
      <c r="N42" s="18" t="s">
        <v>30</v>
      </c>
      <c r="O42" s="99" t="e">
        <f t="shared" si="2"/>
        <v>#DIV/0!</v>
      </c>
      <c r="P42" s="19"/>
      <c r="Q42" s="39"/>
      <c r="R42" s="39"/>
    </row>
    <row r="43" spans="1:18" s="59" customFormat="1" ht="13.5" customHeight="1">
      <c r="A43" s="13"/>
      <c r="B43" s="70" t="s">
        <v>28</v>
      </c>
      <c r="C43" s="71"/>
      <c r="D43" s="20" t="s">
        <v>34</v>
      </c>
      <c r="E43" s="97">
        <v>1</v>
      </c>
      <c r="F43" s="15"/>
      <c r="G43" s="16">
        <v>0</v>
      </c>
      <c r="H43" s="17">
        <v>0</v>
      </c>
      <c r="I43" s="17">
        <v>0</v>
      </c>
      <c r="J43" s="17">
        <v>0</v>
      </c>
      <c r="K43" s="98">
        <v>9</v>
      </c>
      <c r="L43" s="98">
        <v>4</v>
      </c>
      <c r="M43" s="98">
        <v>1</v>
      </c>
      <c r="N43" s="18">
        <v>0</v>
      </c>
      <c r="O43" s="99">
        <f>H44/K43</f>
        <v>2</v>
      </c>
      <c r="P43" s="19"/>
      <c r="Q43" s="70" t="s">
        <v>28</v>
      </c>
      <c r="R43" s="70"/>
    </row>
    <row r="44" spans="1:18" s="59" customFormat="1" ht="15" customHeight="1">
      <c r="A44" s="13"/>
      <c r="B44" s="26"/>
      <c r="C44" s="27"/>
      <c r="D44" s="20" t="s">
        <v>35</v>
      </c>
      <c r="E44" s="97"/>
      <c r="F44" s="15"/>
      <c r="G44" s="16" t="s">
        <v>30</v>
      </c>
      <c r="H44" s="17">
        <v>18</v>
      </c>
      <c r="I44" s="17">
        <v>13</v>
      </c>
      <c r="J44" s="17">
        <v>5</v>
      </c>
      <c r="K44" s="98"/>
      <c r="L44" s="98"/>
      <c r="M44" s="98"/>
      <c r="N44" s="18" t="s">
        <v>30</v>
      </c>
      <c r="O44" s="99" t="e">
        <f t="shared" si="2"/>
        <v>#DIV/0!</v>
      </c>
      <c r="P44" s="19"/>
      <c r="Q44" s="26"/>
      <c r="R44" s="26"/>
    </row>
    <row r="45" spans="1:18" s="68" customFormat="1" ht="12" customHeight="1">
      <c r="A45" s="72" t="s">
        <v>36</v>
      </c>
      <c r="B45" s="72"/>
      <c r="C45" s="73"/>
      <c r="D45" s="21"/>
      <c r="E45" s="10">
        <v>51</v>
      </c>
      <c r="F45" s="9">
        <v>3</v>
      </c>
      <c r="G45" s="10">
        <v>2425</v>
      </c>
      <c r="H45" s="11">
        <v>10218</v>
      </c>
      <c r="I45" s="11">
        <v>6819</v>
      </c>
      <c r="J45" s="11">
        <v>3399</v>
      </c>
      <c r="K45" s="10">
        <v>5565</v>
      </c>
      <c r="L45" s="10">
        <v>514</v>
      </c>
      <c r="M45" s="10">
        <v>424</v>
      </c>
      <c r="N45" s="12">
        <f>H45/G45</f>
        <v>4.2136082474226804</v>
      </c>
      <c r="O45" s="12">
        <f>H45/K45</f>
        <v>1.8361185983827493</v>
      </c>
      <c r="P45" s="74" t="s">
        <v>36</v>
      </c>
      <c r="Q45" s="72"/>
      <c r="R45" s="72"/>
    </row>
    <row r="46" spans="1:18" s="59" customFormat="1" ht="12">
      <c r="A46" s="13"/>
      <c r="B46" s="70" t="s">
        <v>18</v>
      </c>
      <c r="C46" s="71"/>
      <c r="D46" s="14"/>
      <c r="E46" s="16">
        <v>1</v>
      </c>
      <c r="F46" s="15"/>
      <c r="G46" s="16">
        <v>9</v>
      </c>
      <c r="H46" s="17">
        <v>58</v>
      </c>
      <c r="I46" s="17">
        <v>40</v>
      </c>
      <c r="J46" s="17">
        <v>18</v>
      </c>
      <c r="K46" s="16">
        <v>29</v>
      </c>
      <c r="L46" s="16">
        <v>5</v>
      </c>
      <c r="M46" s="16">
        <v>1</v>
      </c>
      <c r="N46" s="12">
        <f t="shared" ref="N46:N49" si="4">H46/G46</f>
        <v>6.4444444444444446</v>
      </c>
      <c r="O46" s="18">
        <f t="shared" ref="O46:O49" si="5">H46/K46</f>
        <v>2</v>
      </c>
      <c r="P46" s="19"/>
      <c r="Q46" s="70" t="s">
        <v>18</v>
      </c>
      <c r="R46" s="70"/>
    </row>
    <row r="47" spans="1:18" s="59" customFormat="1" ht="12">
      <c r="A47" s="13"/>
      <c r="B47" s="70" t="s">
        <v>27</v>
      </c>
      <c r="C47" s="71"/>
      <c r="D47" s="14"/>
      <c r="E47" s="16">
        <v>50</v>
      </c>
      <c r="F47" s="15">
        <v>3</v>
      </c>
      <c r="G47" s="16">
        <v>2416</v>
      </c>
      <c r="H47" s="17">
        <v>10160</v>
      </c>
      <c r="I47" s="17">
        <v>6779</v>
      </c>
      <c r="J47" s="17">
        <v>3381</v>
      </c>
      <c r="K47" s="16">
        <v>5536</v>
      </c>
      <c r="L47" s="16">
        <v>509</v>
      </c>
      <c r="M47" s="16">
        <v>423</v>
      </c>
      <c r="N47" s="12">
        <f t="shared" si="4"/>
        <v>4.2052980132450335</v>
      </c>
      <c r="O47" s="18">
        <f t="shared" si="5"/>
        <v>1.8352601156069364</v>
      </c>
      <c r="P47" s="19"/>
      <c r="Q47" s="70" t="s">
        <v>27</v>
      </c>
      <c r="R47" s="70"/>
    </row>
    <row r="48" spans="1:18" s="59" customFormat="1" ht="12">
      <c r="A48" s="13"/>
      <c r="B48" s="22"/>
      <c r="C48" s="42" t="s">
        <v>24</v>
      </c>
      <c r="D48" s="14"/>
      <c r="E48" s="16">
        <v>47</v>
      </c>
      <c r="F48" s="15">
        <v>2</v>
      </c>
      <c r="G48" s="16">
        <v>2307</v>
      </c>
      <c r="H48" s="17">
        <v>9685</v>
      </c>
      <c r="I48" s="17">
        <v>6443</v>
      </c>
      <c r="J48" s="17">
        <v>3242</v>
      </c>
      <c r="K48" s="17">
        <v>5300</v>
      </c>
      <c r="L48" s="17">
        <v>505</v>
      </c>
      <c r="M48" s="17">
        <v>415</v>
      </c>
      <c r="N48" s="18">
        <f>H48/G48</f>
        <v>4.1980927611616821</v>
      </c>
      <c r="O48" s="18">
        <f t="shared" si="5"/>
        <v>1.8273584905660378</v>
      </c>
      <c r="P48" s="19"/>
      <c r="Q48" s="22"/>
      <c r="R48" s="41" t="s">
        <v>24</v>
      </c>
    </row>
    <row r="49" spans="1:18" s="59" customFormat="1" ht="12">
      <c r="A49" s="13"/>
      <c r="B49" s="22"/>
      <c r="C49" s="42" t="s">
        <v>31</v>
      </c>
      <c r="D49" s="14"/>
      <c r="E49" s="16">
        <v>3</v>
      </c>
      <c r="F49" s="15">
        <v>1</v>
      </c>
      <c r="G49" s="16">
        <v>109</v>
      </c>
      <c r="H49" s="17">
        <v>475</v>
      </c>
      <c r="I49" s="17">
        <v>336</v>
      </c>
      <c r="J49" s="17">
        <v>139</v>
      </c>
      <c r="K49" s="16">
        <v>236</v>
      </c>
      <c r="L49" s="16">
        <v>4</v>
      </c>
      <c r="M49" s="16">
        <v>8</v>
      </c>
      <c r="N49" s="18">
        <f t="shared" si="4"/>
        <v>4.3577981651376145</v>
      </c>
      <c r="O49" s="18">
        <f t="shared" si="5"/>
        <v>2.0127118644067798</v>
      </c>
      <c r="P49" s="19"/>
      <c r="Q49" s="22"/>
      <c r="R49" s="41" t="s">
        <v>31</v>
      </c>
    </row>
    <row r="50" spans="1:18" s="59" customFormat="1" ht="15" customHeight="1">
      <c r="A50" s="13"/>
      <c r="B50" s="100" t="s">
        <v>28</v>
      </c>
      <c r="C50" s="101"/>
      <c r="D50" s="14"/>
      <c r="E50" s="16">
        <v>0</v>
      </c>
      <c r="F50" s="15"/>
      <c r="G50" s="16">
        <v>0</v>
      </c>
      <c r="H50" s="17">
        <v>0</v>
      </c>
      <c r="I50" s="17">
        <v>0</v>
      </c>
      <c r="J50" s="17">
        <v>0</v>
      </c>
      <c r="K50" s="16">
        <v>0</v>
      </c>
      <c r="L50" s="16">
        <v>0</v>
      </c>
      <c r="M50" s="16">
        <v>0</v>
      </c>
      <c r="N50" s="18">
        <v>0</v>
      </c>
      <c r="O50" s="18">
        <v>0</v>
      </c>
      <c r="P50" s="19"/>
      <c r="Q50" s="100" t="s">
        <v>28</v>
      </c>
      <c r="R50" s="100"/>
    </row>
    <row r="51" spans="1:18" s="58" customFormat="1" ht="12">
      <c r="A51" s="72" t="s">
        <v>37</v>
      </c>
      <c r="B51" s="72"/>
      <c r="C51" s="73"/>
      <c r="D51" s="21"/>
      <c r="E51" s="10">
        <v>217</v>
      </c>
      <c r="F51" s="9"/>
      <c r="G51" s="10" t="s">
        <v>30</v>
      </c>
      <c r="H51" s="11">
        <v>65387</v>
      </c>
      <c r="I51" s="11">
        <v>28015</v>
      </c>
      <c r="J51" s="11">
        <v>37372</v>
      </c>
      <c r="K51" s="10">
        <v>3645</v>
      </c>
      <c r="L51" s="10">
        <v>9994</v>
      </c>
      <c r="M51" s="10">
        <v>1625</v>
      </c>
      <c r="N51" s="10" t="s">
        <v>30</v>
      </c>
      <c r="O51" s="12">
        <f>H51/K51</f>
        <v>17.938820301783263</v>
      </c>
      <c r="P51" s="74" t="s">
        <v>37</v>
      </c>
      <c r="Q51" s="72"/>
      <c r="R51" s="72"/>
    </row>
    <row r="52" spans="1:18" s="59" customFormat="1" ht="12">
      <c r="A52" s="13"/>
      <c r="B52" s="70" t="s">
        <v>18</v>
      </c>
      <c r="C52" s="71"/>
      <c r="D52" s="14"/>
      <c r="E52" s="16">
        <v>1</v>
      </c>
      <c r="F52" s="15"/>
      <c r="G52" s="16" t="s">
        <v>30</v>
      </c>
      <c r="H52" s="17">
        <v>23</v>
      </c>
      <c r="I52" s="17">
        <v>11</v>
      </c>
      <c r="J52" s="17">
        <v>12</v>
      </c>
      <c r="K52" s="16">
        <v>3</v>
      </c>
      <c r="L52" s="16">
        <v>49</v>
      </c>
      <c r="M52" s="16">
        <v>0</v>
      </c>
      <c r="N52" s="16" t="s">
        <v>30</v>
      </c>
      <c r="O52" s="18">
        <f t="shared" ref="O52:O58" si="6">H52/K52</f>
        <v>7.666666666666667</v>
      </c>
      <c r="P52" s="19"/>
      <c r="Q52" s="70" t="s">
        <v>18</v>
      </c>
      <c r="R52" s="70"/>
    </row>
    <row r="53" spans="1:18" s="59" customFormat="1" ht="12">
      <c r="A53" s="13"/>
      <c r="B53" s="70" t="s">
        <v>27</v>
      </c>
      <c r="C53" s="71"/>
      <c r="D53" s="14"/>
      <c r="E53" s="16">
        <v>1</v>
      </c>
      <c r="F53" s="15"/>
      <c r="G53" s="16" t="s">
        <v>30</v>
      </c>
      <c r="H53" s="17">
        <v>64</v>
      </c>
      <c r="I53" s="17">
        <v>11</v>
      </c>
      <c r="J53" s="17">
        <v>53</v>
      </c>
      <c r="K53" s="16">
        <v>8</v>
      </c>
      <c r="L53" s="16">
        <v>0</v>
      </c>
      <c r="M53" s="16">
        <v>3</v>
      </c>
      <c r="N53" s="16" t="s">
        <v>30</v>
      </c>
      <c r="O53" s="18">
        <f t="shared" si="6"/>
        <v>8</v>
      </c>
      <c r="P53" s="19"/>
      <c r="Q53" s="70" t="s">
        <v>27</v>
      </c>
      <c r="R53" s="70"/>
    </row>
    <row r="54" spans="1:18" s="59" customFormat="1" ht="15" customHeight="1">
      <c r="A54" s="13"/>
      <c r="B54" s="70" t="s">
        <v>28</v>
      </c>
      <c r="C54" s="71"/>
      <c r="D54" s="14"/>
      <c r="E54" s="16">
        <v>215</v>
      </c>
      <c r="F54" s="15"/>
      <c r="G54" s="16" t="s">
        <v>30</v>
      </c>
      <c r="H54" s="17">
        <v>65300</v>
      </c>
      <c r="I54" s="17">
        <v>27993</v>
      </c>
      <c r="J54" s="17">
        <v>37307</v>
      </c>
      <c r="K54" s="16">
        <v>3634</v>
      </c>
      <c r="L54" s="16">
        <v>9945</v>
      </c>
      <c r="M54" s="16">
        <v>1622</v>
      </c>
      <c r="N54" s="16" t="s">
        <v>30</v>
      </c>
      <c r="O54" s="18">
        <f t="shared" si="6"/>
        <v>17.969179966978537</v>
      </c>
      <c r="P54" s="19"/>
      <c r="Q54" s="70" t="s">
        <v>28</v>
      </c>
      <c r="R54" s="70"/>
    </row>
    <row r="55" spans="1:18" s="58" customFormat="1" ht="12">
      <c r="A55" s="72" t="s">
        <v>38</v>
      </c>
      <c r="B55" s="72"/>
      <c r="C55" s="73"/>
      <c r="D55" s="21"/>
      <c r="E55" s="10">
        <v>29</v>
      </c>
      <c r="F55" s="9"/>
      <c r="G55" s="10" t="s">
        <v>30</v>
      </c>
      <c r="H55" s="11">
        <v>8549</v>
      </c>
      <c r="I55" s="11">
        <v>4970</v>
      </c>
      <c r="J55" s="11">
        <v>3579</v>
      </c>
      <c r="K55" s="10">
        <v>397</v>
      </c>
      <c r="L55" s="10">
        <v>609</v>
      </c>
      <c r="M55" s="10">
        <v>233</v>
      </c>
      <c r="N55" s="10" t="s">
        <v>30</v>
      </c>
      <c r="O55" s="12">
        <f t="shared" si="6"/>
        <v>21.534005037783377</v>
      </c>
      <c r="P55" s="74" t="s">
        <v>38</v>
      </c>
      <c r="Q55" s="72"/>
      <c r="R55" s="72"/>
    </row>
    <row r="56" spans="1:18" s="59" customFormat="1" ht="12">
      <c r="A56" s="13"/>
      <c r="B56" s="70" t="s">
        <v>18</v>
      </c>
      <c r="C56" s="71"/>
      <c r="D56" s="14"/>
      <c r="E56" s="16">
        <v>0</v>
      </c>
      <c r="F56" s="15"/>
      <c r="G56" s="16" t="s">
        <v>30</v>
      </c>
      <c r="H56" s="17">
        <v>0</v>
      </c>
      <c r="I56" s="17">
        <v>0</v>
      </c>
      <c r="J56" s="17">
        <v>0</v>
      </c>
      <c r="K56" s="16">
        <v>0</v>
      </c>
      <c r="L56" s="16">
        <v>0</v>
      </c>
      <c r="M56" s="16">
        <v>0</v>
      </c>
      <c r="N56" s="16" t="s">
        <v>30</v>
      </c>
      <c r="O56" s="18">
        <v>0</v>
      </c>
      <c r="P56" s="19"/>
      <c r="Q56" s="70" t="s">
        <v>18</v>
      </c>
      <c r="R56" s="70"/>
    </row>
    <row r="57" spans="1:18" s="59" customFormat="1" ht="12">
      <c r="A57" s="13"/>
      <c r="B57" s="70" t="s">
        <v>27</v>
      </c>
      <c r="C57" s="71"/>
      <c r="D57" s="14"/>
      <c r="E57" s="16">
        <v>0</v>
      </c>
      <c r="F57" s="15"/>
      <c r="G57" s="16" t="s">
        <v>30</v>
      </c>
      <c r="H57" s="17">
        <v>0</v>
      </c>
      <c r="I57" s="17">
        <v>0</v>
      </c>
      <c r="J57" s="17">
        <v>0</v>
      </c>
      <c r="K57" s="16">
        <v>0</v>
      </c>
      <c r="L57" s="16">
        <v>0</v>
      </c>
      <c r="M57" s="16">
        <v>0</v>
      </c>
      <c r="N57" s="16" t="s">
        <v>30</v>
      </c>
      <c r="O57" s="18">
        <v>0</v>
      </c>
      <c r="P57" s="19"/>
      <c r="Q57" s="70" t="s">
        <v>27</v>
      </c>
      <c r="R57" s="70"/>
    </row>
    <row r="58" spans="1:18" s="59" customFormat="1" ht="15" customHeight="1">
      <c r="A58" s="13"/>
      <c r="B58" s="102" t="s">
        <v>28</v>
      </c>
      <c r="C58" s="103"/>
      <c r="D58" s="14"/>
      <c r="E58" s="16">
        <v>29</v>
      </c>
      <c r="F58" s="15"/>
      <c r="G58" s="16" t="s">
        <v>30</v>
      </c>
      <c r="H58" s="17">
        <v>8549</v>
      </c>
      <c r="I58" s="17">
        <v>4970</v>
      </c>
      <c r="J58" s="17">
        <v>3579</v>
      </c>
      <c r="K58" s="16">
        <v>397</v>
      </c>
      <c r="L58" s="16">
        <v>609</v>
      </c>
      <c r="M58" s="16">
        <v>233</v>
      </c>
      <c r="N58" s="16" t="s">
        <v>30</v>
      </c>
      <c r="O58" s="18">
        <f t="shared" si="6"/>
        <v>21.534005037783377</v>
      </c>
      <c r="P58" s="28"/>
      <c r="Q58" s="102" t="s">
        <v>28</v>
      </c>
      <c r="R58" s="102"/>
    </row>
    <row r="59" spans="1:18" s="34" customFormat="1" ht="18" customHeight="1">
      <c r="A59" s="29" t="s">
        <v>39</v>
      </c>
      <c r="B59" s="30"/>
      <c r="C59" s="30"/>
      <c r="D59" s="30"/>
      <c r="E59" s="30"/>
      <c r="F59" s="31"/>
      <c r="G59" s="31"/>
      <c r="H59" s="31"/>
      <c r="I59" s="30"/>
      <c r="J59" s="31"/>
      <c r="K59" s="31"/>
      <c r="L59" s="31"/>
      <c r="M59" s="31"/>
      <c r="N59" s="31"/>
      <c r="O59" s="31"/>
      <c r="P59" s="29"/>
      <c r="Q59" s="30"/>
      <c r="R59" s="30"/>
    </row>
    <row r="60" spans="1:18" s="34" customFormat="1" ht="12.75" customHeight="1">
      <c r="A60" s="32" t="s">
        <v>40</v>
      </c>
      <c r="B60" s="33"/>
      <c r="C60" s="33"/>
      <c r="D60" s="33"/>
      <c r="I60" s="33"/>
      <c r="P60" s="32"/>
      <c r="Q60" s="33"/>
      <c r="R60" s="33"/>
    </row>
    <row r="61" spans="1:18" s="34" customFormat="1" ht="12.75" customHeight="1">
      <c r="A61" s="32" t="s">
        <v>41</v>
      </c>
      <c r="B61" s="33"/>
      <c r="C61" s="33"/>
      <c r="D61" s="33"/>
      <c r="I61" s="33"/>
      <c r="P61" s="32"/>
      <c r="Q61" s="33"/>
      <c r="R61" s="33"/>
    </row>
  </sheetData>
  <mergeCells count="112">
    <mergeCell ref="E39:E40"/>
    <mergeCell ref="E41:E42"/>
    <mergeCell ref="E43:E44"/>
    <mergeCell ref="B56:C56"/>
    <mergeCell ref="Q56:R56"/>
    <mergeCell ref="B57:C57"/>
    <mergeCell ref="Q57:R57"/>
    <mergeCell ref="B58:C58"/>
    <mergeCell ref="Q58:R58"/>
    <mergeCell ref="B53:C53"/>
    <mergeCell ref="Q53:R53"/>
    <mergeCell ref="B54:C54"/>
    <mergeCell ref="Q54:R54"/>
    <mergeCell ref="A55:C55"/>
    <mergeCell ref="P55:R55"/>
    <mergeCell ref="B50:C50"/>
    <mergeCell ref="Q50:R50"/>
    <mergeCell ref="A51:C51"/>
    <mergeCell ref="P51:R51"/>
    <mergeCell ref="B52:C52"/>
    <mergeCell ref="Q52:R52"/>
    <mergeCell ref="Q43:R43"/>
    <mergeCell ref="A45:C45"/>
    <mergeCell ref="P45:R45"/>
    <mergeCell ref="B46:C46"/>
    <mergeCell ref="Q46:R46"/>
    <mergeCell ref="B47:C47"/>
    <mergeCell ref="Q47:R47"/>
    <mergeCell ref="B43:C43"/>
    <mergeCell ref="K43:K44"/>
    <mergeCell ref="L43:L44"/>
    <mergeCell ref="M43:M44"/>
    <mergeCell ref="O43:O44"/>
    <mergeCell ref="Q39:R39"/>
    <mergeCell ref="B41:C41"/>
    <mergeCell ref="K41:K42"/>
    <mergeCell ref="L41:L42"/>
    <mergeCell ref="M41:M42"/>
    <mergeCell ref="O41:O42"/>
    <mergeCell ref="Q41:R41"/>
    <mergeCell ref="B39:C39"/>
    <mergeCell ref="K39:K40"/>
    <mergeCell ref="L39:L40"/>
    <mergeCell ref="M39:M40"/>
    <mergeCell ref="O39:O40"/>
    <mergeCell ref="B36:C36"/>
    <mergeCell ref="Q36:R36"/>
    <mergeCell ref="B37:C37"/>
    <mergeCell ref="Q37:R37"/>
    <mergeCell ref="A38:C38"/>
    <mergeCell ref="P38:R38"/>
    <mergeCell ref="B33:C33"/>
    <mergeCell ref="Q33:R33"/>
    <mergeCell ref="A34:C34"/>
    <mergeCell ref="P34:R34"/>
    <mergeCell ref="B35:C35"/>
    <mergeCell ref="Q35:R35"/>
    <mergeCell ref="A28:C28"/>
    <mergeCell ref="P28:R28"/>
    <mergeCell ref="B29:C29"/>
    <mergeCell ref="Q29:R29"/>
    <mergeCell ref="B30:C30"/>
    <mergeCell ref="Q30:R30"/>
    <mergeCell ref="B25:C25"/>
    <mergeCell ref="Q25:R25"/>
    <mergeCell ref="B26:C26"/>
    <mergeCell ref="Q26:R26"/>
    <mergeCell ref="B27:C27"/>
    <mergeCell ref="Q27:R27"/>
    <mergeCell ref="B20:C20"/>
    <mergeCell ref="Q20:R20"/>
    <mergeCell ref="B23:C23"/>
    <mergeCell ref="Q23:R23"/>
    <mergeCell ref="A24:C24"/>
    <mergeCell ref="P24:R24"/>
    <mergeCell ref="B17:C17"/>
    <mergeCell ref="Q17:R17"/>
    <mergeCell ref="A18:C18"/>
    <mergeCell ref="P18:R18"/>
    <mergeCell ref="B19:C19"/>
    <mergeCell ref="Q19:R19"/>
    <mergeCell ref="A14:C14"/>
    <mergeCell ref="P14:R14"/>
    <mergeCell ref="B15:C15"/>
    <mergeCell ref="Q15:R15"/>
    <mergeCell ref="B16:C16"/>
    <mergeCell ref="Q16:R16"/>
    <mergeCell ref="B11:C11"/>
    <mergeCell ref="Q11:R11"/>
    <mergeCell ref="B12:C12"/>
    <mergeCell ref="Q12:R12"/>
    <mergeCell ref="B13:C13"/>
    <mergeCell ref="Q13:R13"/>
    <mergeCell ref="B8:C8"/>
    <mergeCell ref="Q8:R8"/>
    <mergeCell ref="B9:C9"/>
    <mergeCell ref="Q9:R9"/>
    <mergeCell ref="A10:C10"/>
    <mergeCell ref="P10:R10"/>
    <mergeCell ref="N3:N4"/>
    <mergeCell ref="O3:O4"/>
    <mergeCell ref="P3:R4"/>
    <mergeCell ref="A6:C6"/>
    <mergeCell ref="P6:R6"/>
    <mergeCell ref="B7:C7"/>
    <mergeCell ref="Q7:R7"/>
    <mergeCell ref="A3:C4"/>
    <mergeCell ref="D3:F4"/>
    <mergeCell ref="G3:G4"/>
    <mergeCell ref="H3:J3"/>
    <mergeCell ref="K3:L3"/>
    <mergeCell ref="M3:M4"/>
  </mergeCells>
  <phoneticPr fontId="2"/>
  <pageMargins left="0.7" right="0.7" top="0.75" bottom="0.75" header="0.3" footer="0.3"/>
  <pageSetup paperSize="9" scale="59" orientation="landscape" r:id="rId1"/>
  <ignoredErrors>
    <ignoredError sqref="O21:O22 N21:N2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2023-11-16T05:57:18Z</dcterms:created>
  <dcterms:modified xsi:type="dcterms:W3CDTF">2024-08-14T01:29:01Z</dcterms:modified>
</cp:coreProperties>
</file>