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A1F09EE-21B1-4507-8C60-260886F8A2D2}" xr6:coauthVersionLast="47" xr6:coauthVersionMax="47" xr10:uidLastSave="{00000000-0000-0000-0000-000000000000}"/>
  <bookViews>
    <workbookView xWindow="1080" yWindow="0" windowWidth="18120" windowHeight="10080" xr2:uid="{65281DB4-0CB5-4CF5-A847-DABCF1AEDF7A}"/>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<sst xmlns="http://schemas.openxmlformats.org/spreadsheetml/2006/main" count="32" uniqueCount="26">
  <si>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</si>
  <si>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</si>
  <si>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</si>
  <si>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</si>
  <si>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・再生可能エネルギーの調達
太陽光、風力、水力、地熱など、温室効果ガスを排出しない再生可能エネルギー由来の電力について、FIT・FIP電源を活用した電源調達を実施。
・非化石証書の活用
再生可能エネルギー由来の「非化石証書」を購入・調達し、自社で販売する電力の環境価値を高めた。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</si>
  <si>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</si>
  <si>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</si>
  <si>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</si>
  <si>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</si>
  <si>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</si>
  <si>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</si>
  <si>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</si>
  <si>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</si>
  <si>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</si>
  <si>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・再エネ由来電源のご提案
・導入事例の説明や啓蒙（セミナー開催など）
・DR（デマンドレスポンス）の実施</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</si>
  <si>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</si>
  <si>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</si>
  <si>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</si>
  <si>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</si>
  <si>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</si>
  <si>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</si>
  <si>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</si>
  <si>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</si>
  <si>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</si>
  <si>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届出事業者名：株式会社Ｕ－ＰＯＷＥＲ</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</si>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</sst>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_);[Red]\(0.000\)"/>
    <numFmt numFmtId="177" formatCode="0.0_ "/>
    <numFmt numFmtId="178" formatCode="0.000_ "/>
    <numFmt numFmtId="179" formatCode="0.00_ "/>
  </numFmts>
  <fonts count="8"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8"/>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6"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0" xfId="0" applyNumberFormat="1" applyFont="1" applyFill="1" applyBorder="1" applyAlignment="1">
      <alignment horizontal="center" vertical="center"/>
    </xf>
    <xf numFmtId="176" fontId="4" fillId="2" borderId="11" xfId="0" applyNumberFormat="1" applyFont="1" applyFill="1" applyBorder="1" applyAlignment="1">
      <alignment horizontal="center" vertical="center"/>
    </xf>
    <xf numFmtId="176" fontId="4" fillId="2" borderId="12" xfId="0" applyNumberFormat="1" applyFont="1" applyFill="1" applyBorder="1" applyAlignment="1">
      <alignment horizontal="center" vertical="center"/>
    </xf>
    <xf numFmtId="176" fontId="4" fillId="2" borderId="10" xfId="0" applyNumberFormat="1" applyFont="1" applyFill="1" applyBorder="1" applyAlignment="1">
      <alignment horizontal="center" vertical="center" wrapText="1"/>
    </xf>
    <xf numFmtId="176" fontId="4" fillId="2" borderId="11" xfId="0" applyNumberFormat="1" applyFont="1" applyFill="1" applyBorder="1" applyAlignment="1">
      <alignment horizontal="center" vertical="center" wrapText="1"/>
    </xf>
    <xf numFmtId="176" fontId="4" fillId="2" borderId="12" xfId="0" applyNumberFormat="1" applyFont="1" applyFill="1" applyBorder="1" applyAlignment="1">
      <alignment horizontal="center" vertical="center" wrapText="1"/>
    </xf>
    <xf numFmtId="178" fontId="4" fillId="4" borderId="13" xfId="0" applyNumberFormat="1" applyFont="1" applyFill="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9"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xf numFmtId="177" fontId="4" fillId="2" borderId="1" xfId="0" applyNumberFormat="1" applyFont="1" applyFill="1" applyBorder="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5A93-5750-43E7-841E-44A09313FEB2}">
  <dimension ref="A1:S29"/>
  <sheetViews>
    <sheetView showGridLines="0" tabSelected="1" view="pageBreakPreview" zoomScale="120" zoomScaleNormal="100" zoomScaleSheetLayoutView="120" workbookViewId="0">
      <selection activeCell="L2" sqref="L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0.41</v>
      </c>
      <c r="E12" s="39"/>
      <c r="F12" s="40"/>
      <c r="G12" s="41">
        <v>0.48</v>
      </c>
      <c r="H12" s="42"/>
      <c r="I12" s="43"/>
      <c r="J12" s="41">
        <v>0.49199999999999999</v>
      </c>
      <c r="K12" s="42"/>
      <c r="L12" s="43"/>
      <c r="M12" s="30">
        <f>(J12-G12)/J12*100</f>
        <v>2.4390243902439046</v>
      </c>
      <c r="N12" s="30"/>
      <c r="O12" s="30"/>
    </row>
    <row r="13" spans="1:15" ht="33" customHeight="1" x14ac:dyDescent="0.2">
      <c r="A13" s="34"/>
      <c r="B13" s="16" t="s">
        <v>11</v>
      </c>
      <c r="C13" s="16"/>
      <c r="D13" s="31"/>
      <c r="E13" s="31"/>
      <c r="F13" s="31"/>
      <c r="G13" s="32">
        <v>0.47599999999999998</v>
      </c>
      <c r="H13" s="32"/>
      <c r="I13" s="32"/>
      <c r="J13" s="31"/>
      <c r="K13" s="31"/>
      <c r="L13" s="31"/>
      <c r="M13" s="44"/>
      <c r="N13" s="44"/>
      <c r="O13" s="44"/>
    </row>
    <row r="14" spans="1:15" ht="33" customHeight="1" x14ac:dyDescent="0.2">
      <c r="A14" s="35"/>
      <c r="B14" s="45" t="s">
        <v>12</v>
      </c>
      <c r="C14" s="45"/>
      <c r="D14" s="38">
        <v>0.41</v>
      </c>
      <c r="E14" s="39"/>
      <c r="F14" s="40"/>
      <c r="G14" s="32">
        <v>0.47599999999999998</v>
      </c>
      <c r="H14" s="32"/>
      <c r="I14" s="32"/>
      <c r="J14" s="41">
        <v>0.49199999999999999</v>
      </c>
      <c r="K14" s="42"/>
      <c r="L14" s="43"/>
      <c r="M14" s="30">
        <f>(J14-G14)/J14*100</f>
        <v>3.2520325203252063</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46"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7"/>
      <c r="B23" s="47"/>
      <c r="C23" s="47"/>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51">
        <v>18.5</v>
      </c>
      <c r="E24" s="52"/>
      <c r="F24" s="53"/>
      <c r="G24" s="54">
        <v>21.65</v>
      </c>
      <c r="H24" s="54"/>
      <c r="I24" s="54"/>
      <c r="J24" s="54">
        <v>9.3800000000000008</v>
      </c>
      <c r="K24" s="54"/>
      <c r="L24" s="54"/>
      <c r="M24" s="48">
        <f>G24-J24</f>
        <v>12.269999999999998</v>
      </c>
      <c r="N24" s="49"/>
      <c r="O24" s="50"/>
    </row>
    <row r="25" spans="1:19" ht="30.75" customHeight="1" x14ac:dyDescent="0.2">
      <c r="A25" s="16"/>
      <c r="B25" s="16" t="s">
        <v>17</v>
      </c>
      <c r="C25" s="14" t="s">
        <v>18</v>
      </c>
      <c r="D25" s="51">
        <v>0</v>
      </c>
      <c r="E25" s="52"/>
      <c r="F25" s="53"/>
      <c r="G25" s="51">
        <v>0.2</v>
      </c>
      <c r="H25" s="52"/>
      <c r="I25" s="53"/>
      <c r="J25" s="54">
        <v>0</v>
      </c>
      <c r="K25" s="54"/>
      <c r="L25" s="54"/>
      <c r="M25" s="48">
        <f>G25-J25</f>
        <v>0.2</v>
      </c>
      <c r="N25" s="49"/>
      <c r="O25" s="50"/>
    </row>
    <row r="26" spans="1:19" ht="30.75" customHeight="1" x14ac:dyDescent="0.2">
      <c r="A26" s="16"/>
      <c r="B26" s="16"/>
      <c r="C26" s="14" t="s">
        <v>19</v>
      </c>
      <c r="D26" s="51">
        <v>0</v>
      </c>
      <c r="E26" s="52"/>
      <c r="F26" s="53"/>
      <c r="G26" s="56">
        <v>1</v>
      </c>
      <c r="H26" s="56"/>
      <c r="I26" s="56"/>
      <c r="J26" s="54">
        <v>1.01</v>
      </c>
      <c r="K26" s="54"/>
      <c r="L26" s="54"/>
      <c r="M26" s="48">
        <f>G26-J26</f>
        <v>-1.0000000000000009E-2</v>
      </c>
      <c r="N26" s="49"/>
      <c r="O26" s="50"/>
    </row>
    <row r="27" spans="1:19" ht="30.75" customHeight="1" x14ac:dyDescent="0.2">
      <c r="A27" s="16"/>
      <c r="B27" s="16"/>
      <c r="C27" s="14" t="s">
        <v>20</v>
      </c>
      <c r="D27" s="51">
        <v>100</v>
      </c>
      <c r="E27" s="52"/>
      <c r="F27" s="53"/>
      <c r="G27" s="56">
        <v>98.8</v>
      </c>
      <c r="H27" s="56"/>
      <c r="I27" s="56"/>
      <c r="J27" s="54">
        <v>98.99</v>
      </c>
      <c r="K27" s="54"/>
      <c r="L27" s="54"/>
      <c r="M27" s="48">
        <f>G27-J27</f>
        <v>-0.18999999999999773</v>
      </c>
      <c r="N27" s="49"/>
      <c r="O27" s="50"/>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5" t="s">
        <v>21</v>
      </c>
      <c r="E29" s="55"/>
      <c r="F29" s="55"/>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D88F398F-0465-4B05-922A-E164AB8D10A7}">
      <formula1>$S$28:$S$29</formula1>
    </dataValidation>
    <dataValidation type="textLength" operator="lessThanOrEqual" allowBlank="1" showInputMessage="1" showErrorMessage="1" sqref="L28 M15 K15 F15 H28 D28" xr:uid="{354635C3-079C-4C30-840A-6363FDB606C5}">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2026-03-02T07:34:20Z</dcterms:created>
  <dcterms:modified xsi:type="dcterms:W3CDTF">2026-03-02T07:34:24Z</dcterms:modified>
</cp:coreProperties>
</file>