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192A0CB-3493-44E0-98EF-EA8D63CC3CBC}" xr6:coauthVersionLast="47" xr6:coauthVersionMax="47" xr10:uidLastSave="{00000000-0000-0000-0000-000000000000}"/>
  <bookViews>
    <workbookView xWindow="-110" yWindow="-110" windowWidth="19420" windowHeight="10300" xr2:uid="{319015C5-1EA7-467C-9FEE-CF13BCC390D3}"/>
  </bookViews>
  <sheets>
    <sheet name="スケジュール案" sheetId="2" r:id="rId1"/>
    <sheet name="※要削除（第３弾）" sheetId="1" r:id="rId2"/>
  </sheets>
  <definedNames>
    <definedName name="_xlnm.Print_Area" localSheetId="1">'※要削除（第３弾）'!$A$1:$I$10</definedName>
    <definedName name="_xlnm.Print_Area" localSheetId="0">スケジュール案!$A$1:$J$10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7" i="2"/>
  <c r="H8" i="2" s="1"/>
  <c r="H9" i="2" s="1"/>
  <c r="E5" i="2"/>
  <c r="E6" i="2" s="1"/>
  <c r="E7" i="2" s="1"/>
  <c r="E8" i="2" s="1"/>
  <c r="E9" i="2" s="1"/>
  <c r="B5" i="2"/>
  <c r="B6" i="2" s="1"/>
  <c r="B7" i="2" s="1"/>
  <c r="B8" i="2" s="1"/>
  <c r="B9" i="2" s="1"/>
  <c r="C5" i="2"/>
  <c r="C6" i="2" s="1"/>
  <c r="C7" i="2" s="1"/>
  <c r="C8" i="2" s="1"/>
  <c r="C9" i="2" s="1"/>
  <c r="D5" i="2"/>
  <c r="D6" i="2" s="1"/>
  <c r="D7" i="2" s="1"/>
  <c r="D8" i="2" s="1"/>
  <c r="D9" i="2" s="1"/>
  <c r="F5" i="2"/>
  <c r="F6" i="2" s="1"/>
  <c r="F7" i="2" s="1"/>
  <c r="F8" i="2" s="1"/>
  <c r="F9" i="2" s="1"/>
  <c r="G5" i="2"/>
  <c r="G6" i="2" s="1"/>
  <c r="I5" i="2"/>
  <c r="I6" i="2" s="1"/>
  <c r="I7" i="2" s="1"/>
  <c r="I8" i="2" s="1"/>
  <c r="I9" i="2" s="1"/>
  <c r="J5" i="2"/>
  <c r="J6" i="2" s="1"/>
  <c r="J7" i="2" s="1"/>
  <c r="J8" i="2" s="1"/>
  <c r="J9" i="2" s="1"/>
  <c r="C5" i="1"/>
  <c r="C6" i="1" s="1"/>
  <c r="C7" i="1" s="1"/>
  <c r="C8" i="1" s="1"/>
  <c r="C9" i="1" s="1"/>
  <c r="D5" i="1"/>
  <c r="D6" i="1" s="1"/>
  <c r="D7" i="1" s="1"/>
  <c r="D8" i="1" s="1"/>
  <c r="D9" i="1" s="1"/>
  <c r="F5" i="1"/>
  <c r="F6" i="1" s="1"/>
  <c r="F7" i="1" s="1"/>
  <c r="F8" i="1" s="1"/>
  <c r="F9" i="1" s="1"/>
  <c r="H5" i="1"/>
  <c r="H6" i="1" s="1"/>
  <c r="H7" i="1" s="1"/>
  <c r="H8" i="1" s="1"/>
  <c r="H9" i="1" s="1"/>
  <c r="I5" i="1"/>
  <c r="I6" i="1" s="1"/>
  <c r="I7" i="1" s="1"/>
  <c r="I8" i="1" s="1"/>
  <c r="I9" i="1" s="1"/>
  <c r="B5" i="1"/>
  <c r="B6" i="1" s="1"/>
  <c r="B7" i="1" s="1"/>
  <c r="B8" i="1" s="1"/>
  <c r="B9" i="1" s="1"/>
</calcChain>
</file>

<file path=xl/sharedStrings.xml><?xml version="1.0" encoding="utf-8"?>
<sst xmlns="http://schemas.openxmlformats.org/spreadsheetml/2006/main" count="57" uniqueCount="38">
  <si>
    <t>第1回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</si>
  <si>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</si>
  <si>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</si>
  <si>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</si>
  <si>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</si>
  <si>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</si>
  <si>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</si>
  <si>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第8回</t>
    <rPh sb="0" eb="1">
      <t>ダイ</t>
    </rPh>
    <rPh sb="2" eb="3">
      <t>カイ</t>
    </rPh>
    <phoneticPr fontId="3"/>
  </si>
  <si>
    <t>審査対象</t>
    <rPh sb="0" eb="2">
      <t>シンサ</t>
    </rPh>
    <rPh sb="2" eb="4">
      <t>タイショウ</t>
    </rPh>
    <phoneticPr fontId="3"/>
  </si>
  <si>
    <t>審査・不備対応</t>
    <rPh sb="0" eb="2">
      <t>シンサ</t>
    </rPh>
    <rPh sb="3" eb="5">
      <t>フビ</t>
    </rPh>
    <rPh sb="5" eb="7">
      <t>タイオウ</t>
    </rPh>
    <phoneticPr fontId="3"/>
  </si>
  <si>
    <t>審査締日(毎週金曜日)</t>
    <rPh sb="0" eb="2">
      <t>シンサ</t>
    </rPh>
    <rPh sb="2" eb="4">
      <t>シメビ</t>
    </rPh>
    <rPh sb="5" eb="7">
      <t>マイシュウ</t>
    </rPh>
    <rPh sb="7" eb="10">
      <t>キンヨウビ</t>
    </rPh>
    <phoneticPr fontId="3"/>
  </si>
  <si>
    <t>提出日(審査締日の翌営業日）</t>
    <rPh sb="0" eb="3">
      <t>テイシュツビ</t>
    </rPh>
    <rPh sb="4" eb="7">
      <t>シンサシ</t>
    </rPh>
    <rPh sb="7" eb="8">
      <t>ビ</t>
    </rPh>
    <rPh sb="9" eb="10">
      <t>ヨク</t>
    </rPh>
    <rPh sb="10" eb="13">
      <t>エイギョウビ</t>
    </rPh>
    <phoneticPr fontId="3"/>
  </si>
  <si>
    <t>大阪府様決裁日</t>
    <rPh sb="0" eb="3">
      <t>オオサカフ</t>
    </rPh>
    <rPh sb="3" eb="4">
      <t>サマ</t>
    </rPh>
    <rPh sb="4" eb="6">
      <t>ケッサイ</t>
    </rPh>
    <rPh sb="6" eb="7">
      <t>ビ</t>
    </rPh>
    <phoneticPr fontId="3"/>
  </si>
  <si>
    <t>着金日(毎週金曜日)</t>
    <rPh sb="0" eb="3">
      <t>チャッキンビ</t>
    </rPh>
    <rPh sb="4" eb="6">
      <t>マイシュウ</t>
    </rPh>
    <rPh sb="6" eb="9">
      <t>キンヨウビ</t>
    </rPh>
    <phoneticPr fontId="3"/>
  </si>
  <si>
    <t>特記事項</t>
    <rPh sb="0" eb="2">
      <t>トッキ</t>
    </rPh>
    <rPh sb="2" eb="4">
      <t>ジコウ</t>
    </rPh>
    <phoneticPr fontId="3"/>
  </si>
  <si>
    <t>1/19~1/25</t>
    <phoneticPr fontId="3"/>
  </si>
  <si>
    <t>1/26~2/1</t>
  </si>
  <si>
    <t>2/2~2/7</t>
    <phoneticPr fontId="3"/>
  </si>
  <si>
    <t>審査締切日：3月8日</t>
    <rPh sb="0" eb="2">
      <t>シンサ</t>
    </rPh>
    <rPh sb="2" eb="4">
      <t>シメキリ</t>
    </rPh>
    <rPh sb="4" eb="5">
      <t>ビ</t>
    </rPh>
    <rPh sb="7" eb="8">
      <t>ガツ</t>
    </rPh>
    <rPh sb="9" eb="10">
      <t>ニチ</t>
    </rPh>
    <phoneticPr fontId="3"/>
  </si>
  <si>
    <t>受注者依頼日(着金2営業日前)</t>
    <rPh sb="0" eb="3">
      <t>ジュチュウシャ</t>
    </rPh>
    <rPh sb="3" eb="6">
      <t>イライビ</t>
    </rPh>
    <rPh sb="7" eb="9">
      <t>チャッキン</t>
    </rPh>
    <rPh sb="10" eb="13">
      <t>エイギョウビ</t>
    </rPh>
    <rPh sb="13" eb="14">
      <t>マエ</t>
    </rPh>
    <phoneticPr fontId="3"/>
  </si>
  <si>
    <t>受注者承認日(着金2営業日前)</t>
    <rPh sb="0" eb="3">
      <t>ジュチュウシャ</t>
    </rPh>
    <rPh sb="3" eb="5">
      <t>ショウニン</t>
    </rPh>
    <rPh sb="5" eb="6">
      <t>ニチ</t>
    </rPh>
    <rPh sb="7" eb="9">
      <t>チャッキン</t>
    </rPh>
    <rPh sb="10" eb="13">
      <t>エイギョウビ</t>
    </rPh>
    <rPh sb="13" eb="14">
      <t>マエ</t>
    </rPh>
    <phoneticPr fontId="3"/>
  </si>
  <si>
    <t>2/12祝日のため調整</t>
    <rPh sb="4" eb="6">
      <t>シュクジツ</t>
    </rPh>
    <rPh sb="9" eb="11">
      <t>チョウセイ</t>
    </rPh>
    <phoneticPr fontId="3"/>
  </si>
  <si>
    <t>2/23祝日のため調整</t>
    <rPh sb="4" eb="6">
      <t>シュクジツ</t>
    </rPh>
    <rPh sb="9" eb="11">
      <t>チョウセイ</t>
    </rPh>
    <phoneticPr fontId="3"/>
  </si>
  <si>
    <t>1/15~1/18</t>
    <phoneticPr fontId="3"/>
  </si>
  <si>
    <t>2/8~2/15</t>
    <phoneticPr fontId="3"/>
  </si>
  <si>
    <t>2/16~2/19</t>
    <phoneticPr fontId="3"/>
  </si>
  <si>
    <t>大阪府社会福祉施設等物価高騰対策一時支援金（第３弾）　支給スケジュール案</t>
    <rPh sb="0" eb="3">
      <t>オオサカフ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ブッカ</t>
    </rPh>
    <rPh sb="12" eb="14">
      <t>コウトウ</t>
    </rPh>
    <rPh sb="14" eb="16">
      <t>タイサク</t>
    </rPh>
    <rPh sb="16" eb="18">
      <t>イチジ</t>
    </rPh>
    <rPh sb="18" eb="21">
      <t>シエンキン</t>
    </rPh>
    <rPh sb="22" eb="23">
      <t>ダイ</t>
    </rPh>
    <rPh sb="24" eb="25">
      <t>ダン</t>
    </rPh>
    <rPh sb="27" eb="29">
      <t>シキュウ</t>
    </rPh>
    <rPh sb="35" eb="36">
      <t>アン</t>
    </rPh>
    <phoneticPr fontId="3"/>
  </si>
  <si>
    <t>大阪府決裁日</t>
    <rPh sb="0" eb="3">
      <t>オオサカフ</t>
    </rPh>
    <rPh sb="3" eb="5">
      <t>ケッサイ</t>
    </rPh>
    <rPh sb="5" eb="6">
      <t>ビ</t>
    </rPh>
    <phoneticPr fontId="3"/>
  </si>
  <si>
    <t>大阪府社会福祉施設等物価高騰対策一時支援金（第５弾）　支給スケジュール案</t>
    <rPh sb="0" eb="3">
      <t>オオサカフ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ブッカ</t>
    </rPh>
    <rPh sb="12" eb="14">
      <t>コウトウ</t>
    </rPh>
    <rPh sb="14" eb="16">
      <t>タイサク</t>
    </rPh>
    <rPh sb="16" eb="18">
      <t>イチジ</t>
    </rPh>
    <rPh sb="18" eb="21">
      <t>シエンキン</t>
    </rPh>
    <rPh sb="22" eb="23">
      <t>ダイ</t>
    </rPh>
    <rPh sb="24" eb="25">
      <t>ダン</t>
    </rPh>
    <rPh sb="27" eb="29">
      <t>シキュウ</t>
    </rPh>
    <rPh sb="35" eb="36">
      <t>アン</t>
    </rPh>
    <phoneticPr fontId="3"/>
  </si>
  <si>
    <t>２/９~２/12</t>
    <phoneticPr fontId="3"/>
  </si>
  <si>
    <t>２/13~２/19</t>
    <phoneticPr fontId="3"/>
  </si>
  <si>
    <t>２/20~２/26</t>
    <phoneticPr fontId="3"/>
  </si>
  <si>
    <t>２/27~３/５</t>
    <phoneticPr fontId="3"/>
  </si>
  <si>
    <t>３/６~３/12</t>
    <phoneticPr fontId="3"/>
  </si>
  <si>
    <t>３/13~３/19</t>
    <phoneticPr fontId="3"/>
  </si>
  <si>
    <t>3/20祝日</t>
    <rPh sb="4" eb="6">
      <t>シュクジツ</t>
    </rPh>
    <phoneticPr fontId="3"/>
  </si>
  <si>
    <t>3/20~3/23</t>
    <phoneticPr fontId="3"/>
  </si>
  <si>
    <t>審査締切日：令和８年３月23日（月）</t>
    <rPh sb="0" eb="2">
      <t>シンサ</t>
    </rPh>
    <rPh sb="2" eb="4">
      <t>シメキリ</t>
    </rPh>
    <rPh sb="4" eb="5">
      <t>ビ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</si>
</sst>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m/d\(aaa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56" fontId="5" fillId="3" borderId="2" xfId="0" applyNumberFormat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4" borderId="5" xfId="0" applyNumberFormat="1" applyFont="1" applyFill="1" applyBorder="1">
      <alignment vertical="center"/>
    </xf>
    <xf numFmtId="177" fontId="5" fillId="4" borderId="7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7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5" fillId="4" borderId="8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176" fontId="5" fillId="6" borderId="11" xfId="0" applyNumberFormat="1" applyFont="1" applyFill="1" applyBorder="1" applyAlignment="1">
      <alignment horizontal="center" vertical="center" wrapText="1"/>
    </xf>
    <xf numFmtId="176" fontId="4" fillId="6" borderId="8" xfId="0" applyNumberFormat="1" applyFont="1" applyFill="1" applyBorder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</cellXfs>
  <cellStyles count="2">
    <cellStyle name="通貨 2" xfId="1" xr:uid="{C826E09E-9990-4102-97F8-5FC331AD5ED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0</xdr:row>
      <xdr:rowOff>22860</xdr:rowOff>
    </xdr:from>
    <xdr:to>
      <xdr:col>9</xdr:col>
      <xdr:colOff>754380</xdr:colOff>
      <xdr:row>0</xdr:row>
      <xdr:rowOff>327660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B17066-38F8-4F08-8A8C-7BCC0516F600}"/>
            </a:ext>
          </a:extLst>
        </xdr:cNvPr>
        <xdr:cNvSpPr/>
      </xdr:nvSpPr>
      <xdr:spPr>
        <a:xfrm>
          <a:off x="7831455" y="22860"/>
          <a:ext cx="723900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別紙５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0</xdr:row>
      <xdr:rowOff>22860</xdr:rowOff>
    </xdr:from>
    <xdr:to>
      <xdr:col>8</xdr:col>
      <xdr:colOff>754380</xdr:colOff>
      <xdr:row>0</xdr:row>
      <xdr:rowOff>327660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26D43B-D0CC-4A30-B2AB-77600E7AD8BD}"/>
            </a:ext>
          </a:extLst>
        </xdr:cNvPr>
        <xdr:cNvSpPr/>
      </xdr:nvSpPr>
      <xdr:spPr>
        <a:xfrm>
          <a:off x="7429500" y="22860"/>
          <a:ext cx="723900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別紙５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CD05-BD86-4D88-B764-573904486B15}">
  <sheetPr>
    <tabColor rgb="FFFFC000"/>
    <pageSetUpPr fitToPage="1"/>
  </sheetPr>
  <dimension ref="A1:J11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" sqref="I2"/>
    </sheetView>
  </sheetViews>
  <sheetFormatPr defaultColWidth="10.75" defaultRowHeight="17.5" x14ac:dyDescent="0.55000000000000004"/>
  <cols>
    <col min="1" max="1" width="27.08203125" style="1" bestFit="1" customWidth="1"/>
    <col min="2" max="8" width="10.75" style="2" customWidth="1"/>
    <col min="9" max="10" width="10.75" style="1" customWidth="1"/>
    <col min="11" max="12" width="10" style="1" customWidth="1"/>
    <col min="13" max="16384" width="10.75" style="1"/>
  </cols>
  <sheetData>
    <row r="1" spans="1:10" ht="36" customHeight="1" thickBot="1" x14ac:dyDescent="0.6">
      <c r="A1" s="8" t="s">
        <v>28</v>
      </c>
      <c r="B1" s="8"/>
      <c r="C1" s="9"/>
      <c r="D1" s="9"/>
      <c r="E1" s="9"/>
      <c r="F1" s="9"/>
      <c r="G1" s="9"/>
      <c r="H1" s="9"/>
      <c r="I1" s="33" t="s">
        <v>37</v>
      </c>
    </row>
    <row r="2" spans="1:10" ht="36" customHeight="1" x14ac:dyDescent="0.55000000000000004">
      <c r="A2" s="10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2" t="s">
        <v>6</v>
      </c>
      <c r="J2" s="12" t="s">
        <v>7</v>
      </c>
    </row>
    <row r="3" spans="1:10" ht="36" customHeight="1" x14ac:dyDescent="0.55000000000000004">
      <c r="A3" s="13" t="s">
        <v>8</v>
      </c>
      <c r="B3" s="15" t="s">
        <v>29</v>
      </c>
      <c r="C3" s="15" t="s">
        <v>30</v>
      </c>
      <c r="D3" s="15" t="s">
        <v>31</v>
      </c>
      <c r="E3" s="35" t="s">
        <v>32</v>
      </c>
      <c r="F3" s="15" t="s">
        <v>33</v>
      </c>
      <c r="G3" s="15" t="s">
        <v>34</v>
      </c>
      <c r="H3" s="39" t="s">
        <v>36</v>
      </c>
      <c r="I3" s="31" t="s">
        <v>9</v>
      </c>
      <c r="J3" s="31" t="s">
        <v>9</v>
      </c>
    </row>
    <row r="4" spans="1:10" s="24" customFormat="1" ht="36" customHeight="1" x14ac:dyDescent="0.55000000000000004">
      <c r="A4" s="22" t="s">
        <v>10</v>
      </c>
      <c r="B4" s="23">
        <v>46066</v>
      </c>
      <c r="C4" s="23">
        <v>46073</v>
      </c>
      <c r="D4" s="23">
        <v>46080</v>
      </c>
      <c r="E4" s="36">
        <v>46087</v>
      </c>
      <c r="F4" s="23">
        <v>46094</v>
      </c>
      <c r="G4" s="23">
        <v>46104</v>
      </c>
      <c r="H4" s="23">
        <v>46105</v>
      </c>
      <c r="I4" s="23">
        <v>46115</v>
      </c>
      <c r="J4" s="23">
        <v>46122</v>
      </c>
    </row>
    <row r="5" spans="1:10" s="24" customFormat="1" ht="36" customHeight="1" x14ac:dyDescent="0.55000000000000004">
      <c r="A5" s="22" t="s">
        <v>11</v>
      </c>
      <c r="B5" s="23">
        <f>B4+3</f>
        <v>46069</v>
      </c>
      <c r="C5" s="23">
        <f>C4+3</f>
        <v>46076</v>
      </c>
      <c r="D5" s="23">
        <f t="shared" ref="D5:G5" si="0">D4+3</f>
        <v>46083</v>
      </c>
      <c r="E5" s="36">
        <f>E4+3</f>
        <v>46090</v>
      </c>
      <c r="F5" s="23">
        <f t="shared" si="0"/>
        <v>46097</v>
      </c>
      <c r="G5" s="23">
        <f t="shared" si="0"/>
        <v>46107</v>
      </c>
      <c r="H5" s="23">
        <f t="shared" ref="H5" si="1">H4+3</f>
        <v>46108</v>
      </c>
      <c r="I5" s="23">
        <f t="shared" ref="I5:J5" si="2">I4+3</f>
        <v>46118</v>
      </c>
      <c r="J5" s="23">
        <f t="shared" si="2"/>
        <v>46125</v>
      </c>
    </row>
    <row r="6" spans="1:10" s="24" customFormat="1" ht="36" customHeight="1" x14ac:dyDescent="0.55000000000000004">
      <c r="A6" s="25" t="s">
        <v>27</v>
      </c>
      <c r="B6" s="26">
        <f t="shared" ref="B6:G6" si="3">B5+1</f>
        <v>46070</v>
      </c>
      <c r="C6" s="26">
        <f t="shared" si="3"/>
        <v>46077</v>
      </c>
      <c r="D6" s="26">
        <f t="shared" si="3"/>
        <v>46084</v>
      </c>
      <c r="E6" s="26">
        <f t="shared" si="3"/>
        <v>46091</v>
      </c>
      <c r="F6" s="26">
        <f t="shared" si="3"/>
        <v>46098</v>
      </c>
      <c r="G6" s="26">
        <f t="shared" si="3"/>
        <v>46108</v>
      </c>
      <c r="H6" s="26">
        <v>46111</v>
      </c>
      <c r="I6" s="26">
        <f t="shared" ref="I6:J7" si="4">I5+1</f>
        <v>46119</v>
      </c>
      <c r="J6" s="26">
        <f t="shared" si="4"/>
        <v>46126</v>
      </c>
    </row>
    <row r="7" spans="1:10" s="24" customFormat="1" ht="36" customHeight="1" x14ac:dyDescent="0.55000000000000004">
      <c r="A7" s="22" t="s">
        <v>19</v>
      </c>
      <c r="B7" s="27">
        <f t="shared" ref="B7:F7" si="5">B6+1</f>
        <v>46071</v>
      </c>
      <c r="C7" s="27">
        <f t="shared" si="5"/>
        <v>46078</v>
      </c>
      <c r="D7" s="27">
        <f t="shared" si="5"/>
        <v>46085</v>
      </c>
      <c r="E7" s="27">
        <f t="shared" si="5"/>
        <v>46092</v>
      </c>
      <c r="F7" s="27">
        <f t="shared" si="5"/>
        <v>46099</v>
      </c>
      <c r="G7" s="27">
        <v>46108</v>
      </c>
      <c r="H7" s="27">
        <f t="shared" ref="H7" si="6">H6+1</f>
        <v>46112</v>
      </c>
      <c r="I7" s="27">
        <f t="shared" si="4"/>
        <v>46120</v>
      </c>
      <c r="J7" s="23">
        <f t="shared" si="4"/>
        <v>46127</v>
      </c>
    </row>
    <row r="8" spans="1:10" s="24" customFormat="1" ht="36" customHeight="1" x14ac:dyDescent="0.55000000000000004">
      <c r="A8" s="22" t="s">
        <v>20</v>
      </c>
      <c r="B8" s="28">
        <f t="shared" ref="B8:F8" si="7">B7</f>
        <v>46071</v>
      </c>
      <c r="C8" s="28">
        <f t="shared" si="7"/>
        <v>46078</v>
      </c>
      <c r="D8" s="28">
        <f t="shared" si="7"/>
        <v>46085</v>
      </c>
      <c r="E8" s="28">
        <f t="shared" si="7"/>
        <v>46092</v>
      </c>
      <c r="F8" s="28">
        <f t="shared" si="7"/>
        <v>46099</v>
      </c>
      <c r="G8" s="28">
        <v>46108</v>
      </c>
      <c r="H8" s="28">
        <f t="shared" ref="H8" si="8">H7</f>
        <v>46112</v>
      </c>
      <c r="I8" s="28">
        <f t="shared" ref="I8:J8" si="9">I7</f>
        <v>46120</v>
      </c>
      <c r="J8" s="26">
        <f t="shared" si="9"/>
        <v>46127</v>
      </c>
    </row>
    <row r="9" spans="1:10" s="24" customFormat="1" ht="36" customHeight="1" thickBot="1" x14ac:dyDescent="0.6">
      <c r="A9" s="29" t="s">
        <v>13</v>
      </c>
      <c r="B9" s="30">
        <f t="shared" ref="B9:H9" si="10">B8+2</f>
        <v>46073</v>
      </c>
      <c r="C9" s="30">
        <f t="shared" si="10"/>
        <v>46080</v>
      </c>
      <c r="D9" s="30">
        <f t="shared" si="10"/>
        <v>46087</v>
      </c>
      <c r="E9" s="30">
        <f t="shared" si="10"/>
        <v>46094</v>
      </c>
      <c r="F9" s="30">
        <f t="shared" si="10"/>
        <v>46101</v>
      </c>
      <c r="G9" s="30">
        <v>46111</v>
      </c>
      <c r="H9" s="30">
        <f t="shared" si="10"/>
        <v>46114</v>
      </c>
      <c r="I9" s="30">
        <f t="shared" ref="I9:J9" si="11">I8+2</f>
        <v>46122</v>
      </c>
      <c r="J9" s="34">
        <f t="shared" si="11"/>
        <v>46129</v>
      </c>
    </row>
    <row r="10" spans="1:10" ht="36" customHeight="1" thickBot="1" x14ac:dyDescent="0.6">
      <c r="A10" s="18" t="s">
        <v>14</v>
      </c>
      <c r="B10" s="19"/>
      <c r="C10" s="20"/>
      <c r="D10" s="20"/>
      <c r="E10" s="37"/>
      <c r="F10" s="37"/>
      <c r="G10" s="37" t="s">
        <v>35</v>
      </c>
      <c r="H10" s="37"/>
      <c r="I10" s="38"/>
      <c r="J10" s="37"/>
    </row>
    <row r="11" spans="1:10" ht="31.15" customHeight="1" x14ac:dyDescent="0.55000000000000004">
      <c r="B11" s="6"/>
      <c r="C11" s="5"/>
      <c r="D11" s="5"/>
      <c r="E11" s="5"/>
      <c r="F11" s="5"/>
      <c r="G11" s="5"/>
      <c r="H11" s="5"/>
    </row>
  </sheetData>
  <phoneticPr fontId="3"/>
  <pageMargins left="0.70866141732283472" right="0.70866141732283472" top="1.3385826771653544" bottom="0.74803149606299213" header="0.31496062992125984" footer="0.31496062992125984"/>
  <pageSetup paperSize="9" scale="96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D614-BB68-4468-8E2C-D65420255CCB}">
  <sheetPr>
    <tabColor rgb="FFFF0000"/>
    <pageSetUpPr fitToPage="1"/>
  </sheetPr>
  <dimension ref="A1:I11"/>
  <sheetViews>
    <sheetView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defaultColWidth="10.75" defaultRowHeight="17.5" x14ac:dyDescent="0.55000000000000004"/>
  <cols>
    <col min="1" max="1" width="27.08203125" style="1" bestFit="1" customWidth="1"/>
    <col min="2" max="4" width="10.75" style="2" customWidth="1"/>
    <col min="5" max="9" width="10.75" style="1" customWidth="1"/>
    <col min="10" max="11" width="10" style="1" customWidth="1"/>
    <col min="12" max="16384" width="10.75" style="1"/>
  </cols>
  <sheetData>
    <row r="1" spans="1:9" ht="36" customHeight="1" thickBot="1" x14ac:dyDescent="0.6">
      <c r="A1" s="8" t="s">
        <v>26</v>
      </c>
      <c r="B1" s="8"/>
      <c r="C1" s="9"/>
      <c r="D1" s="9"/>
      <c r="E1" s="8"/>
      <c r="F1" s="8"/>
      <c r="G1" s="8"/>
      <c r="H1" s="33" t="s">
        <v>18</v>
      </c>
    </row>
    <row r="2" spans="1:9" ht="36" customHeight="1" x14ac:dyDescent="0.55000000000000004">
      <c r="A2" s="10"/>
      <c r="B2" s="11" t="s">
        <v>0</v>
      </c>
      <c r="C2" s="11" t="s">
        <v>1</v>
      </c>
      <c r="D2" s="11" t="s">
        <v>2</v>
      </c>
      <c r="E2" s="11" t="s">
        <v>3</v>
      </c>
      <c r="F2" s="12" t="s">
        <v>4</v>
      </c>
      <c r="G2" s="12" t="s">
        <v>5</v>
      </c>
      <c r="H2" s="12" t="s">
        <v>6</v>
      </c>
      <c r="I2" s="12" t="s">
        <v>7</v>
      </c>
    </row>
    <row r="3" spans="1:9" ht="36" customHeight="1" x14ac:dyDescent="0.55000000000000004">
      <c r="A3" s="13" t="s">
        <v>8</v>
      </c>
      <c r="B3" s="14" t="s">
        <v>23</v>
      </c>
      <c r="C3" s="15" t="s">
        <v>15</v>
      </c>
      <c r="D3" s="15" t="s">
        <v>16</v>
      </c>
      <c r="E3" s="16" t="s">
        <v>17</v>
      </c>
      <c r="F3" s="17" t="s">
        <v>24</v>
      </c>
      <c r="G3" s="17" t="s">
        <v>25</v>
      </c>
      <c r="H3" s="31" t="s">
        <v>9</v>
      </c>
      <c r="I3" s="31" t="s">
        <v>9</v>
      </c>
    </row>
    <row r="4" spans="1:9" s="24" customFormat="1" ht="36" customHeight="1" x14ac:dyDescent="0.55000000000000004">
      <c r="A4" s="22" t="s">
        <v>10</v>
      </c>
      <c r="B4" s="23">
        <v>45310</v>
      </c>
      <c r="C4" s="23">
        <v>45317</v>
      </c>
      <c r="D4" s="23">
        <v>45324</v>
      </c>
      <c r="E4" s="32">
        <v>45330</v>
      </c>
      <c r="F4" s="23">
        <v>45338</v>
      </c>
      <c r="G4" s="32">
        <v>45344</v>
      </c>
      <c r="H4" s="23">
        <v>45352</v>
      </c>
      <c r="I4" s="23">
        <v>45359</v>
      </c>
    </row>
    <row r="5" spans="1:9" s="24" customFormat="1" ht="36" customHeight="1" x14ac:dyDescent="0.55000000000000004">
      <c r="A5" s="22" t="s">
        <v>11</v>
      </c>
      <c r="B5" s="23">
        <f>B4+3</f>
        <v>45313</v>
      </c>
      <c r="C5" s="23">
        <f t="shared" ref="C5:I5" si="0">C4+3</f>
        <v>45320</v>
      </c>
      <c r="D5" s="23">
        <f t="shared" si="0"/>
        <v>45327</v>
      </c>
      <c r="E5" s="32">
        <v>45331</v>
      </c>
      <c r="F5" s="23">
        <f t="shared" si="0"/>
        <v>45341</v>
      </c>
      <c r="G5" s="23">
        <v>45348</v>
      </c>
      <c r="H5" s="23">
        <f t="shared" si="0"/>
        <v>45355</v>
      </c>
      <c r="I5" s="23">
        <f t="shared" si="0"/>
        <v>45362</v>
      </c>
    </row>
    <row r="6" spans="1:9" s="24" customFormat="1" ht="36" customHeight="1" x14ac:dyDescent="0.55000000000000004">
      <c r="A6" s="25" t="s">
        <v>12</v>
      </c>
      <c r="B6" s="26">
        <f t="shared" ref="B6:I7" si="1">B5+1</f>
        <v>45314</v>
      </c>
      <c r="C6" s="26">
        <f t="shared" si="1"/>
        <v>45321</v>
      </c>
      <c r="D6" s="26">
        <f t="shared" si="1"/>
        <v>45328</v>
      </c>
      <c r="E6" s="26">
        <v>45335</v>
      </c>
      <c r="F6" s="26">
        <f t="shared" si="1"/>
        <v>45342</v>
      </c>
      <c r="G6" s="26">
        <v>45349</v>
      </c>
      <c r="H6" s="26">
        <f t="shared" si="1"/>
        <v>45356</v>
      </c>
      <c r="I6" s="26">
        <f t="shared" si="1"/>
        <v>45363</v>
      </c>
    </row>
    <row r="7" spans="1:9" s="24" customFormat="1" ht="36" customHeight="1" x14ac:dyDescent="0.55000000000000004">
      <c r="A7" s="22" t="s">
        <v>19</v>
      </c>
      <c r="B7" s="27">
        <f t="shared" si="1"/>
        <v>45315</v>
      </c>
      <c r="C7" s="27">
        <f t="shared" si="1"/>
        <v>45322</v>
      </c>
      <c r="D7" s="27">
        <f t="shared" si="1"/>
        <v>45329</v>
      </c>
      <c r="E7" s="27">
        <v>45336</v>
      </c>
      <c r="F7" s="27">
        <f t="shared" si="1"/>
        <v>45343</v>
      </c>
      <c r="G7" s="27">
        <v>45350</v>
      </c>
      <c r="H7" s="27">
        <f t="shared" si="1"/>
        <v>45357</v>
      </c>
      <c r="I7" s="23">
        <f t="shared" si="1"/>
        <v>45364</v>
      </c>
    </row>
    <row r="8" spans="1:9" s="24" customFormat="1" ht="36" customHeight="1" x14ac:dyDescent="0.55000000000000004">
      <c r="A8" s="22" t="s">
        <v>20</v>
      </c>
      <c r="B8" s="28">
        <f t="shared" ref="B8:I8" si="2">B7</f>
        <v>45315</v>
      </c>
      <c r="C8" s="28">
        <f t="shared" si="2"/>
        <v>45322</v>
      </c>
      <c r="D8" s="28">
        <f t="shared" si="2"/>
        <v>45329</v>
      </c>
      <c r="E8" s="28">
        <v>45336</v>
      </c>
      <c r="F8" s="28">
        <f t="shared" si="2"/>
        <v>45343</v>
      </c>
      <c r="G8" s="28">
        <v>45350</v>
      </c>
      <c r="H8" s="28">
        <f t="shared" si="2"/>
        <v>45357</v>
      </c>
      <c r="I8" s="26">
        <f t="shared" si="2"/>
        <v>45364</v>
      </c>
    </row>
    <row r="9" spans="1:9" s="24" customFormat="1" ht="36" customHeight="1" thickBot="1" x14ac:dyDescent="0.6">
      <c r="A9" s="29" t="s">
        <v>13</v>
      </c>
      <c r="B9" s="30">
        <f t="shared" ref="B9" si="3">B8+2</f>
        <v>45317</v>
      </c>
      <c r="C9" s="30">
        <f t="shared" ref="C9:I9" si="4">C8+2</f>
        <v>45324</v>
      </c>
      <c r="D9" s="30">
        <f t="shared" si="4"/>
        <v>45331</v>
      </c>
      <c r="E9" s="30">
        <v>45338</v>
      </c>
      <c r="F9" s="30">
        <f t="shared" si="4"/>
        <v>45345</v>
      </c>
      <c r="G9" s="30">
        <v>45352</v>
      </c>
      <c r="H9" s="30">
        <f t="shared" si="4"/>
        <v>45359</v>
      </c>
      <c r="I9" s="34">
        <f t="shared" si="4"/>
        <v>45366</v>
      </c>
    </row>
    <row r="10" spans="1:9" ht="36" customHeight="1" thickBot="1" x14ac:dyDescent="0.6">
      <c r="A10" s="18" t="s">
        <v>14</v>
      </c>
      <c r="B10" s="19"/>
      <c r="C10" s="20"/>
      <c r="D10" s="21"/>
      <c r="E10" s="3" t="s">
        <v>21</v>
      </c>
      <c r="F10" s="4"/>
      <c r="G10" s="3" t="s">
        <v>22</v>
      </c>
      <c r="H10" s="4"/>
      <c r="I10" s="7"/>
    </row>
    <row r="11" spans="1:9" ht="31.15" customHeight="1" x14ac:dyDescent="0.55000000000000004">
      <c r="B11" s="6"/>
      <c r="C11" s="5"/>
    </row>
  </sheetData>
  <phoneticPr fontId="3"/>
  <pageMargins left="0.70866141732283472" right="0.70866141732283472" top="1.3385826771653544" bottom="0.74803149606299213" header="0.31496062992125984" footer="0.31496062992125984"/>
  <pageSetup paperSize="9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スケジュール案</vt:lpstr>
      <vt:lpstr>※要削除（第３弾）</vt:lpstr>
      <vt:lpstr>'※要削除（第３弾）'!Print_Area</vt:lpstr>
      <vt:lpstr>スケジュール案!Print_Area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2025-12-25T05:51:08Z</dcterms:created>
  <dcterms:modified xsi:type="dcterms:W3CDTF">2025-12-25T07:12:33Z</dcterms:modified>
</cp:coreProperties>
</file>