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codeName="ThisWorkbook" defaultThemeVersion="124226"/>
  <xr:revisionPtr revIDLastSave="0" documentId="13_ncr:1_{798827D6-ED04-406D-B198-8862ADCC28DE}" xr6:coauthVersionLast="47" xr6:coauthVersionMax="47" xr10:uidLastSave="{00000000-0000-0000-0000-000000000000}"/>
  <bookViews>
    <workbookView xWindow="-108" yWindow="-108" windowWidth="23256" windowHeight="13896" tabRatio="836" xr2:uid="{00000000-000D-0000-FFFF-FFFF00000000}"/>
  </bookViews>
  <sheets>
    <sheet name="計画相談支援" sheetId="16" r:id="rId1"/>
    <sheet name="地域移行支援" sheetId="17" r:id="rId2"/>
    <sheet name="地域定着支援" sheetId="18" r:id="rId3"/>
  </sheets>
  <definedNames>
    <definedName name="_xlnm.Print_Area" localSheetId="0">計画相談支援!$A$1:$K$50</definedName>
    <definedName name="_xlnm.Print_Area" localSheetId="1">地域移行支援!$A$1:$I$50</definedName>
    <definedName name="_xlnm.Print_Area" localSheetId="2">地域定着支援!$A$1:$I$50</definedName>
    <definedName name="_xlnm.Print_Titles" localSheetId="0">計画相談支援!$A:$A</definedName>
    <definedName name="_xlnm.Print_Titles" localSheetId="1">地域移行支援!$A:$A</definedName>
    <definedName name="_xlnm.Print_Titles" localSheetId="2">地域定着支援!$A:$A</definedName>
    <definedName name="市町村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0" i="18" l="1"/>
  <c r="F50" i="18"/>
  <c r="D50" i="18"/>
  <c r="B50" i="18"/>
  <c r="H50" i="17"/>
  <c r="F50" i="17"/>
  <c r="D50" i="17"/>
  <c r="B50" i="17"/>
  <c r="J50" i="16"/>
  <c r="H50" i="16"/>
  <c r="F50" i="16"/>
  <c r="D50" i="16"/>
  <c r="B50" i="16"/>
  <c r="C32" i="17" l="1"/>
  <c r="C33" i="17"/>
  <c r="C34" i="17"/>
  <c r="C35" i="17"/>
  <c r="C36" i="17"/>
  <c r="C37" i="17"/>
  <c r="C38" i="17"/>
  <c r="C39" i="17"/>
  <c r="C40" i="17"/>
  <c r="C41" i="17"/>
  <c r="C42" i="17"/>
  <c r="C43" i="17"/>
  <c r="C44" i="17"/>
  <c r="C45" i="17"/>
  <c r="C46" i="17"/>
  <c r="C47" i="17"/>
  <c r="C48" i="17"/>
  <c r="C49" i="17"/>
  <c r="C7" i="18"/>
  <c r="C21" i="16"/>
  <c r="C7" i="17"/>
  <c r="C7" i="16"/>
  <c r="I50" i="18"/>
  <c r="G50" i="18"/>
  <c r="E50" i="18"/>
  <c r="I50" i="17"/>
  <c r="G50" i="17"/>
  <c r="E50" i="17"/>
  <c r="C12" i="17"/>
  <c r="K50" i="16"/>
  <c r="I50" i="16"/>
  <c r="G50" i="16"/>
  <c r="E50" i="16"/>
  <c r="C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8" i="18"/>
  <c r="C9" i="17"/>
  <c r="C10" i="17"/>
  <c r="C11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8" i="17"/>
  <c r="C9" i="16"/>
  <c r="C10" i="16"/>
  <c r="C11" i="16"/>
  <c r="C12" i="16"/>
  <c r="C13" i="16"/>
  <c r="C14" i="16"/>
  <c r="C15" i="16"/>
  <c r="C16" i="16"/>
  <c r="C17" i="16"/>
  <c r="C18" i="16"/>
  <c r="C19" i="16"/>
  <c r="C20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35" i="16"/>
  <c r="C36" i="16"/>
  <c r="C37" i="16"/>
  <c r="C38" i="16"/>
  <c r="C39" i="16"/>
  <c r="C40" i="16"/>
  <c r="C41" i="16"/>
  <c r="C42" i="16"/>
  <c r="C43" i="16"/>
  <c r="C44" i="16"/>
  <c r="C45" i="16"/>
  <c r="C46" i="16"/>
  <c r="C47" i="16"/>
  <c r="C48" i="16"/>
  <c r="C49" i="16"/>
  <c r="C8" i="16"/>
  <c r="C50" i="16" l="1"/>
  <c r="C50" i="17"/>
  <c r="C50" i="18"/>
</calcChain>
</file>

<file path=xl/sharedStrings.xml><?xml version="1.0" encoding="utf-8"?>
<sst xmlns="http://schemas.openxmlformats.org/spreadsheetml/2006/main" count="206" uniqueCount="56">
  <si>
    <t>堺市</t>
    <rPh sb="0" eb="2">
      <t>サカイシ</t>
    </rPh>
    <phoneticPr fontId="2"/>
  </si>
  <si>
    <t>池田市</t>
    <rPh sb="0" eb="2">
      <t>イケダ</t>
    </rPh>
    <rPh sb="2" eb="3">
      <t>シ</t>
    </rPh>
    <phoneticPr fontId="2"/>
  </si>
  <si>
    <t>箕面市</t>
    <rPh sb="0" eb="3">
      <t>ミノオシ</t>
    </rPh>
    <phoneticPr fontId="2"/>
  </si>
  <si>
    <t>豊能町</t>
    <rPh sb="0" eb="2">
      <t>トヨノ</t>
    </rPh>
    <rPh sb="2" eb="3">
      <t>マチ</t>
    </rPh>
    <phoneticPr fontId="2"/>
  </si>
  <si>
    <t>能勢町</t>
    <rPh sb="0" eb="2">
      <t>ノセ</t>
    </rPh>
    <rPh sb="2" eb="3">
      <t>マチ</t>
    </rPh>
    <phoneticPr fontId="2"/>
  </si>
  <si>
    <t>豊中市</t>
    <rPh sb="0" eb="3">
      <t>トヨナカシ</t>
    </rPh>
    <phoneticPr fontId="2"/>
  </si>
  <si>
    <t>吹田市</t>
    <rPh sb="0" eb="3">
      <t>スイタシ</t>
    </rPh>
    <phoneticPr fontId="2"/>
  </si>
  <si>
    <t>茨木市</t>
    <rPh sb="0" eb="2">
      <t>イバラキ</t>
    </rPh>
    <rPh sb="2" eb="3">
      <t>シ</t>
    </rPh>
    <phoneticPr fontId="2"/>
  </si>
  <si>
    <t>摂津市</t>
    <rPh sb="0" eb="3">
      <t>セッツシ</t>
    </rPh>
    <phoneticPr fontId="2"/>
  </si>
  <si>
    <t>高槻市</t>
    <rPh sb="0" eb="3">
      <t>タカツキシ</t>
    </rPh>
    <phoneticPr fontId="2"/>
  </si>
  <si>
    <t>島本町</t>
    <rPh sb="0" eb="2">
      <t>シマモト</t>
    </rPh>
    <rPh sb="2" eb="3">
      <t>マチ</t>
    </rPh>
    <phoneticPr fontId="2"/>
  </si>
  <si>
    <t>枚方市</t>
    <rPh sb="0" eb="3">
      <t>ヒラカタシ</t>
    </rPh>
    <phoneticPr fontId="2"/>
  </si>
  <si>
    <t>寝屋川市</t>
    <rPh sb="0" eb="4">
      <t>ネヤガワシ</t>
    </rPh>
    <phoneticPr fontId="2"/>
  </si>
  <si>
    <t>守口市</t>
    <rPh sb="0" eb="3">
      <t>モリグチシ</t>
    </rPh>
    <phoneticPr fontId="2"/>
  </si>
  <si>
    <t>門真市</t>
    <rPh sb="0" eb="3">
      <t>カドマシ</t>
    </rPh>
    <phoneticPr fontId="2"/>
  </si>
  <si>
    <t>大東市</t>
    <rPh sb="0" eb="3">
      <t>ダイトウシ</t>
    </rPh>
    <phoneticPr fontId="2"/>
  </si>
  <si>
    <t>交野市</t>
    <rPh sb="0" eb="3">
      <t>カタノシ</t>
    </rPh>
    <phoneticPr fontId="2"/>
  </si>
  <si>
    <t>八尾市</t>
    <rPh sb="0" eb="3">
      <t>ヤオシ</t>
    </rPh>
    <phoneticPr fontId="2"/>
  </si>
  <si>
    <t>柏原市</t>
    <rPh sb="0" eb="2">
      <t>カシハラ</t>
    </rPh>
    <rPh sb="2" eb="3">
      <t>シ</t>
    </rPh>
    <phoneticPr fontId="2"/>
  </si>
  <si>
    <t>東大阪市</t>
    <rPh sb="0" eb="1">
      <t>ヒガシ</t>
    </rPh>
    <rPh sb="1" eb="4">
      <t>オオサカシ</t>
    </rPh>
    <phoneticPr fontId="2"/>
  </si>
  <si>
    <t>松原市</t>
    <rPh sb="0" eb="2">
      <t>マツバラ</t>
    </rPh>
    <rPh sb="2" eb="3">
      <t>シ</t>
    </rPh>
    <phoneticPr fontId="2"/>
  </si>
  <si>
    <t>羽曳野市</t>
    <rPh sb="0" eb="4">
      <t>ハビキノシ</t>
    </rPh>
    <phoneticPr fontId="2"/>
  </si>
  <si>
    <t>富田林市</t>
    <rPh sb="0" eb="4">
      <t>トンダバヤシシ</t>
    </rPh>
    <phoneticPr fontId="2"/>
  </si>
  <si>
    <t>藤井寺市</t>
    <rPh sb="0" eb="4">
      <t>フジイデラシ</t>
    </rPh>
    <phoneticPr fontId="2"/>
  </si>
  <si>
    <t>河内長野市</t>
    <rPh sb="0" eb="2">
      <t>カワチ</t>
    </rPh>
    <rPh sb="2" eb="5">
      <t>ナガノシ</t>
    </rPh>
    <phoneticPr fontId="2"/>
  </si>
  <si>
    <t>大阪狭山市</t>
    <rPh sb="0" eb="2">
      <t>オオサカ</t>
    </rPh>
    <rPh sb="2" eb="5">
      <t>サヤマシ</t>
    </rPh>
    <phoneticPr fontId="2"/>
  </si>
  <si>
    <t>河南町</t>
    <rPh sb="0" eb="2">
      <t>カナン</t>
    </rPh>
    <rPh sb="2" eb="3">
      <t>マチ</t>
    </rPh>
    <phoneticPr fontId="2"/>
  </si>
  <si>
    <t>千早赤阪村</t>
    <rPh sb="0" eb="2">
      <t>チハヤ</t>
    </rPh>
    <rPh sb="2" eb="4">
      <t>アカサカ</t>
    </rPh>
    <rPh sb="4" eb="5">
      <t>ムラ</t>
    </rPh>
    <phoneticPr fontId="2"/>
  </si>
  <si>
    <t>泉大津市</t>
    <rPh sb="0" eb="4">
      <t>イズミオオツシ</t>
    </rPh>
    <phoneticPr fontId="2"/>
  </si>
  <si>
    <t>和泉市</t>
    <rPh sb="0" eb="3">
      <t>イズミシ</t>
    </rPh>
    <phoneticPr fontId="2"/>
  </si>
  <si>
    <t>高石市</t>
    <rPh sb="0" eb="2">
      <t>タカイシ</t>
    </rPh>
    <rPh sb="2" eb="3">
      <t>シ</t>
    </rPh>
    <phoneticPr fontId="2"/>
  </si>
  <si>
    <t>忠岡町</t>
    <rPh sb="0" eb="2">
      <t>タダオカ</t>
    </rPh>
    <rPh sb="2" eb="3">
      <t>マチ</t>
    </rPh>
    <phoneticPr fontId="2"/>
  </si>
  <si>
    <t>岸和田市</t>
    <rPh sb="0" eb="4">
      <t>キシワダシ</t>
    </rPh>
    <phoneticPr fontId="2"/>
  </si>
  <si>
    <t>貝塚市</t>
    <rPh sb="0" eb="3">
      <t>カイヅカシ</t>
    </rPh>
    <phoneticPr fontId="2"/>
  </si>
  <si>
    <t>泉佐野市</t>
    <rPh sb="0" eb="4">
      <t>イズミサノシ</t>
    </rPh>
    <phoneticPr fontId="2"/>
  </si>
  <si>
    <t>泉南市</t>
    <rPh sb="0" eb="3">
      <t>センナンシ</t>
    </rPh>
    <phoneticPr fontId="2"/>
  </si>
  <si>
    <t>阪南市</t>
    <rPh sb="0" eb="3">
      <t>ハンナンシ</t>
    </rPh>
    <phoneticPr fontId="2"/>
  </si>
  <si>
    <t>熊取町</t>
    <rPh sb="0" eb="2">
      <t>クマトリ</t>
    </rPh>
    <rPh sb="2" eb="3">
      <t>マチ</t>
    </rPh>
    <phoneticPr fontId="2"/>
  </si>
  <si>
    <t>田尻町</t>
    <rPh sb="0" eb="2">
      <t>タジリ</t>
    </rPh>
    <rPh sb="2" eb="3">
      <t>マチ</t>
    </rPh>
    <phoneticPr fontId="2"/>
  </si>
  <si>
    <t>岬町</t>
    <rPh sb="0" eb="2">
      <t>ミサキチョウ</t>
    </rPh>
    <phoneticPr fontId="2"/>
  </si>
  <si>
    <t>四條畷市</t>
    <rPh sb="0" eb="4">
      <t>シジョウナワテシ</t>
    </rPh>
    <phoneticPr fontId="2"/>
  </si>
  <si>
    <t>大阪市</t>
    <rPh sb="0" eb="3">
      <t>オオサカシ</t>
    </rPh>
    <phoneticPr fontId="2"/>
  </si>
  <si>
    <t>合計</t>
    <rPh sb="0" eb="2">
      <t>ゴウケイ</t>
    </rPh>
    <phoneticPr fontId="2"/>
  </si>
  <si>
    <t>身体障がい者</t>
    <rPh sb="0" eb="1">
      <t>ミ</t>
    </rPh>
    <rPh sb="1" eb="2">
      <t>カラダ</t>
    </rPh>
    <rPh sb="2" eb="3">
      <t>サワ</t>
    </rPh>
    <rPh sb="5" eb="6">
      <t>シャ</t>
    </rPh>
    <phoneticPr fontId="2"/>
  </si>
  <si>
    <t>知的障がい者</t>
    <rPh sb="0" eb="1">
      <t>チ</t>
    </rPh>
    <rPh sb="1" eb="2">
      <t>マト</t>
    </rPh>
    <rPh sb="2" eb="3">
      <t>サワ</t>
    </rPh>
    <rPh sb="5" eb="6">
      <t>シャ</t>
    </rPh>
    <phoneticPr fontId="2"/>
  </si>
  <si>
    <t>精神障がい者</t>
    <rPh sb="0" eb="1">
      <t>セイ</t>
    </rPh>
    <rPh sb="1" eb="2">
      <t>カミ</t>
    </rPh>
    <rPh sb="2" eb="3">
      <t>サワ</t>
    </rPh>
    <rPh sb="5" eb="6">
      <t>シャ</t>
    </rPh>
    <phoneticPr fontId="2"/>
  </si>
  <si>
    <t>市町村</t>
    <rPh sb="0" eb="3">
      <t>シチョウソン</t>
    </rPh>
    <phoneticPr fontId="2"/>
  </si>
  <si>
    <t>人／月</t>
    <rPh sb="0" eb="1">
      <t>ニン</t>
    </rPh>
    <rPh sb="2" eb="3">
      <t>ツキ</t>
    </rPh>
    <phoneticPr fontId="2"/>
  </si>
  <si>
    <t>障がい児</t>
    <rPh sb="0" eb="1">
      <t>ショウ</t>
    </rPh>
    <rPh sb="3" eb="4">
      <t>ジ</t>
    </rPh>
    <phoneticPr fontId="2"/>
  </si>
  <si>
    <t>（５）相談支援</t>
    <rPh sb="3" eb="5">
      <t>ソウダン</t>
    </rPh>
    <rPh sb="5" eb="7">
      <t>シエン</t>
    </rPh>
    <phoneticPr fontId="2"/>
  </si>
  <si>
    <t>　①　計画相談支援（合計・障がい種別）</t>
    <rPh sb="3" eb="5">
      <t>ケイカク</t>
    </rPh>
    <rPh sb="5" eb="7">
      <t>ソウダン</t>
    </rPh>
    <rPh sb="7" eb="9">
      <t>シエン</t>
    </rPh>
    <rPh sb="10" eb="12">
      <t>ゴウケイ</t>
    </rPh>
    <rPh sb="13" eb="14">
      <t>ショウ</t>
    </rPh>
    <rPh sb="16" eb="18">
      <t>シュベツ</t>
    </rPh>
    <phoneticPr fontId="2"/>
  </si>
  <si>
    <t>　②　地域移行支援（合計・障がい種別）</t>
    <rPh sb="3" eb="5">
      <t>チイキ</t>
    </rPh>
    <rPh sb="5" eb="7">
      <t>イコウ</t>
    </rPh>
    <rPh sb="7" eb="9">
      <t>シエン</t>
    </rPh>
    <rPh sb="10" eb="12">
      <t>ゴウケイ</t>
    </rPh>
    <rPh sb="13" eb="14">
      <t>ショウ</t>
    </rPh>
    <rPh sb="16" eb="18">
      <t>シュベツ</t>
    </rPh>
    <phoneticPr fontId="2"/>
  </si>
  <si>
    <t>　③　地域定着支援（合計・障がい種別）</t>
    <rPh sb="3" eb="5">
      <t>チイキ</t>
    </rPh>
    <rPh sb="5" eb="7">
      <t>テイチャク</t>
    </rPh>
    <rPh sb="7" eb="9">
      <t>シエン</t>
    </rPh>
    <rPh sb="10" eb="12">
      <t>ゴウケイ</t>
    </rPh>
    <rPh sb="13" eb="14">
      <t>ショウ</t>
    </rPh>
    <rPh sb="16" eb="18">
      <t>シュベツ</t>
    </rPh>
    <phoneticPr fontId="2"/>
  </si>
  <si>
    <t>R6年度
見込量</t>
    <rPh sb="2" eb="4">
      <t>ネンド</t>
    </rPh>
    <rPh sb="5" eb="7">
      <t>ミコ</t>
    </rPh>
    <rPh sb="7" eb="8">
      <t>リョウ</t>
    </rPh>
    <phoneticPr fontId="2"/>
  </si>
  <si>
    <t>R6年度
実績値</t>
    <rPh sb="2" eb="4">
      <t>ネンド</t>
    </rPh>
    <rPh sb="5" eb="8">
      <t>ジッセキチ</t>
    </rPh>
    <phoneticPr fontId="2"/>
  </si>
  <si>
    <t>太子町</t>
    <rPh sb="0" eb="2">
      <t>タイシ</t>
    </rPh>
    <rPh sb="2" eb="3">
      <t>マチ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</si>
</sst>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i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i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i/>
      <sz val="16"/>
      <color theme="1"/>
      <name val="ＭＳ Ｐゴシック"/>
      <family val="3"/>
      <charset val="128"/>
    </font>
    <font>
      <b/>
      <i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7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9" fillId="0" borderId="0" xfId="0" applyFont="1" applyFill="1">
      <alignment vertical="center"/>
    </xf>
    <xf numFmtId="0" fontId="9" fillId="2" borderId="2" xfId="0" applyFont="1" applyFill="1" applyBorder="1" applyAlignment="1">
      <alignment vertical="center" shrinkToFit="1"/>
    </xf>
    <xf numFmtId="0" fontId="9" fillId="2" borderId="3" xfId="0" applyFont="1" applyFill="1" applyBorder="1" applyAlignment="1">
      <alignment vertical="center" shrinkToFit="1"/>
    </xf>
    <xf numFmtId="0" fontId="9" fillId="2" borderId="4" xfId="0" applyFont="1" applyFill="1" applyBorder="1" applyAlignment="1">
      <alignment vertical="center" shrinkToFit="1"/>
    </xf>
    <xf numFmtId="0" fontId="11" fillId="0" borderId="0" xfId="0" applyFont="1" applyFill="1" applyBorder="1" applyAlignment="1">
      <alignment horizontal="left" vertical="center"/>
    </xf>
    <xf numFmtId="176" fontId="15" fillId="0" borderId="0" xfId="0" applyNumberFormat="1" applyFont="1" applyFill="1" applyBorder="1" applyAlignment="1">
      <alignment horizontal="right" vertical="center"/>
    </xf>
    <xf numFmtId="0" fontId="12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4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vertical="center" shrinkToFit="1"/>
    </xf>
    <xf numFmtId="0" fontId="1" fillId="2" borderId="3" xfId="0" applyFont="1" applyFill="1" applyBorder="1" applyAlignment="1">
      <alignment vertical="center" shrinkToFit="1"/>
    </xf>
    <xf numFmtId="0" fontId="1" fillId="2" borderId="2" xfId="0" applyFont="1" applyFill="1" applyBorder="1" applyAlignment="1">
      <alignment vertical="center" shrinkToFit="1"/>
    </xf>
    <xf numFmtId="0" fontId="0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0" fillId="4" borderId="7" xfId="0" applyFont="1" applyFill="1" applyBorder="1" applyAlignment="1" applyProtection="1">
      <alignment horizontal="center" vertical="center" shrinkToFit="1"/>
    </xf>
    <xf numFmtId="0" fontId="1" fillId="4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 applyProtection="1">
      <alignment horizontal="center" vertical="center" shrinkToFit="1"/>
    </xf>
    <xf numFmtId="0" fontId="8" fillId="5" borderId="10" xfId="0" applyFont="1" applyFill="1" applyBorder="1" applyAlignment="1">
      <alignment vertical="center" shrinkToFit="1"/>
    </xf>
    <xf numFmtId="38" fontId="16" fillId="5" borderId="11" xfId="1" applyFont="1" applyFill="1" applyBorder="1" applyAlignment="1">
      <alignment horizontal="right" vertical="center"/>
    </xf>
    <xf numFmtId="38" fontId="16" fillId="5" borderId="12" xfId="1" applyFont="1" applyFill="1" applyBorder="1" applyAlignment="1">
      <alignment horizontal="right" vertical="center"/>
    </xf>
    <xf numFmtId="38" fontId="16" fillId="5" borderId="13" xfId="1" applyFont="1" applyFill="1" applyBorder="1" applyAlignment="1">
      <alignment horizontal="right" vertical="center" shrinkToFit="1"/>
    </xf>
    <xf numFmtId="38" fontId="16" fillId="5" borderId="14" xfId="1" applyFont="1" applyFill="1" applyBorder="1" applyAlignment="1">
      <alignment horizontal="right" vertical="center" shrinkToFit="1"/>
    </xf>
    <xf numFmtId="38" fontId="16" fillId="5" borderId="15" xfId="1" applyFont="1" applyFill="1" applyBorder="1" applyAlignment="1">
      <alignment horizontal="right" vertical="center"/>
    </xf>
    <xf numFmtId="0" fontId="1" fillId="0" borderId="16" xfId="0" applyFont="1" applyFill="1" applyBorder="1" applyAlignment="1">
      <alignment horizontal="center" vertical="center" wrapText="1"/>
    </xf>
    <xf numFmtId="38" fontId="16" fillId="5" borderId="17" xfId="1" applyFont="1" applyFill="1" applyBorder="1" applyAlignment="1">
      <alignment horizontal="right" vertical="center"/>
    </xf>
    <xf numFmtId="38" fontId="16" fillId="5" borderId="18" xfId="1" applyFont="1" applyFill="1" applyBorder="1" applyAlignment="1">
      <alignment horizontal="right" vertical="center"/>
    </xf>
    <xf numFmtId="0" fontId="1" fillId="0" borderId="19" xfId="0" applyFont="1" applyFill="1" applyBorder="1" applyAlignment="1">
      <alignment horizontal="center" vertical="center" wrapText="1"/>
    </xf>
    <xf numFmtId="38" fontId="16" fillId="5" borderId="20" xfId="1" applyFont="1" applyFill="1" applyBorder="1" applyAlignment="1">
      <alignment horizontal="right" vertical="center"/>
    </xf>
    <xf numFmtId="0" fontId="1" fillId="0" borderId="21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vertical="center" shrinkToFit="1"/>
    </xf>
    <xf numFmtId="0" fontId="0" fillId="0" borderId="21" xfId="0" applyFont="1" applyFill="1" applyBorder="1" applyAlignment="1">
      <alignment horizontal="center" vertical="center" wrapText="1"/>
    </xf>
    <xf numFmtId="38" fontId="17" fillId="0" borderId="22" xfId="1" applyFont="1" applyFill="1" applyBorder="1" applyAlignment="1">
      <alignment horizontal="right" vertical="center"/>
    </xf>
    <xf numFmtId="0" fontId="0" fillId="4" borderId="23" xfId="0" applyFont="1" applyFill="1" applyBorder="1" applyAlignment="1" applyProtection="1">
      <alignment horizontal="center" vertical="center" wrapText="1"/>
      <protection locked="0"/>
    </xf>
    <xf numFmtId="0" fontId="0" fillId="0" borderId="24" xfId="0" applyFont="1" applyFill="1" applyBorder="1" applyAlignment="1" applyProtection="1">
      <alignment horizontal="center" vertical="center" wrapText="1"/>
      <protection locked="0"/>
    </xf>
    <xf numFmtId="0" fontId="0" fillId="4" borderId="25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Fill="1" applyBorder="1" applyAlignment="1" applyProtection="1">
      <alignment horizontal="center" vertical="center" wrapText="1"/>
      <protection locked="0"/>
    </xf>
    <xf numFmtId="0" fontId="0" fillId="4" borderId="26" xfId="0" applyFont="1" applyFill="1" applyBorder="1" applyAlignment="1" applyProtection="1">
      <alignment horizontal="center" vertical="center" wrapText="1"/>
      <protection locked="0"/>
    </xf>
    <xf numFmtId="0" fontId="0" fillId="0" borderId="27" xfId="0" applyFont="1" applyFill="1" applyBorder="1" applyAlignment="1" applyProtection="1">
      <alignment horizontal="center" vertical="center" wrapText="1"/>
      <protection locked="0"/>
    </xf>
    <xf numFmtId="38" fontId="17" fillId="4" borderId="28" xfId="1" applyFont="1" applyFill="1" applyBorder="1" applyAlignment="1" applyProtection="1">
      <alignment vertical="center"/>
      <protection locked="0"/>
    </xf>
    <xf numFmtId="38" fontId="17" fillId="4" borderId="29" xfId="1" applyFont="1" applyFill="1" applyBorder="1" applyAlignment="1" applyProtection="1">
      <alignment vertical="center"/>
      <protection locked="0"/>
    </xf>
    <xf numFmtId="38" fontId="1" fillId="4" borderId="30" xfId="1" applyFont="1" applyFill="1" applyBorder="1" applyAlignment="1" applyProtection="1">
      <alignment vertical="center"/>
      <protection locked="0"/>
    </xf>
    <xf numFmtId="38" fontId="17" fillId="4" borderId="31" xfId="1" applyFont="1" applyFill="1" applyBorder="1" applyAlignment="1" applyProtection="1">
      <alignment vertical="center"/>
      <protection locked="0"/>
    </xf>
    <xf numFmtId="38" fontId="17" fillId="4" borderId="32" xfId="1" applyFont="1" applyFill="1" applyBorder="1" applyAlignment="1" applyProtection="1">
      <alignment vertical="center"/>
      <protection locked="0"/>
    </xf>
    <xf numFmtId="38" fontId="1" fillId="4" borderId="33" xfId="1" applyFont="1" applyFill="1" applyBorder="1" applyAlignment="1" applyProtection="1">
      <alignment horizontal="right" vertical="center"/>
      <protection locked="0"/>
    </xf>
    <xf numFmtId="38" fontId="10" fillId="4" borderId="31" xfId="1" applyFont="1" applyFill="1" applyBorder="1" applyAlignment="1" applyProtection="1">
      <alignment vertical="center"/>
      <protection locked="0"/>
    </xf>
    <xf numFmtId="38" fontId="10" fillId="4" borderId="32" xfId="1" applyFont="1" applyFill="1" applyBorder="1" applyAlignment="1" applyProtection="1">
      <alignment vertical="center"/>
      <protection locked="0"/>
    </xf>
    <xf numFmtId="38" fontId="10" fillId="4" borderId="32" xfId="1" applyFont="1" applyFill="1" applyBorder="1" applyAlignment="1" applyProtection="1">
      <alignment vertical="center" wrapText="1"/>
      <protection locked="0"/>
    </xf>
    <xf numFmtId="38" fontId="17" fillId="4" borderId="6" xfId="1" applyFont="1" applyFill="1" applyBorder="1" applyAlignment="1" applyProtection="1">
      <alignment vertical="center"/>
      <protection locked="0"/>
    </xf>
    <xf numFmtId="38" fontId="17" fillId="4" borderId="26" xfId="1" applyFont="1" applyFill="1" applyBorder="1" applyAlignment="1" applyProtection="1">
      <alignment vertical="center"/>
      <protection locked="0"/>
    </xf>
    <xf numFmtId="38" fontId="1" fillId="4" borderId="34" xfId="1" applyFont="1" applyFill="1" applyBorder="1" applyAlignment="1" applyProtection="1">
      <alignment horizontal="right" vertical="center"/>
      <protection locked="0"/>
    </xf>
    <xf numFmtId="38" fontId="17" fillId="4" borderId="8" xfId="1" applyFont="1" applyFill="1" applyBorder="1" applyAlignment="1" applyProtection="1">
      <alignment vertical="center"/>
      <protection locked="0"/>
    </xf>
    <xf numFmtId="38" fontId="17" fillId="4" borderId="35" xfId="1" applyFont="1" applyFill="1" applyBorder="1" applyAlignment="1" applyProtection="1">
      <alignment horizontal="right" vertical="center"/>
      <protection locked="0"/>
    </xf>
    <xf numFmtId="38" fontId="17" fillId="4" borderId="25" xfId="1" applyFont="1" applyFill="1" applyBorder="1" applyAlignment="1" applyProtection="1">
      <alignment vertical="center"/>
      <protection locked="0"/>
    </xf>
    <xf numFmtId="38" fontId="17" fillId="6" borderId="36" xfId="1" applyFont="1" applyFill="1" applyBorder="1" applyAlignment="1" applyProtection="1">
      <alignment vertical="center"/>
      <protection locked="0"/>
    </xf>
    <xf numFmtId="38" fontId="10" fillId="6" borderId="36" xfId="1" applyFont="1" applyFill="1" applyBorder="1" applyAlignment="1" applyProtection="1">
      <alignment vertical="center"/>
      <protection locked="0"/>
    </xf>
    <xf numFmtId="38" fontId="17" fillId="6" borderId="37" xfId="1" applyFont="1" applyFill="1" applyBorder="1" applyAlignment="1" applyProtection="1">
      <alignment vertical="center"/>
      <protection locked="0"/>
    </xf>
    <xf numFmtId="38" fontId="17" fillId="6" borderId="38" xfId="1" applyFont="1" applyFill="1" applyBorder="1" applyAlignment="1" applyProtection="1">
      <alignment vertical="center"/>
      <protection locked="0"/>
    </xf>
    <xf numFmtId="38" fontId="17" fillId="6" borderId="22" xfId="1" applyFont="1" applyFill="1" applyBorder="1" applyAlignment="1" applyProtection="1">
      <alignment vertical="center"/>
      <protection locked="0"/>
    </xf>
    <xf numFmtId="38" fontId="10" fillId="6" borderId="22" xfId="1" applyFont="1" applyFill="1" applyBorder="1" applyAlignment="1" applyProtection="1">
      <alignment vertical="center"/>
      <protection locked="0"/>
    </xf>
    <xf numFmtId="38" fontId="17" fillId="6" borderId="24" xfId="1" applyFont="1" applyFill="1" applyBorder="1" applyAlignment="1" applyProtection="1">
      <alignment vertical="center"/>
      <protection locked="0"/>
    </xf>
    <xf numFmtId="38" fontId="1" fillId="6" borderId="39" xfId="1" applyFont="1" applyFill="1" applyBorder="1" applyAlignment="1" applyProtection="1">
      <alignment vertical="center"/>
      <protection locked="0"/>
    </xf>
    <xf numFmtId="38" fontId="1" fillId="6" borderId="40" xfId="1" applyFont="1" applyFill="1" applyBorder="1" applyAlignment="1" applyProtection="1">
      <alignment horizontal="right" vertical="center"/>
      <protection locked="0"/>
    </xf>
    <xf numFmtId="38" fontId="1" fillId="6" borderId="19" xfId="1" applyFont="1" applyFill="1" applyBorder="1" applyAlignment="1" applyProtection="1">
      <alignment horizontal="right" vertical="center"/>
      <protection locked="0"/>
    </xf>
    <xf numFmtId="38" fontId="17" fillId="6" borderId="41" xfId="1" applyFont="1" applyFill="1" applyBorder="1" applyAlignment="1" applyProtection="1">
      <alignment vertical="center"/>
      <protection locked="0"/>
    </xf>
    <xf numFmtId="38" fontId="17" fillId="6" borderId="42" xfId="1" applyFont="1" applyFill="1" applyBorder="1" applyAlignment="1" applyProtection="1">
      <alignment vertical="center"/>
      <protection locked="0"/>
    </xf>
    <xf numFmtId="38" fontId="10" fillId="6" borderId="42" xfId="1" applyFont="1" applyFill="1" applyBorder="1" applyAlignment="1" applyProtection="1">
      <alignment vertical="center"/>
      <protection locked="0"/>
    </xf>
    <xf numFmtId="38" fontId="10" fillId="6" borderId="42" xfId="1" applyFont="1" applyFill="1" applyBorder="1" applyAlignment="1" applyProtection="1">
      <alignment vertical="center" wrapText="1"/>
      <protection locked="0"/>
    </xf>
    <xf numFmtId="38" fontId="17" fillId="6" borderId="27" xfId="1" applyFont="1" applyFill="1" applyBorder="1" applyAlignment="1" applyProtection="1">
      <alignment vertical="center"/>
      <protection locked="0"/>
    </xf>
    <xf numFmtId="38" fontId="17" fillId="6" borderId="40" xfId="1" applyFont="1" applyFill="1" applyBorder="1" applyAlignment="1" applyProtection="1">
      <alignment vertical="center"/>
      <protection locked="0"/>
    </xf>
    <xf numFmtId="38" fontId="10" fillId="6" borderId="40" xfId="1" applyFont="1" applyFill="1" applyBorder="1" applyAlignment="1" applyProtection="1">
      <alignment vertical="center"/>
      <protection locked="0"/>
    </xf>
    <xf numFmtId="38" fontId="17" fillId="6" borderId="9" xfId="1" applyFont="1" applyFill="1" applyBorder="1" applyAlignment="1" applyProtection="1">
      <alignment vertical="center"/>
      <protection locked="0"/>
    </xf>
    <xf numFmtId="38" fontId="17" fillId="4" borderId="43" xfId="1" applyFont="1" applyFill="1" applyBorder="1" applyAlignment="1" applyProtection="1">
      <alignment horizontal="right" vertical="center"/>
      <protection locked="0"/>
    </xf>
    <xf numFmtId="38" fontId="17" fillId="4" borderId="44" xfId="1" applyFont="1" applyFill="1" applyBorder="1" applyAlignment="1" applyProtection="1">
      <alignment horizontal="right" vertical="center"/>
      <protection locked="0"/>
    </xf>
    <xf numFmtId="38" fontId="17" fillId="4" borderId="45" xfId="1" applyFont="1" applyFill="1" applyBorder="1" applyAlignment="1" applyProtection="1">
      <alignment horizontal="right" vertical="center"/>
      <protection locked="0"/>
    </xf>
    <xf numFmtId="0" fontId="4" fillId="2" borderId="3" xfId="0" applyFont="1" applyFill="1" applyBorder="1">
      <alignment vertical="center"/>
    </xf>
    <xf numFmtId="0" fontId="9" fillId="0" borderId="52" xfId="0" applyFont="1" applyFill="1" applyBorder="1" applyAlignment="1">
      <alignment horizontal="center" vertical="center"/>
    </xf>
    <xf numFmtId="0" fontId="9" fillId="0" borderId="53" xfId="0" applyFont="1" applyFill="1" applyBorder="1" applyAlignment="1">
      <alignment horizontal="center" vertical="center"/>
    </xf>
    <xf numFmtId="0" fontId="9" fillId="0" borderId="54" xfId="0" applyFont="1" applyFill="1" applyBorder="1" applyAlignment="1">
      <alignment horizontal="center" vertical="center"/>
    </xf>
    <xf numFmtId="0" fontId="0" fillId="3" borderId="30" xfId="0" applyFont="1" applyFill="1" applyBorder="1" applyAlignment="1">
      <alignment horizontal="center" vertical="center" wrapText="1"/>
    </xf>
    <xf numFmtId="0" fontId="0" fillId="3" borderId="39" xfId="0" applyFont="1" applyFill="1" applyBorder="1" applyAlignment="1">
      <alignment horizontal="center" vertical="center" wrapText="1"/>
    </xf>
    <xf numFmtId="0" fontId="9" fillId="0" borderId="46" xfId="0" applyFont="1" applyFill="1" applyBorder="1" applyAlignment="1">
      <alignment horizontal="right" vertical="center"/>
    </xf>
    <xf numFmtId="0" fontId="9" fillId="3" borderId="47" xfId="0" applyFont="1" applyFill="1" applyBorder="1" applyAlignment="1">
      <alignment horizontal="center" vertical="center"/>
    </xf>
    <xf numFmtId="0" fontId="9" fillId="3" borderId="48" xfId="0" applyFont="1" applyFill="1" applyBorder="1" applyAlignment="1">
      <alignment horizontal="center" vertical="center"/>
    </xf>
    <xf numFmtId="0" fontId="9" fillId="3" borderId="49" xfId="0" applyFont="1" applyFill="1" applyBorder="1" applyAlignment="1">
      <alignment horizontal="center" vertical="center" wrapText="1"/>
    </xf>
    <xf numFmtId="0" fontId="9" fillId="3" borderId="50" xfId="0" applyFont="1" applyFill="1" applyBorder="1" applyAlignment="1">
      <alignment horizontal="center" vertical="center" wrapText="1"/>
    </xf>
    <xf numFmtId="0" fontId="9" fillId="3" borderId="51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center" vertical="center"/>
    </xf>
    <xf numFmtId="0" fontId="1" fillId="0" borderId="53" xfId="0" applyFont="1" applyFill="1" applyBorder="1" applyAlignment="1">
      <alignment horizontal="center" vertical="center"/>
    </xf>
    <xf numFmtId="0" fontId="1" fillId="0" borderId="54" xfId="0" applyFont="1" applyFill="1" applyBorder="1" applyAlignment="1">
      <alignment horizontal="center" vertical="center"/>
    </xf>
    <xf numFmtId="0" fontId="1" fillId="0" borderId="46" xfId="0" applyFont="1" applyFill="1" applyBorder="1" applyAlignment="1">
      <alignment horizontal="right" vertical="center"/>
    </xf>
    <xf numFmtId="0" fontId="1" fillId="3" borderId="47" xfId="0" applyFont="1" applyFill="1" applyBorder="1" applyAlignment="1">
      <alignment horizontal="center" vertical="center"/>
    </xf>
    <xf numFmtId="0" fontId="1" fillId="3" borderId="48" xfId="0" applyFont="1" applyFill="1" applyBorder="1" applyAlignment="1">
      <alignment horizontal="center" vertical="center"/>
    </xf>
    <xf numFmtId="0" fontId="1" fillId="3" borderId="49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1" fillId="3" borderId="49" xfId="0" applyFont="1" applyFill="1" applyBorder="1" applyAlignment="1">
      <alignment horizontal="center" vertical="center" wrapText="1"/>
    </xf>
    <xf numFmtId="0" fontId="1" fillId="3" borderId="50" xfId="0" applyFont="1" applyFill="1" applyBorder="1" applyAlignment="1">
      <alignment horizontal="center" vertical="center" wrapText="1"/>
    </xf>
    <xf numFmtId="0" fontId="1" fillId="3" borderId="5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2"/>
  <sheetViews>
    <sheetView tabSelected="1" view="pageBreakPreview" zoomScaleNormal="100" zoomScaleSheetLayoutView="100" workbookViewId="0">
      <selection activeCell="C1" sqref="C1"/>
    </sheetView>
  </sheetViews>
  <sheetFormatPr defaultColWidth="9" defaultRowHeight="13.2" x14ac:dyDescent="0.2"/>
  <cols>
    <col min="1" max="1" width="14.44140625" style="7" customWidth="1"/>
    <col min="2" max="7" width="13.33203125" style="7" customWidth="1"/>
    <col min="8" max="9" width="13.33203125" style="14" customWidth="1"/>
    <col min="10" max="11" width="13.33203125" style="7" customWidth="1"/>
    <col min="12" max="14" width="8.6640625" style="7" bestFit="1" customWidth="1"/>
    <col min="15" max="16384" width="9" style="7"/>
  </cols>
  <sheetData>
    <row r="1" spans="1:14" ht="24" customHeight="1" x14ac:dyDescent="0.2">
      <c r="A1" s="16" t="s">
        <v>49</v>
      </c>
      <c r="B1" s="5"/>
      <c r="C1" s="5"/>
      <c r="D1" s="3"/>
      <c r="E1" s="3"/>
      <c r="F1" s="3"/>
      <c r="G1" s="3"/>
      <c r="H1" s="11"/>
      <c r="I1" s="11"/>
      <c r="J1" s="3"/>
      <c r="K1" s="3"/>
      <c r="L1" s="3"/>
      <c r="M1" s="3"/>
      <c r="N1" s="3"/>
    </row>
    <row r="2" spans="1:14" ht="18.75" customHeight="1" x14ac:dyDescent="0.2">
      <c r="A2" s="17" t="s">
        <v>50</v>
      </c>
      <c r="B2" s="5"/>
      <c r="C2" s="5"/>
      <c r="D2" s="3"/>
      <c r="E2" s="3"/>
      <c r="F2" s="3"/>
      <c r="G2" s="3"/>
      <c r="H2" s="11"/>
      <c r="I2" s="11"/>
      <c r="J2" s="3"/>
      <c r="K2" s="3"/>
      <c r="L2" s="3"/>
      <c r="M2" s="3"/>
      <c r="N2" s="3"/>
    </row>
    <row r="3" spans="1:14" ht="18" customHeight="1" thickBot="1" x14ac:dyDescent="0.25">
      <c r="G3" s="89"/>
      <c r="H3" s="89"/>
      <c r="I3" s="89"/>
      <c r="J3" s="89"/>
      <c r="K3" s="89"/>
      <c r="L3" s="4"/>
      <c r="M3" s="4"/>
      <c r="N3" s="4"/>
    </row>
    <row r="4" spans="1:14" ht="18.75" customHeight="1" x14ac:dyDescent="0.2">
      <c r="A4" s="84" t="s">
        <v>46</v>
      </c>
      <c r="B4" s="90" t="s">
        <v>42</v>
      </c>
      <c r="C4" s="91"/>
      <c r="D4" s="92" t="s">
        <v>43</v>
      </c>
      <c r="E4" s="93"/>
      <c r="F4" s="91" t="s">
        <v>44</v>
      </c>
      <c r="G4" s="91"/>
      <c r="H4" s="87" t="s">
        <v>48</v>
      </c>
      <c r="I4" s="88"/>
      <c r="J4" s="91" t="s">
        <v>45</v>
      </c>
      <c r="K4" s="94"/>
    </row>
    <row r="5" spans="1:14" ht="46.5" customHeight="1" x14ac:dyDescent="0.2">
      <c r="A5" s="85"/>
      <c r="B5" s="41" t="s">
        <v>53</v>
      </c>
      <c r="C5" s="42" t="s">
        <v>54</v>
      </c>
      <c r="D5" s="43" t="s">
        <v>53</v>
      </c>
      <c r="E5" s="44" t="s">
        <v>54</v>
      </c>
      <c r="F5" s="45" t="s">
        <v>53</v>
      </c>
      <c r="G5" s="42" t="s">
        <v>54</v>
      </c>
      <c r="H5" s="43" t="s">
        <v>53</v>
      </c>
      <c r="I5" s="44" t="s">
        <v>54</v>
      </c>
      <c r="J5" s="45" t="s">
        <v>53</v>
      </c>
      <c r="K5" s="46" t="s">
        <v>54</v>
      </c>
    </row>
    <row r="6" spans="1:14" ht="13.8" thickBot="1" x14ac:dyDescent="0.25">
      <c r="A6" s="86"/>
      <c r="B6" s="21" t="s">
        <v>47</v>
      </c>
      <c r="C6" s="39" t="s">
        <v>47</v>
      </c>
      <c r="D6" s="22" t="s">
        <v>47</v>
      </c>
      <c r="E6" s="35" t="s">
        <v>47</v>
      </c>
      <c r="F6" s="24" t="s">
        <v>47</v>
      </c>
      <c r="G6" s="37" t="s">
        <v>47</v>
      </c>
      <c r="H6" s="23" t="s">
        <v>47</v>
      </c>
      <c r="I6" s="25" t="s">
        <v>47</v>
      </c>
      <c r="J6" s="24" t="s">
        <v>47</v>
      </c>
      <c r="K6" s="32" t="s">
        <v>47</v>
      </c>
    </row>
    <row r="7" spans="1:14" ht="12" customHeight="1" x14ac:dyDescent="0.2">
      <c r="A7" s="8" t="s">
        <v>41</v>
      </c>
      <c r="B7" s="60">
        <v>12174</v>
      </c>
      <c r="C7" s="40">
        <f>E7+G7+I7+K7</f>
        <v>13740</v>
      </c>
      <c r="D7" s="47">
        <v>3083</v>
      </c>
      <c r="E7" s="62">
        <v>3266</v>
      </c>
      <c r="F7" s="48">
        <v>3295</v>
      </c>
      <c r="G7" s="65">
        <v>3552</v>
      </c>
      <c r="H7" s="49">
        <v>14</v>
      </c>
      <c r="I7" s="69">
        <v>17</v>
      </c>
      <c r="J7" s="48">
        <v>5782</v>
      </c>
      <c r="K7" s="72">
        <v>6905</v>
      </c>
    </row>
    <row r="8" spans="1:14" s="1" customFormat="1" ht="12" customHeight="1" x14ac:dyDescent="0.2">
      <c r="A8" s="9" t="s">
        <v>1</v>
      </c>
      <c r="B8" s="60">
        <v>166</v>
      </c>
      <c r="C8" s="40">
        <f>E8+G8+I8+K8</f>
        <v>257</v>
      </c>
      <c r="D8" s="50">
        <v>17</v>
      </c>
      <c r="E8" s="62">
        <v>18</v>
      </c>
      <c r="F8" s="51">
        <v>60</v>
      </c>
      <c r="G8" s="65">
        <v>60</v>
      </c>
      <c r="H8" s="52">
        <v>25</v>
      </c>
      <c r="I8" s="70">
        <v>128</v>
      </c>
      <c r="J8" s="51">
        <v>64</v>
      </c>
      <c r="K8" s="73">
        <v>51</v>
      </c>
    </row>
    <row r="9" spans="1:14" s="1" customFormat="1" ht="12" customHeight="1" x14ac:dyDescent="0.2">
      <c r="A9" s="9" t="s">
        <v>2</v>
      </c>
      <c r="B9" s="60">
        <v>307</v>
      </c>
      <c r="C9" s="40">
        <f t="shared" ref="C9:C49" si="0">E9+G9+I9+K9</f>
        <v>237</v>
      </c>
      <c r="D9" s="50">
        <v>83</v>
      </c>
      <c r="E9" s="62">
        <v>61</v>
      </c>
      <c r="F9" s="51">
        <v>141</v>
      </c>
      <c r="G9" s="65">
        <v>121</v>
      </c>
      <c r="H9" s="52">
        <v>1</v>
      </c>
      <c r="I9" s="70">
        <v>0</v>
      </c>
      <c r="J9" s="51">
        <v>82</v>
      </c>
      <c r="K9" s="73">
        <v>55</v>
      </c>
    </row>
    <row r="10" spans="1:14" s="1" customFormat="1" ht="12" customHeight="1" x14ac:dyDescent="0.2">
      <c r="A10" s="9" t="s">
        <v>3</v>
      </c>
      <c r="B10" s="60">
        <v>25</v>
      </c>
      <c r="C10" s="40">
        <f t="shared" si="0"/>
        <v>22</v>
      </c>
      <c r="D10" s="50">
        <v>6</v>
      </c>
      <c r="E10" s="62">
        <v>4</v>
      </c>
      <c r="F10" s="51">
        <v>10</v>
      </c>
      <c r="G10" s="66">
        <v>9</v>
      </c>
      <c r="H10" s="52">
        <v>1</v>
      </c>
      <c r="I10" s="70">
        <v>0</v>
      </c>
      <c r="J10" s="51">
        <v>8</v>
      </c>
      <c r="K10" s="73">
        <v>9</v>
      </c>
    </row>
    <row r="11" spans="1:14" s="1" customFormat="1" ht="12" customHeight="1" x14ac:dyDescent="0.2">
      <c r="A11" s="9" t="s">
        <v>4</v>
      </c>
      <c r="B11" s="60">
        <v>18</v>
      </c>
      <c r="C11" s="40">
        <f t="shared" si="0"/>
        <v>15</v>
      </c>
      <c r="D11" s="53">
        <v>4</v>
      </c>
      <c r="E11" s="63">
        <v>2</v>
      </c>
      <c r="F11" s="54">
        <v>8</v>
      </c>
      <c r="G11" s="67">
        <v>7</v>
      </c>
      <c r="H11" s="52">
        <v>2</v>
      </c>
      <c r="I11" s="70">
        <v>3</v>
      </c>
      <c r="J11" s="54">
        <v>4</v>
      </c>
      <c r="K11" s="74">
        <v>3</v>
      </c>
    </row>
    <row r="12" spans="1:14" s="1" customFormat="1" ht="12" customHeight="1" x14ac:dyDescent="0.2">
      <c r="A12" s="9" t="s">
        <v>5</v>
      </c>
      <c r="B12" s="60">
        <v>485</v>
      </c>
      <c r="C12" s="40">
        <f t="shared" si="0"/>
        <v>501</v>
      </c>
      <c r="D12" s="50">
        <v>75</v>
      </c>
      <c r="E12" s="62">
        <v>82</v>
      </c>
      <c r="F12" s="51">
        <v>221</v>
      </c>
      <c r="G12" s="66">
        <v>243</v>
      </c>
      <c r="H12" s="52">
        <v>4</v>
      </c>
      <c r="I12" s="70">
        <v>1</v>
      </c>
      <c r="J12" s="51">
        <v>185</v>
      </c>
      <c r="K12" s="73">
        <v>175</v>
      </c>
    </row>
    <row r="13" spans="1:14" s="1" customFormat="1" ht="12" customHeight="1" x14ac:dyDescent="0.2">
      <c r="A13" s="9" t="s">
        <v>6</v>
      </c>
      <c r="B13" s="60">
        <v>1811</v>
      </c>
      <c r="C13" s="40">
        <f t="shared" si="0"/>
        <v>1889</v>
      </c>
      <c r="D13" s="53">
        <v>330</v>
      </c>
      <c r="E13" s="63">
        <v>335</v>
      </c>
      <c r="F13" s="54">
        <v>821</v>
      </c>
      <c r="G13" s="67">
        <v>827</v>
      </c>
      <c r="H13" s="52">
        <v>16</v>
      </c>
      <c r="I13" s="70">
        <v>4</v>
      </c>
      <c r="J13" s="54">
        <v>644</v>
      </c>
      <c r="K13" s="74">
        <v>723</v>
      </c>
    </row>
    <row r="14" spans="1:14" s="1" customFormat="1" ht="12" customHeight="1" x14ac:dyDescent="0.2">
      <c r="A14" s="9" t="s">
        <v>7</v>
      </c>
      <c r="B14" s="60">
        <v>890</v>
      </c>
      <c r="C14" s="40">
        <f t="shared" si="0"/>
        <v>1074</v>
      </c>
      <c r="D14" s="50">
        <v>190</v>
      </c>
      <c r="E14" s="62">
        <v>200</v>
      </c>
      <c r="F14" s="51">
        <v>462</v>
      </c>
      <c r="G14" s="66">
        <v>529</v>
      </c>
      <c r="H14" s="52">
        <v>2</v>
      </c>
      <c r="I14" s="70">
        <v>0</v>
      </c>
      <c r="J14" s="51">
        <v>236</v>
      </c>
      <c r="K14" s="73">
        <v>345</v>
      </c>
    </row>
    <row r="15" spans="1:14" s="1" customFormat="1" ht="12" customHeight="1" x14ac:dyDescent="0.2">
      <c r="A15" s="9" t="s">
        <v>8</v>
      </c>
      <c r="B15" s="60">
        <v>779</v>
      </c>
      <c r="C15" s="40">
        <f t="shared" si="0"/>
        <v>726</v>
      </c>
      <c r="D15" s="50">
        <v>183</v>
      </c>
      <c r="E15" s="62">
        <v>164</v>
      </c>
      <c r="F15" s="51">
        <v>329</v>
      </c>
      <c r="G15" s="66">
        <v>329</v>
      </c>
      <c r="H15" s="52">
        <v>2</v>
      </c>
      <c r="I15" s="70">
        <v>1</v>
      </c>
      <c r="J15" s="51">
        <v>265</v>
      </c>
      <c r="K15" s="73">
        <v>232</v>
      </c>
    </row>
    <row r="16" spans="1:14" s="1" customFormat="1" ht="12" customHeight="1" x14ac:dyDescent="0.2">
      <c r="A16" s="9" t="s">
        <v>10</v>
      </c>
      <c r="B16" s="60">
        <v>16</v>
      </c>
      <c r="C16" s="40">
        <f t="shared" si="0"/>
        <v>23</v>
      </c>
      <c r="D16" s="50">
        <v>3</v>
      </c>
      <c r="E16" s="62">
        <v>2</v>
      </c>
      <c r="F16" s="51">
        <v>10</v>
      </c>
      <c r="G16" s="66">
        <v>13</v>
      </c>
      <c r="H16" s="52">
        <v>0</v>
      </c>
      <c r="I16" s="70">
        <v>0</v>
      </c>
      <c r="J16" s="51">
        <v>3</v>
      </c>
      <c r="K16" s="73">
        <v>8</v>
      </c>
    </row>
    <row r="17" spans="1:11" s="1" customFormat="1" ht="12" customHeight="1" x14ac:dyDescent="0.2">
      <c r="A17" s="9" t="s">
        <v>9</v>
      </c>
      <c r="B17" s="60">
        <v>430</v>
      </c>
      <c r="C17" s="40">
        <f t="shared" si="0"/>
        <v>417</v>
      </c>
      <c r="D17" s="53">
        <v>81</v>
      </c>
      <c r="E17" s="63">
        <v>72</v>
      </c>
      <c r="F17" s="54">
        <v>223</v>
      </c>
      <c r="G17" s="67">
        <v>233</v>
      </c>
      <c r="H17" s="52">
        <v>1</v>
      </c>
      <c r="I17" s="70">
        <v>0</v>
      </c>
      <c r="J17" s="54">
        <v>125</v>
      </c>
      <c r="K17" s="74">
        <v>112</v>
      </c>
    </row>
    <row r="18" spans="1:11" s="1" customFormat="1" ht="12" customHeight="1" x14ac:dyDescent="0.2">
      <c r="A18" s="9" t="s">
        <v>11</v>
      </c>
      <c r="B18" s="60">
        <v>184</v>
      </c>
      <c r="C18" s="40">
        <f t="shared" si="0"/>
        <v>133</v>
      </c>
      <c r="D18" s="50">
        <v>35</v>
      </c>
      <c r="E18" s="62">
        <v>21</v>
      </c>
      <c r="F18" s="51">
        <v>80</v>
      </c>
      <c r="G18" s="66">
        <v>55</v>
      </c>
      <c r="H18" s="52">
        <v>0</v>
      </c>
      <c r="I18" s="70">
        <v>0</v>
      </c>
      <c r="J18" s="51">
        <v>69</v>
      </c>
      <c r="K18" s="73">
        <v>57</v>
      </c>
    </row>
    <row r="19" spans="1:11" s="1" customFormat="1" ht="12" customHeight="1" x14ac:dyDescent="0.2">
      <c r="A19" s="9" t="s">
        <v>12</v>
      </c>
      <c r="B19" s="60">
        <v>545</v>
      </c>
      <c r="C19" s="40">
        <f t="shared" si="0"/>
        <v>479</v>
      </c>
      <c r="D19" s="50">
        <v>84</v>
      </c>
      <c r="E19" s="62">
        <v>72</v>
      </c>
      <c r="F19" s="51">
        <v>240</v>
      </c>
      <c r="G19" s="66">
        <v>213</v>
      </c>
      <c r="H19" s="52">
        <v>4</v>
      </c>
      <c r="I19" s="70">
        <v>0</v>
      </c>
      <c r="J19" s="51">
        <v>217</v>
      </c>
      <c r="K19" s="73">
        <v>194</v>
      </c>
    </row>
    <row r="20" spans="1:11" s="1" customFormat="1" ht="12" customHeight="1" x14ac:dyDescent="0.2">
      <c r="A20" s="9" t="s">
        <v>13</v>
      </c>
      <c r="B20" s="60">
        <v>328</v>
      </c>
      <c r="C20" s="40">
        <f t="shared" si="0"/>
        <v>372</v>
      </c>
      <c r="D20" s="53">
        <v>69</v>
      </c>
      <c r="E20" s="63">
        <v>78</v>
      </c>
      <c r="F20" s="54">
        <v>121</v>
      </c>
      <c r="G20" s="67">
        <v>132</v>
      </c>
      <c r="H20" s="52">
        <v>1</v>
      </c>
      <c r="I20" s="70">
        <v>0</v>
      </c>
      <c r="J20" s="54">
        <v>137</v>
      </c>
      <c r="K20" s="74">
        <v>162</v>
      </c>
    </row>
    <row r="21" spans="1:11" s="1" customFormat="1" ht="12" customHeight="1" x14ac:dyDescent="0.2">
      <c r="A21" s="9" t="s">
        <v>14</v>
      </c>
      <c r="B21" s="60">
        <v>1341</v>
      </c>
      <c r="C21" s="40">
        <f t="shared" si="0"/>
        <v>1372</v>
      </c>
      <c r="D21" s="50">
        <v>168</v>
      </c>
      <c r="E21" s="62">
        <v>231</v>
      </c>
      <c r="F21" s="51">
        <v>689</v>
      </c>
      <c r="G21" s="66">
        <v>581</v>
      </c>
      <c r="H21" s="52">
        <v>31</v>
      </c>
      <c r="I21" s="70">
        <v>34</v>
      </c>
      <c r="J21" s="51">
        <v>453</v>
      </c>
      <c r="K21" s="73">
        <v>526</v>
      </c>
    </row>
    <row r="22" spans="1:11" s="1" customFormat="1" ht="12" customHeight="1" x14ac:dyDescent="0.2">
      <c r="A22" s="9" t="s">
        <v>15</v>
      </c>
      <c r="B22" s="60">
        <v>302</v>
      </c>
      <c r="C22" s="40">
        <f t="shared" si="0"/>
        <v>295</v>
      </c>
      <c r="D22" s="50">
        <v>61</v>
      </c>
      <c r="E22" s="62">
        <v>67</v>
      </c>
      <c r="F22" s="51">
        <v>117</v>
      </c>
      <c r="G22" s="66">
        <v>117</v>
      </c>
      <c r="H22" s="52">
        <v>1</v>
      </c>
      <c r="I22" s="70">
        <v>0</v>
      </c>
      <c r="J22" s="51">
        <v>123</v>
      </c>
      <c r="K22" s="73">
        <v>111</v>
      </c>
    </row>
    <row r="23" spans="1:11" s="1" customFormat="1" ht="12" customHeight="1" x14ac:dyDescent="0.2">
      <c r="A23" s="9" t="s">
        <v>40</v>
      </c>
      <c r="B23" s="60">
        <v>104</v>
      </c>
      <c r="C23" s="40">
        <f t="shared" si="0"/>
        <v>107</v>
      </c>
      <c r="D23" s="50">
        <v>22</v>
      </c>
      <c r="E23" s="62">
        <v>23</v>
      </c>
      <c r="F23" s="51">
        <v>45</v>
      </c>
      <c r="G23" s="66">
        <v>47</v>
      </c>
      <c r="H23" s="52">
        <v>0</v>
      </c>
      <c r="I23" s="70">
        <v>0</v>
      </c>
      <c r="J23" s="51">
        <v>37</v>
      </c>
      <c r="K23" s="73">
        <v>37</v>
      </c>
    </row>
    <row r="24" spans="1:11" s="1" customFormat="1" ht="12" customHeight="1" x14ac:dyDescent="0.2">
      <c r="A24" s="9" t="s">
        <v>16</v>
      </c>
      <c r="B24" s="60">
        <v>198</v>
      </c>
      <c r="C24" s="40">
        <f t="shared" si="0"/>
        <v>183</v>
      </c>
      <c r="D24" s="50">
        <v>50</v>
      </c>
      <c r="E24" s="62">
        <v>41</v>
      </c>
      <c r="F24" s="51">
        <v>80</v>
      </c>
      <c r="G24" s="66">
        <v>72</v>
      </c>
      <c r="H24" s="52">
        <v>0</v>
      </c>
      <c r="I24" s="70">
        <v>0</v>
      </c>
      <c r="J24" s="51">
        <v>68</v>
      </c>
      <c r="K24" s="73">
        <v>70</v>
      </c>
    </row>
    <row r="25" spans="1:11" s="1" customFormat="1" ht="12" customHeight="1" x14ac:dyDescent="0.2">
      <c r="A25" s="9" t="s">
        <v>17</v>
      </c>
      <c r="B25" s="60">
        <v>748</v>
      </c>
      <c r="C25" s="40">
        <f t="shared" si="0"/>
        <v>523</v>
      </c>
      <c r="D25" s="53">
        <v>88</v>
      </c>
      <c r="E25" s="63">
        <v>61</v>
      </c>
      <c r="F25" s="54">
        <v>301</v>
      </c>
      <c r="G25" s="67">
        <v>189</v>
      </c>
      <c r="H25" s="52">
        <v>1</v>
      </c>
      <c r="I25" s="70">
        <v>1</v>
      </c>
      <c r="J25" s="54">
        <v>358</v>
      </c>
      <c r="K25" s="74">
        <v>272</v>
      </c>
    </row>
    <row r="26" spans="1:11" s="1" customFormat="1" ht="12" customHeight="1" x14ac:dyDescent="0.2">
      <c r="A26" s="9" t="s">
        <v>19</v>
      </c>
      <c r="B26" s="60">
        <v>2414</v>
      </c>
      <c r="C26" s="40">
        <f t="shared" si="0"/>
        <v>2846</v>
      </c>
      <c r="D26" s="53">
        <v>426</v>
      </c>
      <c r="E26" s="63">
        <v>470</v>
      </c>
      <c r="F26" s="54">
        <v>972</v>
      </c>
      <c r="G26" s="67">
        <v>1152</v>
      </c>
      <c r="H26" s="52">
        <v>1</v>
      </c>
      <c r="I26" s="70">
        <v>1</v>
      </c>
      <c r="J26" s="54">
        <v>1015</v>
      </c>
      <c r="K26" s="74">
        <v>1223</v>
      </c>
    </row>
    <row r="27" spans="1:11" s="1" customFormat="1" ht="12" customHeight="1" x14ac:dyDescent="0.2">
      <c r="A27" s="9" t="s">
        <v>20</v>
      </c>
      <c r="B27" s="60">
        <v>241</v>
      </c>
      <c r="C27" s="40">
        <f t="shared" si="0"/>
        <v>257</v>
      </c>
      <c r="D27" s="53">
        <v>44</v>
      </c>
      <c r="E27" s="63">
        <v>47</v>
      </c>
      <c r="F27" s="54">
        <v>117</v>
      </c>
      <c r="G27" s="67">
        <v>120</v>
      </c>
      <c r="H27" s="52">
        <v>0</v>
      </c>
      <c r="I27" s="70">
        <v>0</v>
      </c>
      <c r="J27" s="54">
        <v>80</v>
      </c>
      <c r="K27" s="74">
        <v>90</v>
      </c>
    </row>
    <row r="28" spans="1:11" s="1" customFormat="1" ht="12" customHeight="1" x14ac:dyDescent="0.2">
      <c r="A28" s="9" t="s">
        <v>18</v>
      </c>
      <c r="B28" s="60">
        <v>136</v>
      </c>
      <c r="C28" s="40">
        <f t="shared" si="0"/>
        <v>143</v>
      </c>
      <c r="D28" s="50">
        <v>18</v>
      </c>
      <c r="E28" s="62">
        <v>19</v>
      </c>
      <c r="F28" s="51">
        <v>61</v>
      </c>
      <c r="G28" s="66">
        <v>65</v>
      </c>
      <c r="H28" s="52">
        <v>0</v>
      </c>
      <c r="I28" s="70">
        <v>0</v>
      </c>
      <c r="J28" s="51">
        <v>57</v>
      </c>
      <c r="K28" s="73">
        <v>59</v>
      </c>
    </row>
    <row r="29" spans="1:11" s="1" customFormat="1" ht="12" customHeight="1" x14ac:dyDescent="0.2">
      <c r="A29" s="9" t="s">
        <v>21</v>
      </c>
      <c r="B29" s="60">
        <v>221</v>
      </c>
      <c r="C29" s="40">
        <f t="shared" si="0"/>
        <v>237</v>
      </c>
      <c r="D29" s="50">
        <v>52</v>
      </c>
      <c r="E29" s="62">
        <v>59</v>
      </c>
      <c r="F29" s="51">
        <v>107</v>
      </c>
      <c r="G29" s="66">
        <v>110</v>
      </c>
      <c r="H29" s="52">
        <v>1</v>
      </c>
      <c r="I29" s="70">
        <v>1</v>
      </c>
      <c r="J29" s="51">
        <v>61</v>
      </c>
      <c r="K29" s="73">
        <v>67</v>
      </c>
    </row>
    <row r="30" spans="1:11" s="1" customFormat="1" ht="12" customHeight="1" x14ac:dyDescent="0.2">
      <c r="A30" s="9" t="s">
        <v>23</v>
      </c>
      <c r="B30" s="60">
        <v>116</v>
      </c>
      <c r="C30" s="40">
        <f t="shared" si="0"/>
        <v>113</v>
      </c>
      <c r="D30" s="50">
        <v>22</v>
      </c>
      <c r="E30" s="62">
        <v>19</v>
      </c>
      <c r="F30" s="51">
        <v>58</v>
      </c>
      <c r="G30" s="66">
        <v>58</v>
      </c>
      <c r="H30" s="52">
        <v>0</v>
      </c>
      <c r="I30" s="70">
        <v>0</v>
      </c>
      <c r="J30" s="51">
        <v>36</v>
      </c>
      <c r="K30" s="73">
        <v>36</v>
      </c>
    </row>
    <row r="31" spans="1:11" s="1" customFormat="1" ht="12" customHeight="1" x14ac:dyDescent="0.2">
      <c r="A31" s="9" t="s">
        <v>22</v>
      </c>
      <c r="B31" s="60">
        <v>206</v>
      </c>
      <c r="C31" s="40">
        <f t="shared" si="0"/>
        <v>211</v>
      </c>
      <c r="D31" s="50">
        <v>27</v>
      </c>
      <c r="E31" s="62">
        <v>30</v>
      </c>
      <c r="F31" s="51">
        <v>103</v>
      </c>
      <c r="G31" s="66">
        <v>103</v>
      </c>
      <c r="H31" s="52">
        <v>0</v>
      </c>
      <c r="I31" s="70">
        <v>0</v>
      </c>
      <c r="J31" s="51">
        <v>76</v>
      </c>
      <c r="K31" s="73">
        <v>78</v>
      </c>
    </row>
    <row r="32" spans="1:11" s="1" customFormat="1" ht="12" customHeight="1" x14ac:dyDescent="0.2">
      <c r="A32" s="9" t="s">
        <v>24</v>
      </c>
      <c r="B32" s="60">
        <v>248</v>
      </c>
      <c r="C32" s="40">
        <f t="shared" si="0"/>
        <v>201</v>
      </c>
      <c r="D32" s="53">
        <v>27</v>
      </c>
      <c r="E32" s="63">
        <v>24</v>
      </c>
      <c r="F32" s="54">
        <v>97</v>
      </c>
      <c r="G32" s="67">
        <v>91</v>
      </c>
      <c r="H32" s="52">
        <v>2</v>
      </c>
      <c r="I32" s="70">
        <v>1</v>
      </c>
      <c r="J32" s="54">
        <v>122</v>
      </c>
      <c r="K32" s="74">
        <v>85</v>
      </c>
    </row>
    <row r="33" spans="1:11" s="1" customFormat="1" ht="12" customHeight="1" x14ac:dyDescent="0.2">
      <c r="A33" s="9" t="s">
        <v>25</v>
      </c>
      <c r="B33" s="60">
        <v>157</v>
      </c>
      <c r="C33" s="40">
        <f t="shared" si="0"/>
        <v>145</v>
      </c>
      <c r="D33" s="53">
        <v>19</v>
      </c>
      <c r="E33" s="63">
        <v>19</v>
      </c>
      <c r="F33" s="54">
        <v>61</v>
      </c>
      <c r="G33" s="67">
        <v>57</v>
      </c>
      <c r="H33" s="52">
        <v>1</v>
      </c>
      <c r="I33" s="70">
        <v>1</v>
      </c>
      <c r="J33" s="55">
        <v>76</v>
      </c>
      <c r="K33" s="75">
        <v>68</v>
      </c>
    </row>
    <row r="34" spans="1:11" s="1" customFormat="1" ht="12" customHeight="1" x14ac:dyDescent="0.2">
      <c r="A34" s="83" t="s">
        <v>55</v>
      </c>
      <c r="B34" s="60">
        <v>56</v>
      </c>
      <c r="C34" s="40">
        <f t="shared" si="0"/>
        <v>59</v>
      </c>
      <c r="D34" s="50">
        <v>6</v>
      </c>
      <c r="E34" s="62">
        <v>3</v>
      </c>
      <c r="F34" s="51">
        <v>39</v>
      </c>
      <c r="G34" s="66">
        <v>41</v>
      </c>
      <c r="H34" s="52">
        <v>10</v>
      </c>
      <c r="I34" s="70">
        <v>0</v>
      </c>
      <c r="J34" s="51">
        <v>1</v>
      </c>
      <c r="K34" s="73">
        <v>15</v>
      </c>
    </row>
    <row r="35" spans="1:11" s="1" customFormat="1" ht="12" customHeight="1" x14ac:dyDescent="0.2">
      <c r="A35" s="83" t="s">
        <v>26</v>
      </c>
      <c r="B35" s="60">
        <v>17</v>
      </c>
      <c r="C35" s="40">
        <f t="shared" si="0"/>
        <v>74</v>
      </c>
      <c r="D35" s="50">
        <v>5</v>
      </c>
      <c r="E35" s="62">
        <v>16</v>
      </c>
      <c r="F35" s="51">
        <v>7</v>
      </c>
      <c r="G35" s="66">
        <v>37</v>
      </c>
      <c r="H35" s="52">
        <v>1</v>
      </c>
      <c r="I35" s="70">
        <v>1</v>
      </c>
      <c r="J35" s="51">
        <v>4</v>
      </c>
      <c r="K35" s="73">
        <v>20</v>
      </c>
    </row>
    <row r="36" spans="1:11" s="1" customFormat="1" ht="12" customHeight="1" x14ac:dyDescent="0.2">
      <c r="A36" s="9" t="s">
        <v>27</v>
      </c>
      <c r="B36" s="60">
        <v>19</v>
      </c>
      <c r="C36" s="40">
        <f t="shared" si="0"/>
        <v>9</v>
      </c>
      <c r="D36" s="50">
        <v>9</v>
      </c>
      <c r="E36" s="62">
        <v>2</v>
      </c>
      <c r="F36" s="51">
        <v>10</v>
      </c>
      <c r="G36" s="66">
        <v>3</v>
      </c>
      <c r="H36" s="52">
        <v>0</v>
      </c>
      <c r="I36" s="70">
        <v>0</v>
      </c>
      <c r="J36" s="51">
        <v>0</v>
      </c>
      <c r="K36" s="73">
        <v>4</v>
      </c>
    </row>
    <row r="37" spans="1:11" s="1" customFormat="1" ht="12" customHeight="1" x14ac:dyDescent="0.2">
      <c r="A37" s="9" t="s">
        <v>0</v>
      </c>
      <c r="B37" s="60">
        <v>3942</v>
      </c>
      <c r="C37" s="40">
        <f t="shared" si="0"/>
        <v>3716</v>
      </c>
      <c r="D37" s="50">
        <v>718</v>
      </c>
      <c r="E37" s="62">
        <v>621</v>
      </c>
      <c r="F37" s="51">
        <v>1506</v>
      </c>
      <c r="G37" s="66">
        <v>1404</v>
      </c>
      <c r="H37" s="52">
        <v>8</v>
      </c>
      <c r="I37" s="70">
        <v>4</v>
      </c>
      <c r="J37" s="51">
        <v>1710</v>
      </c>
      <c r="K37" s="73">
        <v>1687</v>
      </c>
    </row>
    <row r="38" spans="1:11" s="1" customFormat="1" ht="12" customHeight="1" x14ac:dyDescent="0.2">
      <c r="A38" s="9" t="s">
        <v>28</v>
      </c>
      <c r="B38" s="60">
        <v>215</v>
      </c>
      <c r="C38" s="40">
        <f t="shared" si="0"/>
        <v>198</v>
      </c>
      <c r="D38" s="50">
        <v>37</v>
      </c>
      <c r="E38" s="62">
        <v>36</v>
      </c>
      <c r="F38" s="51">
        <v>76</v>
      </c>
      <c r="G38" s="66">
        <v>70</v>
      </c>
      <c r="H38" s="52">
        <v>1</v>
      </c>
      <c r="I38" s="70">
        <v>0</v>
      </c>
      <c r="J38" s="51">
        <v>101</v>
      </c>
      <c r="K38" s="73">
        <v>92</v>
      </c>
    </row>
    <row r="39" spans="1:11" s="1" customFormat="1" ht="12" customHeight="1" x14ac:dyDescent="0.2">
      <c r="A39" s="9" t="s">
        <v>29</v>
      </c>
      <c r="B39" s="60">
        <v>393</v>
      </c>
      <c r="C39" s="40">
        <f t="shared" si="0"/>
        <v>420</v>
      </c>
      <c r="D39" s="50">
        <v>62</v>
      </c>
      <c r="E39" s="62">
        <v>74</v>
      </c>
      <c r="F39" s="51">
        <v>162</v>
      </c>
      <c r="G39" s="66">
        <v>175</v>
      </c>
      <c r="H39" s="52">
        <v>1</v>
      </c>
      <c r="I39" s="70">
        <v>1</v>
      </c>
      <c r="J39" s="51">
        <v>168</v>
      </c>
      <c r="K39" s="73">
        <v>170</v>
      </c>
    </row>
    <row r="40" spans="1:11" s="1" customFormat="1" ht="12" customHeight="1" x14ac:dyDescent="0.2">
      <c r="A40" s="9" t="s">
        <v>30</v>
      </c>
      <c r="B40" s="60">
        <v>151</v>
      </c>
      <c r="C40" s="40">
        <f t="shared" si="0"/>
        <v>414</v>
      </c>
      <c r="D40" s="53">
        <v>21</v>
      </c>
      <c r="E40" s="63">
        <v>45</v>
      </c>
      <c r="F40" s="54">
        <v>71</v>
      </c>
      <c r="G40" s="67">
        <v>197</v>
      </c>
      <c r="H40" s="52">
        <v>1</v>
      </c>
      <c r="I40" s="70">
        <v>2</v>
      </c>
      <c r="J40" s="54">
        <v>58</v>
      </c>
      <c r="K40" s="74">
        <v>170</v>
      </c>
    </row>
    <row r="41" spans="1:11" s="1" customFormat="1" ht="12" customHeight="1" x14ac:dyDescent="0.2">
      <c r="A41" s="9" t="s">
        <v>31</v>
      </c>
      <c r="B41" s="60">
        <v>33</v>
      </c>
      <c r="C41" s="40">
        <f t="shared" si="0"/>
        <v>38</v>
      </c>
      <c r="D41" s="50">
        <v>2</v>
      </c>
      <c r="E41" s="62">
        <v>5</v>
      </c>
      <c r="F41" s="51">
        <v>18</v>
      </c>
      <c r="G41" s="66">
        <v>13</v>
      </c>
      <c r="H41" s="52">
        <v>0</v>
      </c>
      <c r="I41" s="70">
        <v>0</v>
      </c>
      <c r="J41" s="51">
        <v>13</v>
      </c>
      <c r="K41" s="73">
        <v>20</v>
      </c>
    </row>
    <row r="42" spans="1:11" s="1" customFormat="1" ht="12" customHeight="1" x14ac:dyDescent="0.2">
      <c r="A42" s="9" t="s">
        <v>32</v>
      </c>
      <c r="B42" s="60">
        <v>486</v>
      </c>
      <c r="C42" s="40">
        <f t="shared" si="0"/>
        <v>526</v>
      </c>
      <c r="D42" s="53">
        <v>103</v>
      </c>
      <c r="E42" s="63">
        <v>108</v>
      </c>
      <c r="F42" s="54">
        <v>187</v>
      </c>
      <c r="G42" s="67">
        <v>193</v>
      </c>
      <c r="H42" s="52">
        <v>1</v>
      </c>
      <c r="I42" s="70">
        <v>3</v>
      </c>
      <c r="J42" s="54">
        <v>195</v>
      </c>
      <c r="K42" s="74">
        <v>222</v>
      </c>
    </row>
    <row r="43" spans="1:11" s="1" customFormat="1" ht="12" customHeight="1" x14ac:dyDescent="0.2">
      <c r="A43" s="9" t="s">
        <v>33</v>
      </c>
      <c r="B43" s="60">
        <v>139</v>
      </c>
      <c r="C43" s="40">
        <f t="shared" si="0"/>
        <v>126</v>
      </c>
      <c r="D43" s="50">
        <v>37</v>
      </c>
      <c r="E43" s="62">
        <v>30</v>
      </c>
      <c r="F43" s="51">
        <v>57</v>
      </c>
      <c r="G43" s="66">
        <v>58</v>
      </c>
      <c r="H43" s="52">
        <v>0</v>
      </c>
      <c r="I43" s="70">
        <v>0</v>
      </c>
      <c r="J43" s="51">
        <v>45</v>
      </c>
      <c r="K43" s="73">
        <v>38</v>
      </c>
    </row>
    <row r="44" spans="1:11" s="1" customFormat="1" ht="12" customHeight="1" x14ac:dyDescent="0.2">
      <c r="A44" s="9" t="s">
        <v>34</v>
      </c>
      <c r="B44" s="60">
        <v>243</v>
      </c>
      <c r="C44" s="40">
        <f t="shared" si="0"/>
        <v>269</v>
      </c>
      <c r="D44" s="50">
        <v>42</v>
      </c>
      <c r="E44" s="62">
        <v>42</v>
      </c>
      <c r="F44" s="51">
        <v>111</v>
      </c>
      <c r="G44" s="66">
        <v>116</v>
      </c>
      <c r="H44" s="52">
        <v>0</v>
      </c>
      <c r="I44" s="70">
        <v>0</v>
      </c>
      <c r="J44" s="51">
        <v>90</v>
      </c>
      <c r="K44" s="73">
        <v>111</v>
      </c>
    </row>
    <row r="45" spans="1:11" s="1" customFormat="1" ht="12" customHeight="1" x14ac:dyDescent="0.2">
      <c r="A45" s="9" t="s">
        <v>35</v>
      </c>
      <c r="B45" s="60">
        <v>102</v>
      </c>
      <c r="C45" s="40">
        <f t="shared" si="0"/>
        <v>109</v>
      </c>
      <c r="D45" s="50">
        <v>13</v>
      </c>
      <c r="E45" s="62">
        <v>13</v>
      </c>
      <c r="F45" s="51">
        <v>59</v>
      </c>
      <c r="G45" s="66">
        <v>58</v>
      </c>
      <c r="H45" s="52">
        <v>0</v>
      </c>
      <c r="I45" s="70">
        <v>0</v>
      </c>
      <c r="J45" s="51">
        <v>30</v>
      </c>
      <c r="K45" s="73">
        <v>38</v>
      </c>
    </row>
    <row r="46" spans="1:11" s="1" customFormat="1" ht="12" customHeight="1" x14ac:dyDescent="0.2">
      <c r="A46" s="9" t="s">
        <v>36</v>
      </c>
      <c r="B46" s="60">
        <v>134</v>
      </c>
      <c r="C46" s="40">
        <f t="shared" si="0"/>
        <v>118</v>
      </c>
      <c r="D46" s="50">
        <v>27</v>
      </c>
      <c r="E46" s="62">
        <v>27</v>
      </c>
      <c r="F46" s="51">
        <v>54</v>
      </c>
      <c r="G46" s="66">
        <v>46</v>
      </c>
      <c r="H46" s="52">
        <v>1</v>
      </c>
      <c r="I46" s="70">
        <v>0</v>
      </c>
      <c r="J46" s="51">
        <v>52</v>
      </c>
      <c r="K46" s="73">
        <v>45</v>
      </c>
    </row>
    <row r="47" spans="1:11" s="1" customFormat="1" ht="12" customHeight="1" x14ac:dyDescent="0.2">
      <c r="A47" s="9" t="s">
        <v>37</v>
      </c>
      <c r="B47" s="60">
        <v>83</v>
      </c>
      <c r="C47" s="40">
        <f t="shared" si="0"/>
        <v>83</v>
      </c>
      <c r="D47" s="50">
        <v>20</v>
      </c>
      <c r="E47" s="62">
        <v>17</v>
      </c>
      <c r="F47" s="51">
        <v>35</v>
      </c>
      <c r="G47" s="66">
        <v>35</v>
      </c>
      <c r="H47" s="52">
        <v>1</v>
      </c>
      <c r="I47" s="70">
        <v>0</v>
      </c>
      <c r="J47" s="51">
        <v>27</v>
      </c>
      <c r="K47" s="73">
        <v>31</v>
      </c>
    </row>
    <row r="48" spans="1:11" s="1" customFormat="1" ht="12" customHeight="1" x14ac:dyDescent="0.2">
      <c r="A48" s="9" t="s">
        <v>38</v>
      </c>
      <c r="B48" s="60">
        <v>18</v>
      </c>
      <c r="C48" s="40">
        <f t="shared" si="0"/>
        <v>40</v>
      </c>
      <c r="D48" s="53">
        <v>6</v>
      </c>
      <c r="E48" s="63">
        <v>15</v>
      </c>
      <c r="F48" s="54">
        <v>6</v>
      </c>
      <c r="G48" s="67">
        <v>24</v>
      </c>
      <c r="H48" s="52">
        <v>0</v>
      </c>
      <c r="I48" s="70">
        <v>0</v>
      </c>
      <c r="J48" s="54">
        <v>6</v>
      </c>
      <c r="K48" s="74">
        <v>1</v>
      </c>
    </row>
    <row r="49" spans="1:11" s="1" customFormat="1" ht="12" customHeight="1" thickBot="1" x14ac:dyDescent="0.25">
      <c r="A49" s="10" t="s">
        <v>39</v>
      </c>
      <c r="B49" s="60">
        <v>48</v>
      </c>
      <c r="C49" s="40">
        <f t="shared" si="0"/>
        <v>48</v>
      </c>
      <c r="D49" s="56">
        <v>5</v>
      </c>
      <c r="E49" s="64">
        <v>5</v>
      </c>
      <c r="F49" s="57">
        <v>25</v>
      </c>
      <c r="G49" s="68">
        <v>21</v>
      </c>
      <c r="H49" s="58">
        <v>6</v>
      </c>
      <c r="I49" s="71">
        <v>7</v>
      </c>
      <c r="J49" s="59">
        <v>12</v>
      </c>
      <c r="K49" s="76">
        <v>15</v>
      </c>
    </row>
    <row r="50" spans="1:11" s="2" customFormat="1" ht="21" customHeight="1" thickBot="1" x14ac:dyDescent="0.25">
      <c r="A50" s="26" t="s">
        <v>42</v>
      </c>
      <c r="B50" s="27">
        <f t="shared" ref="B50:K50" si="1">SUM(B7:B49)</f>
        <v>30669</v>
      </c>
      <c r="C50" s="34">
        <f t="shared" si="1"/>
        <v>32765</v>
      </c>
      <c r="D50" s="28">
        <f t="shared" si="1"/>
        <v>6380</v>
      </c>
      <c r="E50" s="36">
        <f t="shared" si="1"/>
        <v>6546</v>
      </c>
      <c r="F50" s="31">
        <f t="shared" si="1"/>
        <v>11252</v>
      </c>
      <c r="G50" s="34">
        <f t="shared" si="1"/>
        <v>11576</v>
      </c>
      <c r="H50" s="29">
        <f t="shared" si="1"/>
        <v>142</v>
      </c>
      <c r="I50" s="30">
        <f t="shared" si="1"/>
        <v>211</v>
      </c>
      <c r="J50" s="31">
        <f t="shared" si="1"/>
        <v>12895</v>
      </c>
      <c r="K50" s="33">
        <f t="shared" si="1"/>
        <v>14432</v>
      </c>
    </row>
    <row r="51" spans="1:11" ht="19.2" x14ac:dyDescent="0.2">
      <c r="A51" s="6"/>
      <c r="H51" s="12"/>
      <c r="I51" s="12"/>
    </row>
    <row r="52" spans="1:11" ht="16.2" x14ac:dyDescent="0.2">
      <c r="A52" s="15"/>
      <c r="H52" s="13"/>
      <c r="I52" s="13"/>
    </row>
  </sheetData>
  <mergeCells count="7">
    <mergeCell ref="A4:A6"/>
    <mergeCell ref="H4:I4"/>
    <mergeCell ref="G3:K3"/>
    <mergeCell ref="B4:C4"/>
    <mergeCell ref="F4:G4"/>
    <mergeCell ref="D4:E4"/>
    <mergeCell ref="J4:K4"/>
  </mergeCells>
  <phoneticPr fontId="2"/>
  <dataValidations count="1">
    <dataValidation type="whole" allowBlank="1" showInputMessage="1" showErrorMessage="1" errorTitle="入力不可" error="入力できるのは整数のみです" sqref="K7:K49 I7:I49 G7:G49 E7:E49" xr:uid="{00000000-0002-0000-0000-000000000000}">
      <formula1>0</formula1>
      <formula2>9999999</formula2>
    </dataValidation>
  </dataValidations>
  <printOptions horizontalCentered="1"/>
  <pageMargins left="0.19685039370078741" right="0.31496062992125984" top="0.94488188976377963" bottom="0.94488188976377963" header="0.31496062992125984" footer="0.31496062992125984"/>
  <pageSetup paperSize="9" scale="72" orientation="landscape" r:id="rId1"/>
  <headerFooter scaleWithDoc="0" alignWithMargins="0">
    <oddFooter>&amp;C３１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1"/>
  <sheetViews>
    <sheetView view="pageBreakPreview" zoomScaleNormal="100" zoomScaleSheetLayoutView="100" workbookViewId="0">
      <pane xSplit="1" ySplit="6" topLeftCell="B7" activePane="bottomRight" state="frozen"/>
      <selection activeCell="M5" sqref="M5"/>
      <selection pane="topRight" activeCell="M5" sqref="M5"/>
      <selection pane="bottomLeft" activeCell="M5" sqref="M5"/>
      <selection pane="bottomRight" activeCell="C1" sqref="C1"/>
    </sheetView>
  </sheetViews>
  <sheetFormatPr defaultColWidth="9" defaultRowHeight="13.2" x14ac:dyDescent="0.2"/>
  <cols>
    <col min="1" max="1" width="14.44140625" style="14" customWidth="1"/>
    <col min="2" max="9" width="12.77734375" style="14" customWidth="1"/>
    <col min="10" max="12" width="8.6640625" style="14" bestFit="1" customWidth="1"/>
    <col min="13" max="16384" width="9" style="14"/>
  </cols>
  <sheetData>
    <row r="1" spans="1:12" ht="24" customHeight="1" x14ac:dyDescent="0.2">
      <c r="A1" s="16" t="s">
        <v>49</v>
      </c>
      <c r="B1" s="5"/>
      <c r="C1" s="5"/>
      <c r="D1" s="3"/>
      <c r="E1" s="3"/>
      <c r="F1" s="3"/>
      <c r="G1" s="3"/>
      <c r="H1" s="3"/>
      <c r="I1" s="3"/>
      <c r="J1" s="3"/>
      <c r="K1" s="3"/>
      <c r="L1" s="3"/>
    </row>
    <row r="2" spans="1:12" ht="18.75" customHeight="1" x14ac:dyDescent="0.2">
      <c r="A2" s="17" t="s">
        <v>51</v>
      </c>
      <c r="B2" s="5"/>
      <c r="C2" s="5"/>
      <c r="D2" s="3"/>
      <c r="E2" s="3"/>
      <c r="F2" s="3"/>
      <c r="G2" s="3"/>
      <c r="H2" s="3"/>
      <c r="I2" s="3"/>
      <c r="J2" s="3"/>
      <c r="K2" s="3"/>
      <c r="L2" s="3"/>
    </row>
    <row r="3" spans="1:12" ht="18" customHeight="1" thickBot="1" x14ac:dyDescent="0.25">
      <c r="G3" s="98"/>
      <c r="H3" s="98"/>
      <c r="I3" s="98"/>
      <c r="J3" s="4"/>
      <c r="K3" s="4"/>
      <c r="L3" s="4"/>
    </row>
    <row r="4" spans="1:12" ht="18.75" customHeight="1" x14ac:dyDescent="0.2">
      <c r="A4" s="95" t="s">
        <v>46</v>
      </c>
      <c r="B4" s="99" t="s">
        <v>42</v>
      </c>
      <c r="C4" s="100"/>
      <c r="D4" s="103" t="s">
        <v>43</v>
      </c>
      <c r="E4" s="104"/>
      <c r="F4" s="101" t="s">
        <v>44</v>
      </c>
      <c r="G4" s="102"/>
      <c r="H4" s="100" t="s">
        <v>45</v>
      </c>
      <c r="I4" s="105"/>
    </row>
    <row r="5" spans="1:12" ht="46.5" customHeight="1" x14ac:dyDescent="0.2">
      <c r="A5" s="96"/>
      <c r="B5" s="41" t="s">
        <v>53</v>
      </c>
      <c r="C5" s="42" t="s">
        <v>54</v>
      </c>
      <c r="D5" s="43" t="s">
        <v>53</v>
      </c>
      <c r="E5" s="44" t="s">
        <v>54</v>
      </c>
      <c r="F5" s="43" t="s">
        <v>53</v>
      </c>
      <c r="G5" s="44" t="s">
        <v>54</v>
      </c>
      <c r="H5" s="45" t="s">
        <v>53</v>
      </c>
      <c r="I5" s="46" t="s">
        <v>54</v>
      </c>
    </row>
    <row r="6" spans="1:12" ht="13.8" thickBot="1" x14ac:dyDescent="0.25">
      <c r="A6" s="97"/>
      <c r="B6" s="21" t="s">
        <v>47</v>
      </c>
      <c r="C6" s="39" t="s">
        <v>47</v>
      </c>
      <c r="D6" s="22" t="s">
        <v>47</v>
      </c>
      <c r="E6" s="35" t="s">
        <v>47</v>
      </c>
      <c r="F6" s="22" t="s">
        <v>47</v>
      </c>
      <c r="G6" s="35" t="s">
        <v>47</v>
      </c>
      <c r="H6" s="24" t="s">
        <v>47</v>
      </c>
      <c r="I6" s="32" t="s">
        <v>47</v>
      </c>
    </row>
    <row r="7" spans="1:12" ht="12" customHeight="1" x14ac:dyDescent="0.2">
      <c r="A7" s="20" t="s">
        <v>41</v>
      </c>
      <c r="B7" s="80">
        <v>35</v>
      </c>
      <c r="C7" s="40">
        <f>E7+G7+I7</f>
        <v>10</v>
      </c>
      <c r="D7" s="50">
        <v>5</v>
      </c>
      <c r="E7" s="62">
        <v>4</v>
      </c>
      <c r="F7" s="50">
        <v>3</v>
      </c>
      <c r="G7" s="62">
        <v>1</v>
      </c>
      <c r="H7" s="51">
        <v>27</v>
      </c>
      <c r="I7" s="73">
        <v>5</v>
      </c>
    </row>
    <row r="8" spans="1:12" s="1" customFormat="1" ht="12" customHeight="1" x14ac:dyDescent="0.2">
      <c r="A8" s="19" t="s">
        <v>1</v>
      </c>
      <c r="B8" s="81">
        <v>2</v>
      </c>
      <c r="C8" s="40">
        <f>E8+G8+I8</f>
        <v>2</v>
      </c>
      <c r="D8" s="50">
        <v>0</v>
      </c>
      <c r="E8" s="62">
        <v>1</v>
      </c>
      <c r="F8" s="50">
        <v>0</v>
      </c>
      <c r="G8" s="62">
        <v>0</v>
      </c>
      <c r="H8" s="51">
        <v>2</v>
      </c>
      <c r="I8" s="73">
        <v>1</v>
      </c>
    </row>
    <row r="9" spans="1:12" s="1" customFormat="1" ht="12" customHeight="1" x14ac:dyDescent="0.2">
      <c r="A9" s="19" t="s">
        <v>2</v>
      </c>
      <c r="B9" s="81">
        <v>4</v>
      </c>
      <c r="C9" s="40">
        <f t="shared" ref="C9:C49" si="0">E9+G9+I9</f>
        <v>1</v>
      </c>
      <c r="D9" s="50">
        <v>1</v>
      </c>
      <c r="E9" s="62">
        <v>0</v>
      </c>
      <c r="F9" s="50">
        <v>1</v>
      </c>
      <c r="G9" s="62">
        <v>0</v>
      </c>
      <c r="H9" s="51">
        <v>2</v>
      </c>
      <c r="I9" s="73">
        <v>1</v>
      </c>
    </row>
    <row r="10" spans="1:12" s="1" customFormat="1" ht="12" customHeight="1" x14ac:dyDescent="0.2">
      <c r="A10" s="19" t="s">
        <v>3</v>
      </c>
      <c r="B10" s="81">
        <v>1</v>
      </c>
      <c r="C10" s="40">
        <f t="shared" si="0"/>
        <v>0</v>
      </c>
      <c r="D10" s="50">
        <v>0</v>
      </c>
      <c r="E10" s="62">
        <v>0</v>
      </c>
      <c r="F10" s="50">
        <v>0</v>
      </c>
      <c r="G10" s="77">
        <v>0</v>
      </c>
      <c r="H10" s="51">
        <v>1</v>
      </c>
      <c r="I10" s="73">
        <v>0</v>
      </c>
    </row>
    <row r="11" spans="1:12" s="1" customFormat="1" ht="12" customHeight="1" x14ac:dyDescent="0.2">
      <c r="A11" s="19" t="s">
        <v>4</v>
      </c>
      <c r="B11" s="81">
        <v>3</v>
      </c>
      <c r="C11" s="40">
        <f t="shared" si="0"/>
        <v>0</v>
      </c>
      <c r="D11" s="53">
        <v>1</v>
      </c>
      <c r="E11" s="63">
        <v>0</v>
      </c>
      <c r="F11" s="53">
        <v>1</v>
      </c>
      <c r="G11" s="78">
        <v>0</v>
      </c>
      <c r="H11" s="54">
        <v>1</v>
      </c>
      <c r="I11" s="74">
        <v>0</v>
      </c>
    </row>
    <row r="12" spans="1:12" s="1" customFormat="1" ht="12" customHeight="1" x14ac:dyDescent="0.2">
      <c r="A12" s="19" t="s">
        <v>5</v>
      </c>
      <c r="B12" s="81">
        <v>2</v>
      </c>
      <c r="C12" s="40">
        <f>E12+G12+I12</f>
        <v>1</v>
      </c>
      <c r="D12" s="50">
        <v>0</v>
      </c>
      <c r="E12" s="62">
        <v>0</v>
      </c>
      <c r="F12" s="50">
        <v>0</v>
      </c>
      <c r="G12" s="77">
        <v>0</v>
      </c>
      <c r="H12" s="51">
        <v>2</v>
      </c>
      <c r="I12" s="73">
        <v>1</v>
      </c>
    </row>
    <row r="13" spans="1:12" s="1" customFormat="1" ht="12" customHeight="1" x14ac:dyDescent="0.2">
      <c r="A13" s="19" t="s">
        <v>6</v>
      </c>
      <c r="B13" s="81">
        <v>5</v>
      </c>
      <c r="C13" s="40">
        <f t="shared" si="0"/>
        <v>4</v>
      </c>
      <c r="D13" s="53">
        <v>3</v>
      </c>
      <c r="E13" s="63">
        <v>1</v>
      </c>
      <c r="F13" s="53">
        <v>1</v>
      </c>
      <c r="G13" s="78">
        <v>0</v>
      </c>
      <c r="H13" s="54">
        <v>1</v>
      </c>
      <c r="I13" s="74">
        <v>3</v>
      </c>
    </row>
    <row r="14" spans="1:12" s="1" customFormat="1" ht="12" customHeight="1" x14ac:dyDescent="0.2">
      <c r="A14" s="19" t="s">
        <v>7</v>
      </c>
      <c r="B14" s="81">
        <v>0</v>
      </c>
      <c r="C14" s="40">
        <f t="shared" si="0"/>
        <v>2</v>
      </c>
      <c r="D14" s="50">
        <v>0</v>
      </c>
      <c r="E14" s="62">
        <v>0</v>
      </c>
      <c r="F14" s="50">
        <v>0</v>
      </c>
      <c r="G14" s="77">
        <v>1</v>
      </c>
      <c r="H14" s="51">
        <v>0</v>
      </c>
      <c r="I14" s="73">
        <v>1</v>
      </c>
    </row>
    <row r="15" spans="1:12" s="1" customFormat="1" ht="12" customHeight="1" x14ac:dyDescent="0.2">
      <c r="A15" s="19" t="s">
        <v>8</v>
      </c>
      <c r="B15" s="81">
        <v>2</v>
      </c>
      <c r="C15" s="40">
        <f t="shared" si="0"/>
        <v>1</v>
      </c>
      <c r="D15" s="50">
        <v>0</v>
      </c>
      <c r="E15" s="62">
        <v>0</v>
      </c>
      <c r="F15" s="50">
        <v>1</v>
      </c>
      <c r="G15" s="77">
        <v>1</v>
      </c>
      <c r="H15" s="51">
        <v>1</v>
      </c>
      <c r="I15" s="73">
        <v>0</v>
      </c>
    </row>
    <row r="16" spans="1:12" s="1" customFormat="1" ht="12" customHeight="1" x14ac:dyDescent="0.2">
      <c r="A16" s="19" t="s">
        <v>10</v>
      </c>
      <c r="B16" s="81">
        <v>0</v>
      </c>
      <c r="C16" s="40">
        <f t="shared" si="0"/>
        <v>0</v>
      </c>
      <c r="D16" s="50">
        <v>0</v>
      </c>
      <c r="E16" s="62">
        <v>0</v>
      </c>
      <c r="F16" s="50">
        <v>0</v>
      </c>
      <c r="G16" s="77">
        <v>0</v>
      </c>
      <c r="H16" s="51">
        <v>0</v>
      </c>
      <c r="I16" s="73">
        <v>0</v>
      </c>
    </row>
    <row r="17" spans="1:9" s="1" customFormat="1" ht="12" customHeight="1" x14ac:dyDescent="0.2">
      <c r="A17" s="19" t="s">
        <v>9</v>
      </c>
      <c r="B17" s="81">
        <v>4</v>
      </c>
      <c r="C17" s="40">
        <f t="shared" si="0"/>
        <v>2</v>
      </c>
      <c r="D17" s="53">
        <v>1</v>
      </c>
      <c r="E17" s="63">
        <v>1</v>
      </c>
      <c r="F17" s="53">
        <v>1</v>
      </c>
      <c r="G17" s="78">
        <v>1</v>
      </c>
      <c r="H17" s="54">
        <v>2</v>
      </c>
      <c r="I17" s="74">
        <v>0</v>
      </c>
    </row>
    <row r="18" spans="1:9" s="1" customFormat="1" ht="12" customHeight="1" x14ac:dyDescent="0.2">
      <c r="A18" s="19" t="s">
        <v>11</v>
      </c>
      <c r="B18" s="81">
        <v>1</v>
      </c>
      <c r="C18" s="40">
        <f t="shared" si="0"/>
        <v>2</v>
      </c>
      <c r="D18" s="50">
        <v>0</v>
      </c>
      <c r="E18" s="62">
        <v>1</v>
      </c>
      <c r="F18" s="50">
        <v>0</v>
      </c>
      <c r="G18" s="77">
        <v>0</v>
      </c>
      <c r="H18" s="51">
        <v>1</v>
      </c>
      <c r="I18" s="73">
        <v>1</v>
      </c>
    </row>
    <row r="19" spans="1:9" s="1" customFormat="1" ht="12" customHeight="1" x14ac:dyDescent="0.2">
      <c r="A19" s="19" t="s">
        <v>12</v>
      </c>
      <c r="B19" s="81">
        <v>8</v>
      </c>
      <c r="C19" s="40">
        <f t="shared" si="0"/>
        <v>1</v>
      </c>
      <c r="D19" s="50">
        <v>2</v>
      </c>
      <c r="E19" s="62">
        <v>0</v>
      </c>
      <c r="F19" s="50">
        <v>3</v>
      </c>
      <c r="G19" s="77">
        <v>0</v>
      </c>
      <c r="H19" s="51">
        <v>3</v>
      </c>
      <c r="I19" s="73">
        <v>1</v>
      </c>
    </row>
    <row r="20" spans="1:9" s="1" customFormat="1" ht="12" customHeight="1" x14ac:dyDescent="0.2">
      <c r="A20" s="19" t="s">
        <v>13</v>
      </c>
      <c r="B20" s="81">
        <v>2</v>
      </c>
      <c r="C20" s="40">
        <f t="shared" si="0"/>
        <v>2</v>
      </c>
      <c r="D20" s="53">
        <v>0</v>
      </c>
      <c r="E20" s="63">
        <v>0</v>
      </c>
      <c r="F20" s="53">
        <v>1</v>
      </c>
      <c r="G20" s="78">
        <v>0</v>
      </c>
      <c r="H20" s="54">
        <v>1</v>
      </c>
      <c r="I20" s="74">
        <v>2</v>
      </c>
    </row>
    <row r="21" spans="1:9" s="1" customFormat="1" ht="12" customHeight="1" x14ac:dyDescent="0.2">
      <c r="A21" s="19" t="s">
        <v>14</v>
      </c>
      <c r="B21" s="81">
        <v>3</v>
      </c>
      <c r="C21" s="40">
        <f t="shared" si="0"/>
        <v>0</v>
      </c>
      <c r="D21" s="50">
        <v>1</v>
      </c>
      <c r="E21" s="62">
        <v>0</v>
      </c>
      <c r="F21" s="50">
        <v>1</v>
      </c>
      <c r="G21" s="77">
        <v>0</v>
      </c>
      <c r="H21" s="51">
        <v>1</v>
      </c>
      <c r="I21" s="73">
        <v>0</v>
      </c>
    </row>
    <row r="22" spans="1:9" s="1" customFormat="1" ht="12" customHeight="1" x14ac:dyDescent="0.2">
      <c r="A22" s="19" t="s">
        <v>15</v>
      </c>
      <c r="B22" s="81">
        <v>4</v>
      </c>
      <c r="C22" s="40">
        <f t="shared" si="0"/>
        <v>2</v>
      </c>
      <c r="D22" s="50">
        <v>1</v>
      </c>
      <c r="E22" s="62">
        <v>0</v>
      </c>
      <c r="F22" s="50">
        <v>1</v>
      </c>
      <c r="G22" s="77">
        <v>0</v>
      </c>
      <c r="H22" s="51">
        <v>2</v>
      </c>
      <c r="I22" s="73">
        <v>2</v>
      </c>
    </row>
    <row r="23" spans="1:9" s="1" customFormat="1" ht="12" customHeight="1" x14ac:dyDescent="0.2">
      <c r="A23" s="19" t="s">
        <v>40</v>
      </c>
      <c r="B23" s="81">
        <v>0</v>
      </c>
      <c r="C23" s="40">
        <f t="shared" si="0"/>
        <v>0</v>
      </c>
      <c r="D23" s="50">
        <v>0</v>
      </c>
      <c r="E23" s="62">
        <v>0</v>
      </c>
      <c r="F23" s="50">
        <v>0</v>
      </c>
      <c r="G23" s="77">
        <v>0</v>
      </c>
      <c r="H23" s="51">
        <v>0</v>
      </c>
      <c r="I23" s="73">
        <v>0</v>
      </c>
    </row>
    <row r="24" spans="1:9" s="1" customFormat="1" ht="12" customHeight="1" x14ac:dyDescent="0.2">
      <c r="A24" s="19" t="s">
        <v>16</v>
      </c>
      <c r="B24" s="81">
        <v>2</v>
      </c>
      <c r="C24" s="40">
        <f t="shared" si="0"/>
        <v>2</v>
      </c>
      <c r="D24" s="50">
        <v>0</v>
      </c>
      <c r="E24" s="62">
        <v>1</v>
      </c>
      <c r="F24" s="50">
        <v>1</v>
      </c>
      <c r="G24" s="77">
        <v>0</v>
      </c>
      <c r="H24" s="51">
        <v>1</v>
      </c>
      <c r="I24" s="73">
        <v>1</v>
      </c>
    </row>
    <row r="25" spans="1:9" s="1" customFormat="1" ht="12" customHeight="1" x14ac:dyDescent="0.2">
      <c r="A25" s="19" t="s">
        <v>17</v>
      </c>
      <c r="B25" s="81">
        <v>3</v>
      </c>
      <c r="C25" s="40">
        <f t="shared" si="0"/>
        <v>3</v>
      </c>
      <c r="D25" s="53">
        <v>1</v>
      </c>
      <c r="E25" s="63">
        <v>0</v>
      </c>
      <c r="F25" s="53">
        <v>1</v>
      </c>
      <c r="G25" s="78">
        <v>1</v>
      </c>
      <c r="H25" s="54">
        <v>1</v>
      </c>
      <c r="I25" s="74">
        <v>2</v>
      </c>
    </row>
    <row r="26" spans="1:9" s="1" customFormat="1" ht="12" customHeight="1" x14ac:dyDescent="0.2">
      <c r="A26" s="19" t="s">
        <v>19</v>
      </c>
      <c r="B26" s="81">
        <v>3</v>
      </c>
      <c r="C26" s="40">
        <f t="shared" si="0"/>
        <v>2</v>
      </c>
      <c r="D26" s="53">
        <v>1</v>
      </c>
      <c r="E26" s="63">
        <v>1</v>
      </c>
      <c r="F26" s="53">
        <v>1</v>
      </c>
      <c r="G26" s="78">
        <v>0</v>
      </c>
      <c r="H26" s="54">
        <v>1</v>
      </c>
      <c r="I26" s="74">
        <v>1</v>
      </c>
    </row>
    <row r="27" spans="1:9" s="1" customFormat="1" ht="12" customHeight="1" x14ac:dyDescent="0.2">
      <c r="A27" s="19" t="s">
        <v>20</v>
      </c>
      <c r="B27" s="81">
        <v>1</v>
      </c>
      <c r="C27" s="40">
        <f t="shared" si="0"/>
        <v>0</v>
      </c>
      <c r="D27" s="53">
        <v>0</v>
      </c>
      <c r="E27" s="63">
        <v>0</v>
      </c>
      <c r="F27" s="53">
        <v>0</v>
      </c>
      <c r="G27" s="78">
        <v>0</v>
      </c>
      <c r="H27" s="54">
        <v>1</v>
      </c>
      <c r="I27" s="74">
        <v>0</v>
      </c>
    </row>
    <row r="28" spans="1:9" s="1" customFormat="1" ht="12" customHeight="1" x14ac:dyDescent="0.2">
      <c r="A28" s="19" t="s">
        <v>18</v>
      </c>
      <c r="B28" s="81">
        <v>0</v>
      </c>
      <c r="C28" s="40">
        <f t="shared" si="0"/>
        <v>0</v>
      </c>
      <c r="D28" s="50">
        <v>0</v>
      </c>
      <c r="E28" s="62">
        <v>0</v>
      </c>
      <c r="F28" s="50">
        <v>0</v>
      </c>
      <c r="G28" s="77">
        <v>0</v>
      </c>
      <c r="H28" s="51">
        <v>0</v>
      </c>
      <c r="I28" s="73">
        <v>0</v>
      </c>
    </row>
    <row r="29" spans="1:9" s="1" customFormat="1" ht="12" customHeight="1" x14ac:dyDescent="0.2">
      <c r="A29" s="19" t="s">
        <v>21</v>
      </c>
      <c r="B29" s="81">
        <v>1</v>
      </c>
      <c r="C29" s="40">
        <f t="shared" si="0"/>
        <v>1</v>
      </c>
      <c r="D29" s="50">
        <v>0</v>
      </c>
      <c r="E29" s="62">
        <v>0</v>
      </c>
      <c r="F29" s="50">
        <v>0</v>
      </c>
      <c r="G29" s="77">
        <v>0</v>
      </c>
      <c r="H29" s="51">
        <v>1</v>
      </c>
      <c r="I29" s="73">
        <v>1</v>
      </c>
    </row>
    <row r="30" spans="1:9" s="1" customFormat="1" ht="12" customHeight="1" x14ac:dyDescent="0.2">
      <c r="A30" s="19" t="s">
        <v>23</v>
      </c>
      <c r="B30" s="81">
        <v>1</v>
      </c>
      <c r="C30" s="40">
        <f t="shared" si="0"/>
        <v>1</v>
      </c>
      <c r="D30" s="50">
        <v>0</v>
      </c>
      <c r="E30" s="62">
        <v>0</v>
      </c>
      <c r="F30" s="50">
        <v>0</v>
      </c>
      <c r="G30" s="77">
        <v>0</v>
      </c>
      <c r="H30" s="51">
        <v>1</v>
      </c>
      <c r="I30" s="73">
        <v>1</v>
      </c>
    </row>
    <row r="31" spans="1:9" s="1" customFormat="1" ht="12" customHeight="1" x14ac:dyDescent="0.2">
      <c r="A31" s="19" t="s">
        <v>22</v>
      </c>
      <c r="B31" s="81">
        <v>3</v>
      </c>
      <c r="C31" s="40">
        <f t="shared" si="0"/>
        <v>0</v>
      </c>
      <c r="D31" s="50">
        <v>1</v>
      </c>
      <c r="E31" s="62">
        <v>0</v>
      </c>
      <c r="F31" s="50">
        <v>1</v>
      </c>
      <c r="G31" s="77">
        <v>0</v>
      </c>
      <c r="H31" s="51">
        <v>1</v>
      </c>
      <c r="I31" s="73">
        <v>0</v>
      </c>
    </row>
    <row r="32" spans="1:9" s="1" customFormat="1" ht="12" customHeight="1" x14ac:dyDescent="0.2">
      <c r="A32" s="19" t="s">
        <v>24</v>
      </c>
      <c r="B32" s="81">
        <v>2</v>
      </c>
      <c r="C32" s="40">
        <f t="shared" si="0"/>
        <v>0</v>
      </c>
      <c r="D32" s="53">
        <v>0</v>
      </c>
      <c r="E32" s="63">
        <v>0</v>
      </c>
      <c r="F32" s="53">
        <v>1</v>
      </c>
      <c r="G32" s="78">
        <v>0</v>
      </c>
      <c r="H32" s="54">
        <v>1</v>
      </c>
      <c r="I32" s="74">
        <v>0</v>
      </c>
    </row>
    <row r="33" spans="1:9" s="1" customFormat="1" ht="12" customHeight="1" x14ac:dyDescent="0.2">
      <c r="A33" s="19" t="s">
        <v>25</v>
      </c>
      <c r="B33" s="81">
        <v>1</v>
      </c>
      <c r="C33" s="40">
        <f t="shared" si="0"/>
        <v>0</v>
      </c>
      <c r="D33" s="53">
        <v>0</v>
      </c>
      <c r="E33" s="63">
        <v>0</v>
      </c>
      <c r="F33" s="53">
        <v>0</v>
      </c>
      <c r="G33" s="78">
        <v>0</v>
      </c>
      <c r="H33" s="55">
        <v>1</v>
      </c>
      <c r="I33" s="75">
        <v>0</v>
      </c>
    </row>
    <row r="34" spans="1:9" s="1" customFormat="1" ht="12" customHeight="1" x14ac:dyDescent="0.2">
      <c r="A34" s="83" t="s">
        <v>55</v>
      </c>
      <c r="B34" s="81">
        <v>2</v>
      </c>
      <c r="C34" s="40">
        <f t="shared" si="0"/>
        <v>0</v>
      </c>
      <c r="D34" s="50">
        <v>0</v>
      </c>
      <c r="E34" s="62">
        <v>0</v>
      </c>
      <c r="F34" s="50">
        <v>1</v>
      </c>
      <c r="G34" s="77">
        <v>0</v>
      </c>
      <c r="H34" s="51">
        <v>1</v>
      </c>
      <c r="I34" s="73">
        <v>0</v>
      </c>
    </row>
    <row r="35" spans="1:9" s="1" customFormat="1" ht="12" customHeight="1" x14ac:dyDescent="0.2">
      <c r="A35" s="83" t="s">
        <v>26</v>
      </c>
      <c r="B35" s="81">
        <v>1</v>
      </c>
      <c r="C35" s="40">
        <f t="shared" si="0"/>
        <v>0</v>
      </c>
      <c r="D35" s="50">
        <v>0</v>
      </c>
      <c r="E35" s="62">
        <v>0</v>
      </c>
      <c r="F35" s="50">
        <v>0</v>
      </c>
      <c r="G35" s="77">
        <v>0</v>
      </c>
      <c r="H35" s="51">
        <v>1</v>
      </c>
      <c r="I35" s="73">
        <v>0</v>
      </c>
    </row>
    <row r="36" spans="1:9" s="1" customFormat="1" ht="12" customHeight="1" x14ac:dyDescent="0.2">
      <c r="A36" s="19" t="s">
        <v>27</v>
      </c>
      <c r="B36" s="81">
        <v>0</v>
      </c>
      <c r="C36" s="40">
        <f t="shared" si="0"/>
        <v>0</v>
      </c>
      <c r="D36" s="50">
        <v>0</v>
      </c>
      <c r="E36" s="62">
        <v>0</v>
      </c>
      <c r="F36" s="50">
        <v>0</v>
      </c>
      <c r="G36" s="77">
        <v>0</v>
      </c>
      <c r="H36" s="51">
        <v>0</v>
      </c>
      <c r="I36" s="73">
        <v>0</v>
      </c>
    </row>
    <row r="37" spans="1:9" s="1" customFormat="1" ht="12" customHeight="1" x14ac:dyDescent="0.2">
      <c r="A37" s="19" t="s">
        <v>0</v>
      </c>
      <c r="B37" s="81">
        <v>7</v>
      </c>
      <c r="C37" s="40">
        <f t="shared" si="0"/>
        <v>6</v>
      </c>
      <c r="D37" s="50">
        <v>0</v>
      </c>
      <c r="E37" s="62">
        <v>0</v>
      </c>
      <c r="F37" s="50">
        <v>1</v>
      </c>
      <c r="G37" s="77">
        <v>2</v>
      </c>
      <c r="H37" s="51">
        <v>6</v>
      </c>
      <c r="I37" s="73">
        <v>4</v>
      </c>
    </row>
    <row r="38" spans="1:9" s="1" customFormat="1" ht="12" customHeight="1" x14ac:dyDescent="0.2">
      <c r="A38" s="19" t="s">
        <v>28</v>
      </c>
      <c r="B38" s="81">
        <v>3</v>
      </c>
      <c r="C38" s="40">
        <f t="shared" si="0"/>
        <v>0</v>
      </c>
      <c r="D38" s="50">
        <v>1</v>
      </c>
      <c r="E38" s="62">
        <v>0</v>
      </c>
      <c r="F38" s="50">
        <v>1</v>
      </c>
      <c r="G38" s="77">
        <v>0</v>
      </c>
      <c r="H38" s="51">
        <v>1</v>
      </c>
      <c r="I38" s="73">
        <v>0</v>
      </c>
    </row>
    <row r="39" spans="1:9" s="1" customFormat="1" ht="12" customHeight="1" x14ac:dyDescent="0.2">
      <c r="A39" s="19" t="s">
        <v>29</v>
      </c>
      <c r="B39" s="81">
        <v>2</v>
      </c>
      <c r="C39" s="40">
        <f t="shared" si="0"/>
        <v>2</v>
      </c>
      <c r="D39" s="50">
        <v>0</v>
      </c>
      <c r="E39" s="62">
        <v>0</v>
      </c>
      <c r="F39" s="50">
        <v>2</v>
      </c>
      <c r="G39" s="77">
        <v>0</v>
      </c>
      <c r="H39" s="51">
        <v>0</v>
      </c>
      <c r="I39" s="73">
        <v>2</v>
      </c>
    </row>
    <row r="40" spans="1:9" s="1" customFormat="1" ht="12" customHeight="1" x14ac:dyDescent="0.2">
      <c r="A40" s="19" t="s">
        <v>30</v>
      </c>
      <c r="B40" s="81">
        <v>3</v>
      </c>
      <c r="C40" s="40">
        <f t="shared" si="0"/>
        <v>2</v>
      </c>
      <c r="D40" s="53">
        <v>1</v>
      </c>
      <c r="E40" s="63">
        <v>0</v>
      </c>
      <c r="F40" s="53">
        <v>1</v>
      </c>
      <c r="G40" s="78">
        <v>0</v>
      </c>
      <c r="H40" s="54">
        <v>1</v>
      </c>
      <c r="I40" s="74">
        <v>2</v>
      </c>
    </row>
    <row r="41" spans="1:9" s="1" customFormat="1" ht="12" customHeight="1" x14ac:dyDescent="0.2">
      <c r="A41" s="19" t="s">
        <v>31</v>
      </c>
      <c r="B41" s="81">
        <v>0</v>
      </c>
      <c r="C41" s="40">
        <f t="shared" si="0"/>
        <v>0</v>
      </c>
      <c r="D41" s="50">
        <v>0</v>
      </c>
      <c r="E41" s="62">
        <v>0</v>
      </c>
      <c r="F41" s="50">
        <v>0</v>
      </c>
      <c r="G41" s="77">
        <v>0</v>
      </c>
      <c r="H41" s="51">
        <v>0</v>
      </c>
      <c r="I41" s="73">
        <v>0</v>
      </c>
    </row>
    <row r="42" spans="1:9" s="1" customFormat="1" ht="12" customHeight="1" x14ac:dyDescent="0.2">
      <c r="A42" s="19" t="s">
        <v>32</v>
      </c>
      <c r="B42" s="81">
        <v>2</v>
      </c>
      <c r="C42" s="40">
        <f t="shared" si="0"/>
        <v>2</v>
      </c>
      <c r="D42" s="53">
        <v>1</v>
      </c>
      <c r="E42" s="63">
        <v>0</v>
      </c>
      <c r="F42" s="53">
        <v>0</v>
      </c>
      <c r="G42" s="78">
        <v>1</v>
      </c>
      <c r="H42" s="54">
        <v>1</v>
      </c>
      <c r="I42" s="74">
        <v>1</v>
      </c>
    </row>
    <row r="43" spans="1:9" s="1" customFormat="1" ht="12" customHeight="1" x14ac:dyDescent="0.2">
      <c r="A43" s="38" t="s">
        <v>33</v>
      </c>
      <c r="B43" s="81">
        <v>2</v>
      </c>
      <c r="C43" s="40">
        <f t="shared" si="0"/>
        <v>0</v>
      </c>
      <c r="D43" s="50">
        <v>0</v>
      </c>
      <c r="E43" s="62">
        <v>0</v>
      </c>
      <c r="F43" s="50">
        <v>0</v>
      </c>
      <c r="G43" s="77">
        <v>0</v>
      </c>
      <c r="H43" s="51">
        <v>2</v>
      </c>
      <c r="I43" s="73">
        <v>0</v>
      </c>
    </row>
    <row r="44" spans="1:9" s="1" customFormat="1" ht="12" customHeight="1" x14ac:dyDescent="0.2">
      <c r="A44" s="19" t="s">
        <v>34</v>
      </c>
      <c r="B44" s="81">
        <v>1</v>
      </c>
      <c r="C44" s="40">
        <f t="shared" si="0"/>
        <v>0</v>
      </c>
      <c r="D44" s="50">
        <v>0</v>
      </c>
      <c r="E44" s="62">
        <v>0</v>
      </c>
      <c r="F44" s="50">
        <v>0</v>
      </c>
      <c r="G44" s="77">
        <v>0</v>
      </c>
      <c r="H44" s="51">
        <v>1</v>
      </c>
      <c r="I44" s="73">
        <v>0</v>
      </c>
    </row>
    <row r="45" spans="1:9" s="1" customFormat="1" ht="12" customHeight="1" x14ac:dyDescent="0.2">
      <c r="A45" s="19" t="s">
        <v>35</v>
      </c>
      <c r="B45" s="81">
        <v>1</v>
      </c>
      <c r="C45" s="40">
        <f t="shared" si="0"/>
        <v>0</v>
      </c>
      <c r="D45" s="50">
        <v>0</v>
      </c>
      <c r="E45" s="62">
        <v>0</v>
      </c>
      <c r="F45" s="50">
        <v>0</v>
      </c>
      <c r="G45" s="77">
        <v>0</v>
      </c>
      <c r="H45" s="51">
        <v>1</v>
      </c>
      <c r="I45" s="73">
        <v>0</v>
      </c>
    </row>
    <row r="46" spans="1:9" s="1" customFormat="1" ht="12" customHeight="1" x14ac:dyDescent="0.2">
      <c r="A46" s="19" t="s">
        <v>36</v>
      </c>
      <c r="B46" s="81">
        <v>2</v>
      </c>
      <c r="C46" s="40">
        <f t="shared" si="0"/>
        <v>0</v>
      </c>
      <c r="D46" s="50">
        <v>0</v>
      </c>
      <c r="E46" s="62">
        <v>0</v>
      </c>
      <c r="F46" s="50">
        <v>1</v>
      </c>
      <c r="G46" s="77">
        <v>0</v>
      </c>
      <c r="H46" s="51">
        <v>1</v>
      </c>
      <c r="I46" s="73">
        <v>0</v>
      </c>
    </row>
    <row r="47" spans="1:9" s="1" customFormat="1" ht="12" customHeight="1" x14ac:dyDescent="0.2">
      <c r="A47" s="19" t="s">
        <v>37</v>
      </c>
      <c r="B47" s="81">
        <v>2</v>
      </c>
      <c r="C47" s="40">
        <f t="shared" si="0"/>
        <v>0</v>
      </c>
      <c r="D47" s="50">
        <v>0</v>
      </c>
      <c r="E47" s="62">
        <v>0</v>
      </c>
      <c r="F47" s="50">
        <v>0</v>
      </c>
      <c r="G47" s="77">
        <v>0</v>
      </c>
      <c r="H47" s="51">
        <v>2</v>
      </c>
      <c r="I47" s="73">
        <v>0</v>
      </c>
    </row>
    <row r="48" spans="1:9" s="1" customFormat="1" ht="12" customHeight="1" x14ac:dyDescent="0.2">
      <c r="A48" s="19" t="s">
        <v>38</v>
      </c>
      <c r="B48" s="81">
        <v>0</v>
      </c>
      <c r="C48" s="40">
        <f t="shared" si="0"/>
        <v>0</v>
      </c>
      <c r="D48" s="53">
        <v>0</v>
      </c>
      <c r="E48" s="63">
        <v>0</v>
      </c>
      <c r="F48" s="53">
        <v>0</v>
      </c>
      <c r="G48" s="78">
        <v>0</v>
      </c>
      <c r="H48" s="54">
        <v>0</v>
      </c>
      <c r="I48" s="74">
        <v>0</v>
      </c>
    </row>
    <row r="49" spans="1:9" s="1" customFormat="1" ht="12" customHeight="1" thickBot="1" x14ac:dyDescent="0.25">
      <c r="A49" s="18" t="s">
        <v>39</v>
      </c>
      <c r="B49" s="82">
        <v>0</v>
      </c>
      <c r="C49" s="40">
        <f t="shared" si="0"/>
        <v>1</v>
      </c>
      <c r="D49" s="56">
        <v>0</v>
      </c>
      <c r="E49" s="64">
        <v>0</v>
      </c>
      <c r="F49" s="61">
        <v>0</v>
      </c>
      <c r="G49" s="79">
        <v>0</v>
      </c>
      <c r="H49" s="59">
        <v>0</v>
      </c>
      <c r="I49" s="76">
        <v>1</v>
      </c>
    </row>
    <row r="50" spans="1:9" s="2" customFormat="1" ht="21" customHeight="1" thickBot="1" x14ac:dyDescent="0.25">
      <c r="A50" s="26" t="s">
        <v>42</v>
      </c>
      <c r="B50" s="27">
        <f>SUM(B7:B49)</f>
        <v>121</v>
      </c>
      <c r="C50" s="34">
        <f t="shared" ref="C50:I50" si="1">SUM(C7:C49)</f>
        <v>52</v>
      </c>
      <c r="D50" s="28">
        <f>SUM(D7:D49)</f>
        <v>21</v>
      </c>
      <c r="E50" s="36">
        <f t="shared" si="1"/>
        <v>10</v>
      </c>
      <c r="F50" s="28">
        <f>SUM(F7:F49)</f>
        <v>26</v>
      </c>
      <c r="G50" s="36">
        <f t="shared" si="1"/>
        <v>8</v>
      </c>
      <c r="H50" s="31">
        <f>SUM(H7:H49)</f>
        <v>74</v>
      </c>
      <c r="I50" s="33">
        <f t="shared" si="1"/>
        <v>34</v>
      </c>
    </row>
    <row r="51" spans="1:9" x14ac:dyDescent="0.2">
      <c r="A51" s="6"/>
    </row>
  </sheetData>
  <mergeCells count="6">
    <mergeCell ref="A4:A6"/>
    <mergeCell ref="G3:I3"/>
    <mergeCell ref="B4:C4"/>
    <mergeCell ref="F4:G4"/>
    <mergeCell ref="D4:E4"/>
    <mergeCell ref="H4:I4"/>
  </mergeCells>
  <phoneticPr fontId="2"/>
  <dataValidations count="1">
    <dataValidation type="whole" allowBlank="1" showInputMessage="1" showErrorMessage="1" errorTitle="入力不可" error="入力できるのは整数のみです" sqref="E7:E49 G7:G49 I7:I49" xr:uid="{00000000-0002-0000-0100-000000000000}">
      <formula1>0</formula1>
      <formula2>9999999</formula2>
    </dataValidation>
  </dataValidations>
  <printOptions horizontalCentered="1"/>
  <pageMargins left="0.19685039370078741" right="0.31496062992125984" top="0.94488188976377963" bottom="0.94488188976377963" header="0.31496062992125984" footer="0.31496062992125984"/>
  <pageSetup paperSize="9" scale="72" orientation="landscape" r:id="rId1"/>
  <headerFooter scaleWithDoc="0" alignWithMargins="0">
    <oddFooter>&amp;C３２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1"/>
  <sheetViews>
    <sheetView view="pageBreakPreview" zoomScaleNormal="100" zoomScaleSheetLayoutView="100" workbookViewId="0">
      <pane xSplit="1" ySplit="6" topLeftCell="B7" activePane="bottomRight" state="frozen"/>
      <selection activeCell="M5" sqref="M5"/>
      <selection pane="topRight" activeCell="M5" sqref="M5"/>
      <selection pane="bottomLeft" activeCell="M5" sqref="M5"/>
      <selection pane="bottomRight" activeCell="I14" sqref="I14"/>
    </sheetView>
  </sheetViews>
  <sheetFormatPr defaultColWidth="9" defaultRowHeight="13.2" x14ac:dyDescent="0.2"/>
  <cols>
    <col min="1" max="1" width="14.44140625" style="14" customWidth="1"/>
    <col min="2" max="9" width="12.33203125" style="14" customWidth="1"/>
    <col min="10" max="12" width="8.6640625" style="14" bestFit="1" customWidth="1"/>
    <col min="13" max="16384" width="9" style="14"/>
  </cols>
  <sheetData>
    <row r="1" spans="1:12" ht="24" customHeight="1" x14ac:dyDescent="0.2">
      <c r="A1" s="16" t="s">
        <v>49</v>
      </c>
      <c r="B1" s="5"/>
      <c r="C1" s="5"/>
      <c r="D1" s="3"/>
      <c r="E1" s="3"/>
      <c r="F1" s="3"/>
      <c r="G1" s="3"/>
      <c r="H1" s="3"/>
      <c r="I1" s="3"/>
      <c r="J1" s="3"/>
      <c r="K1" s="3"/>
      <c r="L1" s="3"/>
    </row>
    <row r="2" spans="1:12" ht="18.75" customHeight="1" x14ac:dyDescent="0.2">
      <c r="A2" s="17" t="s">
        <v>52</v>
      </c>
      <c r="B2" s="5"/>
      <c r="C2" s="5"/>
      <c r="D2" s="3"/>
      <c r="E2" s="3"/>
      <c r="F2" s="3"/>
      <c r="G2" s="3"/>
      <c r="H2" s="3"/>
      <c r="I2" s="3"/>
      <c r="J2" s="3"/>
      <c r="K2" s="3"/>
      <c r="L2" s="3"/>
    </row>
    <row r="3" spans="1:12" ht="18" customHeight="1" thickBot="1" x14ac:dyDescent="0.25">
      <c r="G3" s="98"/>
      <c r="H3" s="98"/>
      <c r="I3" s="98"/>
      <c r="J3" s="4"/>
      <c r="K3" s="4"/>
      <c r="L3" s="4"/>
    </row>
    <row r="4" spans="1:12" ht="18.75" customHeight="1" x14ac:dyDescent="0.2">
      <c r="A4" s="95" t="s">
        <v>46</v>
      </c>
      <c r="B4" s="99" t="s">
        <v>42</v>
      </c>
      <c r="C4" s="100"/>
      <c r="D4" s="103" t="s">
        <v>43</v>
      </c>
      <c r="E4" s="104"/>
      <c r="F4" s="101" t="s">
        <v>44</v>
      </c>
      <c r="G4" s="102"/>
      <c r="H4" s="100" t="s">
        <v>45</v>
      </c>
      <c r="I4" s="105"/>
    </row>
    <row r="5" spans="1:12" ht="46.5" customHeight="1" x14ac:dyDescent="0.2">
      <c r="A5" s="96"/>
      <c r="B5" s="41" t="s">
        <v>53</v>
      </c>
      <c r="C5" s="42" t="s">
        <v>54</v>
      </c>
      <c r="D5" s="43" t="s">
        <v>53</v>
      </c>
      <c r="E5" s="44" t="s">
        <v>54</v>
      </c>
      <c r="F5" s="43" t="s">
        <v>53</v>
      </c>
      <c r="G5" s="44" t="s">
        <v>54</v>
      </c>
      <c r="H5" s="45" t="s">
        <v>53</v>
      </c>
      <c r="I5" s="46" t="s">
        <v>54</v>
      </c>
    </row>
    <row r="6" spans="1:12" ht="13.8" thickBot="1" x14ac:dyDescent="0.25">
      <c r="A6" s="97"/>
      <c r="B6" s="21" t="s">
        <v>47</v>
      </c>
      <c r="C6" s="39" t="s">
        <v>47</v>
      </c>
      <c r="D6" s="22" t="s">
        <v>47</v>
      </c>
      <c r="E6" s="35" t="s">
        <v>47</v>
      </c>
      <c r="F6" s="22" t="s">
        <v>47</v>
      </c>
      <c r="G6" s="35" t="s">
        <v>47</v>
      </c>
      <c r="H6" s="24" t="s">
        <v>47</v>
      </c>
      <c r="I6" s="32" t="s">
        <v>47</v>
      </c>
    </row>
    <row r="7" spans="1:12" ht="12" customHeight="1" x14ac:dyDescent="0.2">
      <c r="A7" s="20" t="s">
        <v>41</v>
      </c>
      <c r="B7" s="80">
        <v>823</v>
      </c>
      <c r="C7" s="40">
        <f>E7+G7+I7</f>
        <v>1170</v>
      </c>
      <c r="D7" s="50">
        <v>264</v>
      </c>
      <c r="E7" s="62">
        <v>310</v>
      </c>
      <c r="F7" s="50">
        <v>221</v>
      </c>
      <c r="G7" s="62">
        <v>277</v>
      </c>
      <c r="H7" s="51">
        <v>338</v>
      </c>
      <c r="I7" s="73">
        <v>583</v>
      </c>
    </row>
    <row r="8" spans="1:12" s="1" customFormat="1" ht="12" customHeight="1" x14ac:dyDescent="0.2">
      <c r="A8" s="19" t="s">
        <v>1</v>
      </c>
      <c r="B8" s="81">
        <v>2</v>
      </c>
      <c r="C8" s="40">
        <f>E8+G8+I8</f>
        <v>1</v>
      </c>
      <c r="D8" s="50">
        <v>0</v>
      </c>
      <c r="E8" s="62">
        <v>0</v>
      </c>
      <c r="F8" s="50">
        <v>0</v>
      </c>
      <c r="G8" s="62">
        <v>0</v>
      </c>
      <c r="H8" s="51">
        <v>2</v>
      </c>
      <c r="I8" s="73">
        <v>1</v>
      </c>
    </row>
    <row r="9" spans="1:12" s="1" customFormat="1" ht="12" customHeight="1" x14ac:dyDescent="0.2">
      <c r="A9" s="19" t="s">
        <v>2</v>
      </c>
      <c r="B9" s="81">
        <v>4</v>
      </c>
      <c r="C9" s="40">
        <f t="shared" ref="C9:C49" si="0">E9+G9+I9</f>
        <v>2</v>
      </c>
      <c r="D9" s="50">
        <v>1</v>
      </c>
      <c r="E9" s="62">
        <v>0</v>
      </c>
      <c r="F9" s="50">
        <v>1</v>
      </c>
      <c r="G9" s="62">
        <v>2</v>
      </c>
      <c r="H9" s="51">
        <v>2</v>
      </c>
      <c r="I9" s="73">
        <v>0</v>
      </c>
    </row>
    <row r="10" spans="1:12" s="1" customFormat="1" ht="12" customHeight="1" x14ac:dyDescent="0.2">
      <c r="A10" s="19" t="s">
        <v>3</v>
      </c>
      <c r="B10" s="81">
        <v>1</v>
      </c>
      <c r="C10" s="40">
        <f t="shared" si="0"/>
        <v>0</v>
      </c>
      <c r="D10" s="50">
        <v>0</v>
      </c>
      <c r="E10" s="62">
        <v>0</v>
      </c>
      <c r="F10" s="50">
        <v>0</v>
      </c>
      <c r="G10" s="77">
        <v>0</v>
      </c>
      <c r="H10" s="51">
        <v>1</v>
      </c>
      <c r="I10" s="73">
        <v>0</v>
      </c>
    </row>
    <row r="11" spans="1:12" s="1" customFormat="1" ht="12" customHeight="1" x14ac:dyDescent="0.2">
      <c r="A11" s="19" t="s">
        <v>4</v>
      </c>
      <c r="B11" s="81">
        <v>3</v>
      </c>
      <c r="C11" s="40">
        <f t="shared" si="0"/>
        <v>0</v>
      </c>
      <c r="D11" s="53">
        <v>1</v>
      </c>
      <c r="E11" s="63">
        <v>0</v>
      </c>
      <c r="F11" s="53">
        <v>1</v>
      </c>
      <c r="G11" s="78">
        <v>0</v>
      </c>
      <c r="H11" s="54">
        <v>1</v>
      </c>
      <c r="I11" s="74">
        <v>0</v>
      </c>
    </row>
    <row r="12" spans="1:12" s="1" customFormat="1" ht="12" customHeight="1" x14ac:dyDescent="0.2">
      <c r="A12" s="19" t="s">
        <v>5</v>
      </c>
      <c r="B12" s="81">
        <v>2</v>
      </c>
      <c r="C12" s="40">
        <f t="shared" si="0"/>
        <v>0</v>
      </c>
      <c r="D12" s="50">
        <v>0</v>
      </c>
      <c r="E12" s="62">
        <v>0</v>
      </c>
      <c r="F12" s="50">
        <v>1</v>
      </c>
      <c r="G12" s="77">
        <v>0</v>
      </c>
      <c r="H12" s="51">
        <v>1</v>
      </c>
      <c r="I12" s="73">
        <v>0</v>
      </c>
    </row>
    <row r="13" spans="1:12" s="1" customFormat="1" ht="12" customHeight="1" x14ac:dyDescent="0.2">
      <c r="A13" s="19" t="s">
        <v>6</v>
      </c>
      <c r="B13" s="81">
        <v>4</v>
      </c>
      <c r="C13" s="40">
        <f t="shared" si="0"/>
        <v>5</v>
      </c>
      <c r="D13" s="53">
        <v>0</v>
      </c>
      <c r="E13" s="63">
        <v>2</v>
      </c>
      <c r="F13" s="53">
        <v>3</v>
      </c>
      <c r="G13" s="78">
        <v>2</v>
      </c>
      <c r="H13" s="54">
        <v>1</v>
      </c>
      <c r="I13" s="74">
        <v>1</v>
      </c>
    </row>
    <row r="14" spans="1:12" s="1" customFormat="1" ht="12" customHeight="1" x14ac:dyDescent="0.2">
      <c r="A14" s="19" t="s">
        <v>7</v>
      </c>
      <c r="B14" s="81">
        <v>0</v>
      </c>
      <c r="C14" s="40">
        <f t="shared" si="0"/>
        <v>0</v>
      </c>
      <c r="D14" s="50">
        <v>0</v>
      </c>
      <c r="E14" s="62">
        <v>0</v>
      </c>
      <c r="F14" s="50">
        <v>0</v>
      </c>
      <c r="G14" s="77">
        <v>0</v>
      </c>
      <c r="H14" s="51">
        <v>0</v>
      </c>
      <c r="I14" s="73">
        <v>0</v>
      </c>
    </row>
    <row r="15" spans="1:12" s="1" customFormat="1" ht="12" customHeight="1" x14ac:dyDescent="0.2">
      <c r="A15" s="19" t="s">
        <v>8</v>
      </c>
      <c r="B15" s="81">
        <v>2</v>
      </c>
      <c r="C15" s="40">
        <f t="shared" si="0"/>
        <v>0</v>
      </c>
      <c r="D15" s="50">
        <v>0</v>
      </c>
      <c r="E15" s="62">
        <v>0</v>
      </c>
      <c r="F15" s="50">
        <v>1</v>
      </c>
      <c r="G15" s="77">
        <v>0</v>
      </c>
      <c r="H15" s="51">
        <v>1</v>
      </c>
      <c r="I15" s="73">
        <v>0</v>
      </c>
    </row>
    <row r="16" spans="1:12" s="1" customFormat="1" ht="12" customHeight="1" x14ac:dyDescent="0.2">
      <c r="A16" s="19" t="s">
        <v>10</v>
      </c>
      <c r="B16" s="81">
        <v>0</v>
      </c>
      <c r="C16" s="40">
        <f t="shared" si="0"/>
        <v>0</v>
      </c>
      <c r="D16" s="50">
        <v>0</v>
      </c>
      <c r="E16" s="62">
        <v>0</v>
      </c>
      <c r="F16" s="50">
        <v>0</v>
      </c>
      <c r="G16" s="77">
        <v>0</v>
      </c>
      <c r="H16" s="51">
        <v>0</v>
      </c>
      <c r="I16" s="73">
        <v>0</v>
      </c>
    </row>
    <row r="17" spans="1:9" s="1" customFormat="1" ht="12" customHeight="1" x14ac:dyDescent="0.2">
      <c r="A17" s="19" t="s">
        <v>9</v>
      </c>
      <c r="B17" s="81">
        <v>4</v>
      </c>
      <c r="C17" s="40">
        <f t="shared" si="0"/>
        <v>5</v>
      </c>
      <c r="D17" s="53">
        <v>1</v>
      </c>
      <c r="E17" s="63">
        <v>2</v>
      </c>
      <c r="F17" s="53">
        <v>1</v>
      </c>
      <c r="G17" s="78">
        <v>1</v>
      </c>
      <c r="H17" s="54">
        <v>2</v>
      </c>
      <c r="I17" s="74">
        <v>2</v>
      </c>
    </row>
    <row r="18" spans="1:9" s="1" customFormat="1" ht="12" customHeight="1" x14ac:dyDescent="0.2">
      <c r="A18" s="19" t="s">
        <v>11</v>
      </c>
      <c r="B18" s="81">
        <v>1</v>
      </c>
      <c r="C18" s="40">
        <f t="shared" si="0"/>
        <v>1</v>
      </c>
      <c r="D18" s="50">
        <v>0</v>
      </c>
      <c r="E18" s="62">
        <v>0</v>
      </c>
      <c r="F18" s="50">
        <v>0</v>
      </c>
      <c r="G18" s="77">
        <v>0</v>
      </c>
      <c r="H18" s="51">
        <v>1</v>
      </c>
      <c r="I18" s="73">
        <v>1</v>
      </c>
    </row>
    <row r="19" spans="1:9" s="1" customFormat="1" ht="12" customHeight="1" x14ac:dyDescent="0.2">
      <c r="A19" s="19" t="s">
        <v>12</v>
      </c>
      <c r="B19" s="81">
        <v>12</v>
      </c>
      <c r="C19" s="40">
        <f t="shared" si="0"/>
        <v>8</v>
      </c>
      <c r="D19" s="50">
        <v>4</v>
      </c>
      <c r="E19" s="62">
        <v>3</v>
      </c>
      <c r="F19" s="50">
        <v>4</v>
      </c>
      <c r="G19" s="77">
        <v>3</v>
      </c>
      <c r="H19" s="51">
        <v>4</v>
      </c>
      <c r="I19" s="73">
        <v>2</v>
      </c>
    </row>
    <row r="20" spans="1:9" s="1" customFormat="1" ht="12" customHeight="1" x14ac:dyDescent="0.2">
      <c r="A20" s="19" t="s">
        <v>13</v>
      </c>
      <c r="B20" s="81">
        <v>24</v>
      </c>
      <c r="C20" s="40">
        <f t="shared" si="0"/>
        <v>21</v>
      </c>
      <c r="D20" s="53">
        <v>2</v>
      </c>
      <c r="E20" s="63">
        <v>2</v>
      </c>
      <c r="F20" s="53">
        <v>3</v>
      </c>
      <c r="G20" s="78">
        <v>2</v>
      </c>
      <c r="H20" s="54">
        <v>19</v>
      </c>
      <c r="I20" s="74">
        <v>17</v>
      </c>
    </row>
    <row r="21" spans="1:9" s="1" customFormat="1" ht="12" customHeight="1" x14ac:dyDescent="0.2">
      <c r="A21" s="19" t="s">
        <v>14</v>
      </c>
      <c r="B21" s="81">
        <v>3</v>
      </c>
      <c r="C21" s="40">
        <f t="shared" si="0"/>
        <v>0</v>
      </c>
      <c r="D21" s="50">
        <v>1</v>
      </c>
      <c r="E21" s="62">
        <v>0</v>
      </c>
      <c r="F21" s="50">
        <v>1</v>
      </c>
      <c r="G21" s="77">
        <v>0</v>
      </c>
      <c r="H21" s="51">
        <v>1</v>
      </c>
      <c r="I21" s="73">
        <v>0</v>
      </c>
    </row>
    <row r="22" spans="1:9" s="1" customFormat="1" ht="12" customHeight="1" x14ac:dyDescent="0.2">
      <c r="A22" s="19" t="s">
        <v>15</v>
      </c>
      <c r="B22" s="81">
        <v>10</v>
      </c>
      <c r="C22" s="40">
        <f t="shared" si="0"/>
        <v>6</v>
      </c>
      <c r="D22" s="50">
        <v>1</v>
      </c>
      <c r="E22" s="62">
        <v>0</v>
      </c>
      <c r="F22" s="50">
        <v>8</v>
      </c>
      <c r="G22" s="77">
        <v>6</v>
      </c>
      <c r="H22" s="51">
        <v>1</v>
      </c>
      <c r="I22" s="73">
        <v>0</v>
      </c>
    </row>
    <row r="23" spans="1:9" s="1" customFormat="1" ht="12" customHeight="1" x14ac:dyDescent="0.2">
      <c r="A23" s="19" t="s">
        <v>40</v>
      </c>
      <c r="B23" s="81">
        <v>0</v>
      </c>
      <c r="C23" s="40">
        <f t="shared" si="0"/>
        <v>0</v>
      </c>
      <c r="D23" s="50">
        <v>0</v>
      </c>
      <c r="E23" s="62">
        <v>0</v>
      </c>
      <c r="F23" s="50">
        <v>0</v>
      </c>
      <c r="G23" s="77">
        <v>0</v>
      </c>
      <c r="H23" s="51">
        <v>0</v>
      </c>
      <c r="I23" s="73">
        <v>0</v>
      </c>
    </row>
    <row r="24" spans="1:9" s="1" customFormat="1" ht="12" customHeight="1" x14ac:dyDescent="0.2">
      <c r="A24" s="19" t="s">
        <v>16</v>
      </c>
      <c r="B24" s="81">
        <v>17</v>
      </c>
      <c r="C24" s="40">
        <f t="shared" si="0"/>
        <v>21</v>
      </c>
      <c r="D24" s="50">
        <v>7</v>
      </c>
      <c r="E24" s="62">
        <v>9</v>
      </c>
      <c r="F24" s="50">
        <v>1</v>
      </c>
      <c r="G24" s="77">
        <v>4</v>
      </c>
      <c r="H24" s="51">
        <v>9</v>
      </c>
      <c r="I24" s="73">
        <v>8</v>
      </c>
    </row>
    <row r="25" spans="1:9" s="1" customFormat="1" ht="12" customHeight="1" x14ac:dyDescent="0.2">
      <c r="A25" s="19" t="s">
        <v>17</v>
      </c>
      <c r="B25" s="81">
        <v>3</v>
      </c>
      <c r="C25" s="40">
        <f t="shared" si="0"/>
        <v>4</v>
      </c>
      <c r="D25" s="53">
        <v>1</v>
      </c>
      <c r="E25" s="63">
        <v>0</v>
      </c>
      <c r="F25" s="53">
        <v>1</v>
      </c>
      <c r="G25" s="78">
        <v>1</v>
      </c>
      <c r="H25" s="54">
        <v>1</v>
      </c>
      <c r="I25" s="74">
        <v>3</v>
      </c>
    </row>
    <row r="26" spans="1:9" s="1" customFormat="1" ht="12" customHeight="1" x14ac:dyDescent="0.2">
      <c r="A26" s="19" t="s">
        <v>19</v>
      </c>
      <c r="B26" s="81">
        <v>10</v>
      </c>
      <c r="C26" s="40">
        <f t="shared" si="0"/>
        <v>53</v>
      </c>
      <c r="D26" s="53">
        <v>1</v>
      </c>
      <c r="E26" s="63">
        <v>5</v>
      </c>
      <c r="F26" s="53">
        <v>4</v>
      </c>
      <c r="G26" s="78">
        <v>8</v>
      </c>
      <c r="H26" s="54">
        <v>5</v>
      </c>
      <c r="I26" s="74">
        <v>40</v>
      </c>
    </row>
    <row r="27" spans="1:9" s="1" customFormat="1" ht="12" customHeight="1" x14ac:dyDescent="0.2">
      <c r="A27" s="19" t="s">
        <v>20</v>
      </c>
      <c r="B27" s="81">
        <v>3</v>
      </c>
      <c r="C27" s="40">
        <f t="shared" si="0"/>
        <v>3</v>
      </c>
      <c r="D27" s="53">
        <v>0</v>
      </c>
      <c r="E27" s="63">
        <v>0</v>
      </c>
      <c r="F27" s="53">
        <v>2</v>
      </c>
      <c r="G27" s="78">
        <v>2</v>
      </c>
      <c r="H27" s="54">
        <v>1</v>
      </c>
      <c r="I27" s="74">
        <v>1</v>
      </c>
    </row>
    <row r="28" spans="1:9" s="1" customFormat="1" ht="12" customHeight="1" x14ac:dyDescent="0.2">
      <c r="A28" s="19" t="s">
        <v>18</v>
      </c>
      <c r="B28" s="81">
        <v>0</v>
      </c>
      <c r="C28" s="40">
        <f t="shared" si="0"/>
        <v>0</v>
      </c>
      <c r="D28" s="50">
        <v>0</v>
      </c>
      <c r="E28" s="62">
        <v>0</v>
      </c>
      <c r="F28" s="50">
        <v>0</v>
      </c>
      <c r="G28" s="77">
        <v>0</v>
      </c>
      <c r="H28" s="51">
        <v>0</v>
      </c>
      <c r="I28" s="73">
        <v>0</v>
      </c>
    </row>
    <row r="29" spans="1:9" s="1" customFormat="1" ht="12" customHeight="1" x14ac:dyDescent="0.2">
      <c r="A29" s="19" t="s">
        <v>21</v>
      </c>
      <c r="B29" s="81">
        <v>1</v>
      </c>
      <c r="C29" s="40">
        <f t="shared" si="0"/>
        <v>1</v>
      </c>
      <c r="D29" s="50">
        <v>0</v>
      </c>
      <c r="E29" s="62">
        <v>0</v>
      </c>
      <c r="F29" s="50">
        <v>0</v>
      </c>
      <c r="G29" s="77">
        <v>0</v>
      </c>
      <c r="H29" s="51">
        <v>1</v>
      </c>
      <c r="I29" s="73">
        <v>1</v>
      </c>
    </row>
    <row r="30" spans="1:9" s="1" customFormat="1" ht="12" customHeight="1" x14ac:dyDescent="0.2">
      <c r="A30" s="19" t="s">
        <v>23</v>
      </c>
      <c r="B30" s="81">
        <v>0</v>
      </c>
      <c r="C30" s="40">
        <f t="shared" si="0"/>
        <v>0</v>
      </c>
      <c r="D30" s="50">
        <v>0</v>
      </c>
      <c r="E30" s="62">
        <v>0</v>
      </c>
      <c r="F30" s="50">
        <v>0</v>
      </c>
      <c r="G30" s="77">
        <v>0</v>
      </c>
      <c r="H30" s="51">
        <v>0</v>
      </c>
      <c r="I30" s="73">
        <v>0</v>
      </c>
    </row>
    <row r="31" spans="1:9" s="1" customFormat="1" ht="12" customHeight="1" x14ac:dyDescent="0.2">
      <c r="A31" s="19" t="s">
        <v>22</v>
      </c>
      <c r="B31" s="81">
        <v>2</v>
      </c>
      <c r="C31" s="40">
        <f t="shared" si="0"/>
        <v>1</v>
      </c>
      <c r="D31" s="50">
        <v>0</v>
      </c>
      <c r="E31" s="62">
        <v>1</v>
      </c>
      <c r="F31" s="50">
        <v>1</v>
      </c>
      <c r="G31" s="77">
        <v>0</v>
      </c>
      <c r="H31" s="51">
        <v>1</v>
      </c>
      <c r="I31" s="73">
        <v>0</v>
      </c>
    </row>
    <row r="32" spans="1:9" s="1" customFormat="1" ht="12" customHeight="1" x14ac:dyDescent="0.2">
      <c r="A32" s="19" t="s">
        <v>24</v>
      </c>
      <c r="B32" s="81">
        <v>2</v>
      </c>
      <c r="C32" s="40">
        <f t="shared" si="0"/>
        <v>0</v>
      </c>
      <c r="D32" s="53">
        <v>0</v>
      </c>
      <c r="E32" s="63">
        <v>0</v>
      </c>
      <c r="F32" s="53">
        <v>1</v>
      </c>
      <c r="G32" s="78">
        <v>0</v>
      </c>
      <c r="H32" s="54">
        <v>1</v>
      </c>
      <c r="I32" s="74">
        <v>0</v>
      </c>
    </row>
    <row r="33" spans="1:9" s="1" customFormat="1" ht="12" customHeight="1" x14ac:dyDescent="0.2">
      <c r="A33" s="19" t="s">
        <v>25</v>
      </c>
      <c r="B33" s="81">
        <v>1</v>
      </c>
      <c r="C33" s="40">
        <f t="shared" si="0"/>
        <v>0</v>
      </c>
      <c r="D33" s="53">
        <v>0</v>
      </c>
      <c r="E33" s="63">
        <v>0</v>
      </c>
      <c r="F33" s="53">
        <v>0</v>
      </c>
      <c r="G33" s="78">
        <v>0</v>
      </c>
      <c r="H33" s="55">
        <v>1</v>
      </c>
      <c r="I33" s="75">
        <v>0</v>
      </c>
    </row>
    <row r="34" spans="1:9" s="1" customFormat="1" ht="12" customHeight="1" x14ac:dyDescent="0.2">
      <c r="A34" s="83" t="s">
        <v>55</v>
      </c>
      <c r="B34" s="81">
        <v>2</v>
      </c>
      <c r="C34" s="40">
        <f t="shared" si="0"/>
        <v>0</v>
      </c>
      <c r="D34" s="50">
        <v>0</v>
      </c>
      <c r="E34" s="62">
        <v>0</v>
      </c>
      <c r="F34" s="50">
        <v>1</v>
      </c>
      <c r="G34" s="77">
        <v>0</v>
      </c>
      <c r="H34" s="51">
        <v>1</v>
      </c>
      <c r="I34" s="73">
        <v>0</v>
      </c>
    </row>
    <row r="35" spans="1:9" s="1" customFormat="1" ht="12" customHeight="1" x14ac:dyDescent="0.2">
      <c r="A35" s="83" t="s">
        <v>26</v>
      </c>
      <c r="B35" s="81">
        <v>1</v>
      </c>
      <c r="C35" s="40">
        <f t="shared" si="0"/>
        <v>1</v>
      </c>
      <c r="D35" s="50">
        <v>0</v>
      </c>
      <c r="E35" s="62">
        <v>0</v>
      </c>
      <c r="F35" s="50">
        <v>0</v>
      </c>
      <c r="G35" s="77">
        <v>1</v>
      </c>
      <c r="H35" s="51">
        <v>1</v>
      </c>
      <c r="I35" s="73">
        <v>0</v>
      </c>
    </row>
    <row r="36" spans="1:9" s="1" customFormat="1" ht="12" customHeight="1" x14ac:dyDescent="0.2">
      <c r="A36" s="19" t="s">
        <v>27</v>
      </c>
      <c r="B36" s="81">
        <v>0</v>
      </c>
      <c r="C36" s="40">
        <f t="shared" si="0"/>
        <v>0</v>
      </c>
      <c r="D36" s="50">
        <v>0</v>
      </c>
      <c r="E36" s="62">
        <v>0</v>
      </c>
      <c r="F36" s="50">
        <v>0</v>
      </c>
      <c r="G36" s="77">
        <v>0</v>
      </c>
      <c r="H36" s="51">
        <v>0</v>
      </c>
      <c r="I36" s="73">
        <v>0</v>
      </c>
    </row>
    <row r="37" spans="1:9" s="1" customFormat="1" ht="12" customHeight="1" x14ac:dyDescent="0.2">
      <c r="A37" s="19" t="s">
        <v>0</v>
      </c>
      <c r="B37" s="81">
        <v>206</v>
      </c>
      <c r="C37" s="40">
        <f t="shared" si="0"/>
        <v>219</v>
      </c>
      <c r="D37" s="50">
        <v>39</v>
      </c>
      <c r="E37" s="62">
        <v>41</v>
      </c>
      <c r="F37" s="50">
        <v>118</v>
      </c>
      <c r="G37" s="77">
        <v>126</v>
      </c>
      <c r="H37" s="51">
        <v>49</v>
      </c>
      <c r="I37" s="73">
        <v>52</v>
      </c>
    </row>
    <row r="38" spans="1:9" s="1" customFormat="1" ht="12" customHeight="1" x14ac:dyDescent="0.2">
      <c r="A38" s="19" t="s">
        <v>28</v>
      </c>
      <c r="B38" s="81">
        <v>3</v>
      </c>
      <c r="C38" s="40">
        <f t="shared" si="0"/>
        <v>0</v>
      </c>
      <c r="D38" s="50">
        <v>1</v>
      </c>
      <c r="E38" s="62">
        <v>0</v>
      </c>
      <c r="F38" s="50">
        <v>1</v>
      </c>
      <c r="G38" s="77">
        <v>0</v>
      </c>
      <c r="H38" s="51">
        <v>1</v>
      </c>
      <c r="I38" s="73">
        <v>0</v>
      </c>
    </row>
    <row r="39" spans="1:9" s="1" customFormat="1" ht="12" customHeight="1" x14ac:dyDescent="0.2">
      <c r="A39" s="19" t="s">
        <v>29</v>
      </c>
      <c r="B39" s="81">
        <v>0</v>
      </c>
      <c r="C39" s="40">
        <f t="shared" si="0"/>
        <v>0</v>
      </c>
      <c r="D39" s="50">
        <v>0</v>
      </c>
      <c r="E39" s="62">
        <v>0</v>
      </c>
      <c r="F39" s="50">
        <v>0</v>
      </c>
      <c r="G39" s="77">
        <v>0</v>
      </c>
      <c r="H39" s="51">
        <v>0</v>
      </c>
      <c r="I39" s="73">
        <v>0</v>
      </c>
    </row>
    <row r="40" spans="1:9" s="1" customFormat="1" ht="12" customHeight="1" x14ac:dyDescent="0.2">
      <c r="A40" s="19" t="s">
        <v>30</v>
      </c>
      <c r="B40" s="81">
        <v>3</v>
      </c>
      <c r="C40" s="40">
        <f t="shared" si="0"/>
        <v>0</v>
      </c>
      <c r="D40" s="50">
        <v>1</v>
      </c>
      <c r="E40" s="62">
        <v>0</v>
      </c>
      <c r="F40" s="53">
        <v>1</v>
      </c>
      <c r="G40" s="78">
        <v>0</v>
      </c>
      <c r="H40" s="51">
        <v>1</v>
      </c>
      <c r="I40" s="73">
        <v>0</v>
      </c>
    </row>
    <row r="41" spans="1:9" s="1" customFormat="1" ht="12" customHeight="1" x14ac:dyDescent="0.2">
      <c r="A41" s="19" t="s">
        <v>31</v>
      </c>
      <c r="B41" s="81">
        <v>0</v>
      </c>
      <c r="C41" s="40">
        <f t="shared" si="0"/>
        <v>0</v>
      </c>
      <c r="D41" s="50">
        <v>0</v>
      </c>
      <c r="E41" s="62">
        <v>0</v>
      </c>
      <c r="F41" s="50">
        <v>0</v>
      </c>
      <c r="G41" s="77">
        <v>0</v>
      </c>
      <c r="H41" s="51">
        <v>0</v>
      </c>
      <c r="I41" s="73">
        <v>0</v>
      </c>
    </row>
    <row r="42" spans="1:9" s="1" customFormat="1" ht="12" customHeight="1" x14ac:dyDescent="0.2">
      <c r="A42" s="19" t="s">
        <v>32</v>
      </c>
      <c r="B42" s="81">
        <v>3</v>
      </c>
      <c r="C42" s="40">
        <f t="shared" si="0"/>
        <v>0</v>
      </c>
      <c r="D42" s="53">
        <v>1</v>
      </c>
      <c r="E42" s="63">
        <v>0</v>
      </c>
      <c r="F42" s="53">
        <v>1</v>
      </c>
      <c r="G42" s="78">
        <v>0</v>
      </c>
      <c r="H42" s="54">
        <v>1</v>
      </c>
      <c r="I42" s="74">
        <v>0</v>
      </c>
    </row>
    <row r="43" spans="1:9" s="1" customFormat="1" ht="12" customHeight="1" x14ac:dyDescent="0.2">
      <c r="A43" s="19" t="s">
        <v>33</v>
      </c>
      <c r="B43" s="81">
        <v>1</v>
      </c>
      <c r="C43" s="40">
        <f t="shared" si="0"/>
        <v>0</v>
      </c>
      <c r="D43" s="50">
        <v>0</v>
      </c>
      <c r="E43" s="62">
        <v>0</v>
      </c>
      <c r="F43" s="50">
        <v>0</v>
      </c>
      <c r="G43" s="77">
        <v>0</v>
      </c>
      <c r="H43" s="51">
        <v>1</v>
      </c>
      <c r="I43" s="73">
        <v>0</v>
      </c>
    </row>
    <row r="44" spans="1:9" s="1" customFormat="1" ht="12" customHeight="1" x14ac:dyDescent="0.2">
      <c r="A44" s="19" t="s">
        <v>34</v>
      </c>
      <c r="B44" s="81">
        <v>1</v>
      </c>
      <c r="C44" s="40">
        <f t="shared" si="0"/>
        <v>0</v>
      </c>
      <c r="D44" s="50">
        <v>0</v>
      </c>
      <c r="E44" s="62">
        <v>0</v>
      </c>
      <c r="F44" s="50">
        <v>0</v>
      </c>
      <c r="G44" s="77">
        <v>0</v>
      </c>
      <c r="H44" s="51">
        <v>1</v>
      </c>
      <c r="I44" s="73">
        <v>0</v>
      </c>
    </row>
    <row r="45" spans="1:9" s="1" customFormat="1" ht="12" customHeight="1" x14ac:dyDescent="0.2">
      <c r="A45" s="19" t="s">
        <v>35</v>
      </c>
      <c r="B45" s="81">
        <v>1</v>
      </c>
      <c r="C45" s="40">
        <f t="shared" si="0"/>
        <v>0</v>
      </c>
      <c r="D45" s="50">
        <v>0</v>
      </c>
      <c r="E45" s="62">
        <v>0</v>
      </c>
      <c r="F45" s="50">
        <v>0</v>
      </c>
      <c r="G45" s="77">
        <v>0</v>
      </c>
      <c r="H45" s="51">
        <v>1</v>
      </c>
      <c r="I45" s="73">
        <v>0</v>
      </c>
    </row>
    <row r="46" spans="1:9" s="1" customFormat="1" ht="12" customHeight="1" x14ac:dyDescent="0.2">
      <c r="A46" s="19" t="s">
        <v>36</v>
      </c>
      <c r="B46" s="81">
        <v>2</v>
      </c>
      <c r="C46" s="40">
        <f t="shared" si="0"/>
        <v>0</v>
      </c>
      <c r="D46" s="50">
        <v>0</v>
      </c>
      <c r="E46" s="62">
        <v>0</v>
      </c>
      <c r="F46" s="50">
        <v>1</v>
      </c>
      <c r="G46" s="77">
        <v>0</v>
      </c>
      <c r="H46" s="51">
        <v>1</v>
      </c>
      <c r="I46" s="73">
        <v>0</v>
      </c>
    </row>
    <row r="47" spans="1:9" s="1" customFormat="1" ht="12" customHeight="1" x14ac:dyDescent="0.2">
      <c r="A47" s="19" t="s">
        <v>37</v>
      </c>
      <c r="B47" s="81">
        <v>1</v>
      </c>
      <c r="C47" s="40">
        <f t="shared" si="0"/>
        <v>0</v>
      </c>
      <c r="D47" s="50">
        <v>0</v>
      </c>
      <c r="E47" s="62">
        <v>0</v>
      </c>
      <c r="F47" s="50">
        <v>1</v>
      </c>
      <c r="G47" s="77">
        <v>0</v>
      </c>
      <c r="H47" s="51">
        <v>0</v>
      </c>
      <c r="I47" s="73">
        <v>0</v>
      </c>
    </row>
    <row r="48" spans="1:9" s="1" customFormat="1" ht="12" customHeight="1" x14ac:dyDescent="0.2">
      <c r="A48" s="19" t="s">
        <v>38</v>
      </c>
      <c r="B48" s="81">
        <v>0</v>
      </c>
      <c r="C48" s="40">
        <f t="shared" si="0"/>
        <v>0</v>
      </c>
      <c r="D48" s="53">
        <v>0</v>
      </c>
      <c r="E48" s="63">
        <v>0</v>
      </c>
      <c r="F48" s="53">
        <v>0</v>
      </c>
      <c r="G48" s="78">
        <v>0</v>
      </c>
      <c r="H48" s="54">
        <v>0</v>
      </c>
      <c r="I48" s="74">
        <v>0</v>
      </c>
    </row>
    <row r="49" spans="1:9" s="1" customFormat="1" ht="12" customHeight="1" thickBot="1" x14ac:dyDescent="0.25">
      <c r="A49" s="18" t="s">
        <v>39</v>
      </c>
      <c r="B49" s="82">
        <v>1</v>
      </c>
      <c r="C49" s="40">
        <f t="shared" si="0"/>
        <v>0</v>
      </c>
      <c r="D49" s="56">
        <v>0</v>
      </c>
      <c r="E49" s="64">
        <v>0</v>
      </c>
      <c r="F49" s="61">
        <v>0</v>
      </c>
      <c r="G49" s="79">
        <v>0</v>
      </c>
      <c r="H49" s="59">
        <v>1</v>
      </c>
      <c r="I49" s="76">
        <v>0</v>
      </c>
    </row>
    <row r="50" spans="1:9" s="2" customFormat="1" ht="21" customHeight="1" thickBot="1" x14ac:dyDescent="0.25">
      <c r="A50" s="26" t="s">
        <v>42</v>
      </c>
      <c r="B50" s="27">
        <f>SUM(B7:B49)</f>
        <v>1159</v>
      </c>
      <c r="C50" s="34">
        <f t="shared" ref="C50:I50" si="1">SUM(C7:C49)</f>
        <v>1522</v>
      </c>
      <c r="D50" s="28">
        <f>SUM(D7:D49)</f>
        <v>326</v>
      </c>
      <c r="E50" s="36">
        <f t="shared" si="1"/>
        <v>375</v>
      </c>
      <c r="F50" s="28">
        <f>SUM(F7:F49)</f>
        <v>379</v>
      </c>
      <c r="G50" s="36">
        <f t="shared" si="1"/>
        <v>435</v>
      </c>
      <c r="H50" s="31">
        <f>SUM(H7:H49)</f>
        <v>454</v>
      </c>
      <c r="I50" s="33">
        <f t="shared" si="1"/>
        <v>712</v>
      </c>
    </row>
    <row r="51" spans="1:9" x14ac:dyDescent="0.2">
      <c r="A51" s="6"/>
    </row>
  </sheetData>
  <mergeCells count="6">
    <mergeCell ref="A4:A6"/>
    <mergeCell ref="G3:I3"/>
    <mergeCell ref="B4:C4"/>
    <mergeCell ref="F4:G4"/>
    <mergeCell ref="D4:E4"/>
    <mergeCell ref="H4:I4"/>
  </mergeCells>
  <phoneticPr fontId="2"/>
  <dataValidations count="1">
    <dataValidation type="whole" allowBlank="1" showInputMessage="1" showErrorMessage="1" errorTitle="入力不可" error="入力できるのは整数のみです" sqref="G7:G49 E7:E49 I7:I49" xr:uid="{00000000-0002-0000-0200-000000000000}">
      <formula1>0</formula1>
      <formula2>9999999</formula2>
    </dataValidation>
  </dataValidations>
  <printOptions horizontalCentered="1"/>
  <pageMargins left="0.19685039370078741" right="0.31496062992125984" top="0.94488188976377963" bottom="0.94488188976377963" header="0.31496062992125984" footer="0.31496062992125984"/>
  <pageSetup paperSize="9" scale="72" orientation="landscape" r:id="rId1"/>
  <headerFooter scaleWithDoc="0" alignWithMargins="0">
    <oddFooter>&amp;C３３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計画相談支援</vt:lpstr>
      <vt:lpstr>地域移行支援</vt:lpstr>
      <vt:lpstr>地域定着支援</vt:lpstr>
      <vt:lpstr>計画相談支援!Print_Area</vt:lpstr>
      <vt:lpstr>地域移行支援!Print_Area</vt:lpstr>
      <vt:lpstr>地域定着支援!Print_Area</vt:lpstr>
      <vt:lpstr>計画相談支援!Print_Titles</vt:lpstr>
      <vt:lpstr>地域移行支援!Print_Titles</vt:lpstr>
      <vt:lpstr>地域定着支援!Print_Titles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2024-05-20T08:25:43Z</dcterms:created>
  <dcterms:modified xsi:type="dcterms:W3CDTF">2025-12-12T05:37:22Z</dcterms:modified>
</cp:coreProperties>
</file>