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D645FE2C-FD27-4B96-9165-71C78170D7F9}" xr6:coauthVersionLast="47" xr6:coauthVersionMax="47" xr10:uidLastSave="{00000000-0000-0000-0000-000000000000}"/>
  <bookViews>
    <workbookView xWindow="-108" yWindow="-108" windowWidth="23256" windowHeight="13896" xr2:uid="{00000000-000D-0000-FFFF-FFFF00000000}"/>
  </bookViews>
  <sheets>
    <sheet name="施設入所者の地域生活への移行" sheetId="2" r:id="rId1"/>
    <sheet name="精神障がいに対応した地域包括ケアシステム" sheetId="3" r:id="rId2"/>
    <sheet name="地域生活支援拠点等が有する機能の充実" sheetId="4" r:id="rId3"/>
    <sheet name="福祉施設から一般就労への移行等①" sheetId="5" r:id="rId4"/>
    <sheet name="福祉施設から一般就労への移行等②" sheetId="6" r:id="rId5"/>
  </sheets>
  <definedNames>
    <definedName name="_xlnm._FilterDatabase" localSheetId="3" hidden="1">福祉施設から一般就労への移行等①!$A$7:$O$51</definedName>
    <definedName name="_xlnm._FilterDatabase" localSheetId="4" hidden="1">福祉施設から一般就労への移行等②!$A$7:$O$51</definedName>
    <definedName name="_xlnm.Print_Area" localSheetId="0">施設入所者の地域生活への移行!$A$1:$I$50</definedName>
    <definedName name="_xlnm.Print_Area" localSheetId="1">精神障がいに対応した地域包括ケアシステム!$A$1:$T$51</definedName>
    <definedName name="_xlnm.Print_Area" localSheetId="2">地域生活支援拠点等が有する機能の充実!$A$1:$S$51</definedName>
    <definedName name="_xlnm.Print_Area" localSheetId="3">福祉施設から一般就労への移行等①!$A$1:$O$51</definedName>
    <definedName name="_xlnm.Print_Area" localSheetId="4">福祉施設から一般就労への移行等②!$A$1:$O$51</definedName>
    <definedName name="_xlnm.Print_Titles" localSheetId="1">精神障がいに対応した地域包括ケアシステム!$A:$A</definedName>
    <definedName name="_xlnm.Print_Titles" localSheetId="3">福祉施設から一般就労への移行等①!$A:$A</definedName>
    <definedName name="_xlnm.Print_Titles" localSheetId="4">福祉施設から一般就労への移行等②!$A:$A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51" i="6" l="1"/>
  <c r="J51" i="6"/>
  <c r="D51" i="6"/>
  <c r="B51" i="6"/>
  <c r="K51" i="5"/>
  <c r="J51" i="5"/>
  <c r="I51" i="5"/>
  <c r="H51" i="5"/>
  <c r="F51" i="5"/>
  <c r="E51" i="5"/>
  <c r="D51" i="5"/>
  <c r="C51" i="5"/>
  <c r="B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51" i="5" s="1"/>
  <c r="G11" i="5"/>
  <c r="G10" i="5"/>
  <c r="G9" i="5"/>
  <c r="G8" i="5"/>
  <c r="H50" i="4" l="1"/>
  <c r="G50" i="4"/>
  <c r="E50" i="4"/>
  <c r="C50" i="4"/>
  <c r="B50" i="4"/>
  <c r="E7" i="2" l="1"/>
  <c r="C50" i="2"/>
  <c r="E49" i="2" l="1"/>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8" i="2"/>
  <c r="D50" i="2"/>
  <c r="E50" i="2" l="1"/>
  <c r="I7" i="2" l="1"/>
  <c r="B50" i="2"/>
  <c r="G50" i="2" l="1"/>
  <c r="H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50" i="2" l="1"/>
</calcChain>
</file>

<file path=xl/sharedStrings.xml><?xml version="1.0" encoding="utf-8"?>
<sst xmlns="http://schemas.openxmlformats.org/spreadsheetml/2006/main" count="986" uniqueCount="116">
  <si>
    <t>　■施設入所者の地域生活への移行</t>
    <rPh sb="2" eb="4">
      <t>シセツ</t>
    </rPh>
    <rPh sb="4" eb="7">
      <t>ニュウショシャ</t>
    </rPh>
    <rPh sb="8" eb="10">
      <t>チイキ</t>
    </rPh>
    <rPh sb="10" eb="12">
      <t>セイカツ</t>
    </rPh>
    <rPh sb="14" eb="16">
      <t>イコウ</t>
    </rPh>
    <phoneticPr fontId="4"/>
  </si>
  <si>
    <t>市町村名</t>
    <rPh sb="0" eb="3">
      <t>シチョウソン</t>
    </rPh>
    <rPh sb="3" eb="4">
      <t>メイ</t>
    </rPh>
    <phoneticPr fontId="4"/>
  </si>
  <si>
    <t>大阪市</t>
    <rPh sb="0" eb="3">
      <t>オオサカシ</t>
    </rPh>
    <phoneticPr fontId="7"/>
  </si>
  <si>
    <t>池田市</t>
    <rPh sb="0" eb="2">
      <t>イケダ</t>
    </rPh>
    <rPh sb="2" eb="3">
      <t>シ</t>
    </rPh>
    <phoneticPr fontId="7"/>
  </si>
  <si>
    <t>豊能町</t>
    <rPh sb="0" eb="2">
      <t>トヨノ</t>
    </rPh>
    <rPh sb="2" eb="3">
      <t>チョウ</t>
    </rPh>
    <phoneticPr fontId="7"/>
  </si>
  <si>
    <t>能勢町</t>
    <rPh sb="0" eb="3">
      <t>ノセチョウ</t>
    </rPh>
    <phoneticPr fontId="7"/>
  </si>
  <si>
    <t>箕面市</t>
    <rPh sb="0" eb="3">
      <t>ミノオシ</t>
    </rPh>
    <phoneticPr fontId="7"/>
  </si>
  <si>
    <t>豊中市</t>
    <rPh sb="0" eb="3">
      <t>トヨナカシ</t>
    </rPh>
    <phoneticPr fontId="7"/>
  </si>
  <si>
    <t>吹田市</t>
    <rPh sb="0" eb="3">
      <t>スイタシ</t>
    </rPh>
    <phoneticPr fontId="7"/>
  </si>
  <si>
    <t>茨木市</t>
    <rPh sb="0" eb="3">
      <t>イバラキシ</t>
    </rPh>
    <phoneticPr fontId="7"/>
  </si>
  <si>
    <t>摂津市</t>
    <rPh sb="0" eb="2">
      <t>セッツ</t>
    </rPh>
    <rPh sb="2" eb="3">
      <t>シ</t>
    </rPh>
    <phoneticPr fontId="7"/>
  </si>
  <si>
    <t>島本町</t>
    <rPh sb="0" eb="2">
      <t>シマモト</t>
    </rPh>
    <rPh sb="2" eb="3">
      <t>チョウ</t>
    </rPh>
    <phoneticPr fontId="7"/>
  </si>
  <si>
    <t>高槻市</t>
    <rPh sb="0" eb="3">
      <t>タカツキシ</t>
    </rPh>
    <phoneticPr fontId="7"/>
  </si>
  <si>
    <t>枚方市</t>
    <rPh sb="0" eb="3">
      <t>ヒラカタシ</t>
    </rPh>
    <phoneticPr fontId="7"/>
  </si>
  <si>
    <t>寝屋川市</t>
    <rPh sb="0" eb="3">
      <t>ネヤガワ</t>
    </rPh>
    <rPh sb="3" eb="4">
      <t>シ</t>
    </rPh>
    <phoneticPr fontId="7"/>
  </si>
  <si>
    <t>守口市</t>
    <rPh sb="0" eb="3">
      <t>モリグチシ</t>
    </rPh>
    <phoneticPr fontId="7"/>
  </si>
  <si>
    <t>門真市</t>
    <rPh sb="0" eb="3">
      <t>カドマシ</t>
    </rPh>
    <phoneticPr fontId="7"/>
  </si>
  <si>
    <t>大東市</t>
    <rPh sb="0" eb="2">
      <t>ダイトウ</t>
    </rPh>
    <rPh sb="2" eb="3">
      <t>シ</t>
    </rPh>
    <phoneticPr fontId="7"/>
  </si>
  <si>
    <t>四條畷市</t>
    <rPh sb="0" eb="3">
      <t>シジョウナワテ</t>
    </rPh>
    <rPh sb="3" eb="4">
      <t>シ</t>
    </rPh>
    <phoneticPr fontId="7"/>
  </si>
  <si>
    <t>交野市</t>
    <rPh sb="0" eb="3">
      <t>カタノシ</t>
    </rPh>
    <phoneticPr fontId="7"/>
  </si>
  <si>
    <t>八尾市</t>
    <rPh sb="0" eb="3">
      <t>ヤオシ</t>
    </rPh>
    <phoneticPr fontId="7"/>
  </si>
  <si>
    <t>柏原市</t>
    <rPh sb="0" eb="3">
      <t>カシワラシ</t>
    </rPh>
    <phoneticPr fontId="7"/>
  </si>
  <si>
    <t>羽曳野市</t>
    <rPh sb="0" eb="3">
      <t>ハビキノ</t>
    </rPh>
    <rPh sb="3" eb="4">
      <t>シ</t>
    </rPh>
    <phoneticPr fontId="7"/>
  </si>
  <si>
    <t>藤井寺市</t>
    <rPh sb="0" eb="3">
      <t>フジイデラ</t>
    </rPh>
    <rPh sb="3" eb="4">
      <t>シ</t>
    </rPh>
    <phoneticPr fontId="7"/>
  </si>
  <si>
    <t>富田林市</t>
    <rPh sb="0" eb="3">
      <t>トンダバヤシ</t>
    </rPh>
    <rPh sb="3" eb="4">
      <t>シ</t>
    </rPh>
    <phoneticPr fontId="7"/>
  </si>
  <si>
    <t>河内長野市</t>
    <rPh sb="0" eb="4">
      <t>カワチナガノ</t>
    </rPh>
    <rPh sb="4" eb="5">
      <t>シ</t>
    </rPh>
    <phoneticPr fontId="7"/>
  </si>
  <si>
    <t>大阪狭山市</t>
    <rPh sb="0" eb="2">
      <t>オオサカ</t>
    </rPh>
    <rPh sb="2" eb="5">
      <t>サヤマシ</t>
    </rPh>
    <phoneticPr fontId="7"/>
  </si>
  <si>
    <t>太子町</t>
    <rPh sb="0" eb="3">
      <t>タイシチョウ</t>
    </rPh>
    <phoneticPr fontId="7"/>
  </si>
  <si>
    <t>千早赤阪村</t>
    <rPh sb="0" eb="2">
      <t>チハヤ</t>
    </rPh>
    <rPh sb="2" eb="4">
      <t>アカサカ</t>
    </rPh>
    <rPh sb="4" eb="5">
      <t>ムラ</t>
    </rPh>
    <phoneticPr fontId="7"/>
  </si>
  <si>
    <t>堺市</t>
    <rPh sb="0" eb="1">
      <t>サカイ</t>
    </rPh>
    <rPh sb="1" eb="2">
      <t>シ</t>
    </rPh>
    <phoneticPr fontId="7"/>
  </si>
  <si>
    <t>泉大津市</t>
    <rPh sb="0" eb="1">
      <t>イズミ</t>
    </rPh>
    <rPh sb="1" eb="3">
      <t>オオツ</t>
    </rPh>
    <rPh sb="3" eb="4">
      <t>シ</t>
    </rPh>
    <phoneticPr fontId="7"/>
  </si>
  <si>
    <t>和泉市</t>
    <rPh sb="0" eb="2">
      <t>イズミ</t>
    </rPh>
    <rPh sb="2" eb="3">
      <t>シ</t>
    </rPh>
    <phoneticPr fontId="7"/>
  </si>
  <si>
    <t>高石市</t>
    <rPh sb="0" eb="2">
      <t>タカイシ</t>
    </rPh>
    <rPh sb="2" eb="3">
      <t>シ</t>
    </rPh>
    <phoneticPr fontId="7"/>
  </si>
  <si>
    <t>忠岡町</t>
    <rPh sb="0" eb="2">
      <t>タダオカ</t>
    </rPh>
    <rPh sb="2" eb="3">
      <t>チョウ</t>
    </rPh>
    <phoneticPr fontId="7"/>
  </si>
  <si>
    <t>岸和田市</t>
    <rPh sb="0" eb="3">
      <t>キシワダ</t>
    </rPh>
    <rPh sb="3" eb="4">
      <t>シ</t>
    </rPh>
    <phoneticPr fontId="7"/>
  </si>
  <si>
    <t>貝塚市</t>
    <rPh sb="0" eb="2">
      <t>カイヅカ</t>
    </rPh>
    <rPh sb="2" eb="3">
      <t>シ</t>
    </rPh>
    <phoneticPr fontId="7"/>
  </si>
  <si>
    <t>泉佐野市</t>
    <rPh sb="0" eb="3">
      <t>イズミサノ</t>
    </rPh>
    <rPh sb="3" eb="4">
      <t>シ</t>
    </rPh>
    <phoneticPr fontId="7"/>
  </si>
  <si>
    <t>泉南市</t>
    <rPh sb="0" eb="2">
      <t>センナン</t>
    </rPh>
    <rPh sb="2" eb="3">
      <t>シ</t>
    </rPh>
    <phoneticPr fontId="4"/>
  </si>
  <si>
    <t>阪南市</t>
    <rPh sb="0" eb="3">
      <t>ハンナンシ</t>
    </rPh>
    <phoneticPr fontId="7"/>
  </si>
  <si>
    <t>熊取町</t>
    <rPh sb="0" eb="2">
      <t>クマトリ</t>
    </rPh>
    <rPh sb="2" eb="3">
      <t>チョウ</t>
    </rPh>
    <phoneticPr fontId="7"/>
  </si>
  <si>
    <t>田尻町</t>
    <rPh sb="0" eb="3">
      <t>タジリチョウ</t>
    </rPh>
    <phoneticPr fontId="7"/>
  </si>
  <si>
    <t>岬町</t>
    <rPh sb="0" eb="1">
      <t>ミサキ</t>
    </rPh>
    <rPh sb="1" eb="2">
      <t>チョウ</t>
    </rPh>
    <phoneticPr fontId="7"/>
  </si>
  <si>
    <t>合計</t>
    <rPh sb="0" eb="2">
      <t>ゴウケイ</t>
    </rPh>
    <phoneticPr fontId="4"/>
  </si>
  <si>
    <t>東大阪市</t>
    <rPh sb="0" eb="4">
      <t>ヒガシオオサカシ</t>
    </rPh>
    <phoneticPr fontId="7"/>
  </si>
  <si>
    <t>松原市</t>
    <rPh sb="0" eb="3">
      <t>マツバラシ</t>
    </rPh>
    <phoneticPr fontId="7"/>
  </si>
  <si>
    <t>河南町</t>
    <rPh sb="0" eb="3">
      <t>カナンチョウ</t>
    </rPh>
    <phoneticPr fontId="7"/>
  </si>
  <si>
    <t>令和６年度末
入所者数</t>
    <rPh sb="0" eb="2">
      <t>レイワ</t>
    </rPh>
    <rPh sb="3" eb="5">
      <t>ネンド</t>
    </rPh>
    <rPh sb="5" eb="6">
      <t>マツ</t>
    </rPh>
    <rPh sb="7" eb="10">
      <t>ニュウショシャ</t>
    </rPh>
    <rPh sb="10" eb="11">
      <t>スウ</t>
    </rPh>
    <phoneticPr fontId="4"/>
  </si>
  <si>
    <t>令和４年度末
入所者数
【基準日】</t>
    <rPh sb="0" eb="2">
      <t>レイワ</t>
    </rPh>
    <rPh sb="3" eb="6">
      <t>ネンドマツ</t>
    </rPh>
    <rPh sb="5" eb="6">
      <t>マツ</t>
    </rPh>
    <rPh sb="7" eb="10">
      <t>ニュウショシャ</t>
    </rPh>
    <rPh sb="10" eb="11">
      <t>スウ</t>
    </rPh>
    <rPh sb="13" eb="16">
      <t>キジュンヒ</t>
    </rPh>
    <phoneticPr fontId="4"/>
  </si>
  <si>
    <t>令和６年度
実績
【削減数】</t>
    <rPh sb="0" eb="2">
      <t>レイワ</t>
    </rPh>
    <rPh sb="3" eb="5">
      <t>ネンド</t>
    </rPh>
    <rPh sb="6" eb="8">
      <t>ジッセキ</t>
    </rPh>
    <rPh sb="10" eb="12">
      <t>サクゲン</t>
    </rPh>
    <rPh sb="12" eb="13">
      <t>スウ</t>
    </rPh>
    <phoneticPr fontId="4"/>
  </si>
  <si>
    <t>令和６年度
実績
【累計】</t>
    <rPh sb="0" eb="2">
      <t>レイワ</t>
    </rPh>
    <rPh sb="3" eb="5">
      <t>ネンド</t>
    </rPh>
    <rPh sb="6" eb="8">
      <t>ジッセキ</t>
    </rPh>
    <rPh sb="10" eb="12">
      <t>ルイケイ</t>
    </rPh>
    <phoneticPr fontId="4"/>
  </si>
  <si>
    <t>令和８年度
目標
【削減数】</t>
    <rPh sb="0" eb="2">
      <t>レイワ</t>
    </rPh>
    <rPh sb="3" eb="5">
      <t>ネンド</t>
    </rPh>
    <rPh sb="10" eb="13">
      <t>サクゲンスウ</t>
    </rPh>
    <phoneticPr fontId="4"/>
  </si>
  <si>
    <t>令和５年度
移行者数</t>
    <rPh sb="0" eb="2">
      <t>レイワ</t>
    </rPh>
    <rPh sb="3" eb="5">
      <t>ネンド</t>
    </rPh>
    <rPh sb="6" eb="9">
      <t>イコウシャ</t>
    </rPh>
    <rPh sb="9" eb="10">
      <t>スウ</t>
    </rPh>
    <phoneticPr fontId="4"/>
  </si>
  <si>
    <t>令和６年度
移行者数</t>
    <rPh sb="0" eb="2">
      <t>レイワ</t>
    </rPh>
    <rPh sb="3" eb="5">
      <t>ネンド</t>
    </rPh>
    <rPh sb="6" eb="9">
      <t>イコウシャ</t>
    </rPh>
    <rPh sb="9" eb="10">
      <t>スウ</t>
    </rPh>
    <phoneticPr fontId="4"/>
  </si>
  <si>
    <t>令和８年度
目標
【累計】</t>
    <rPh sb="0" eb="2">
      <t>レイワ</t>
    </rPh>
    <rPh sb="3" eb="5">
      <t>ネンド</t>
    </rPh>
    <rPh sb="6" eb="8">
      <t>モクヒョウ</t>
    </rPh>
    <rPh sb="10" eb="12">
      <t>ルイケイ</t>
    </rPh>
    <phoneticPr fontId="4"/>
  </si>
  <si>
    <t>入所者の削減数（人）</t>
    <rPh sb="8" eb="9">
      <t>ニン</t>
    </rPh>
    <phoneticPr fontId="3"/>
  </si>
  <si>
    <t>地域移行者数（人）</t>
    <rPh sb="7" eb="8">
      <t>ニン</t>
    </rPh>
    <phoneticPr fontId="3"/>
  </si>
  <si>
    <t>　第７期大阪府障がい福祉計画　成果目標および実績一覧</t>
    <rPh sb="1" eb="2">
      <t>ダイ</t>
    </rPh>
    <rPh sb="3" eb="4">
      <t>キ</t>
    </rPh>
    <rPh sb="4" eb="7">
      <t>オオサカフ</t>
    </rPh>
    <rPh sb="7" eb="8">
      <t>ショウ</t>
    </rPh>
    <rPh sb="10" eb="12">
      <t>フクシ</t>
    </rPh>
    <rPh sb="12" eb="14">
      <t>ケイカク</t>
    </rPh>
    <rPh sb="15" eb="17">
      <t>セイカ</t>
    </rPh>
    <rPh sb="17" eb="19">
      <t>モクヒョウ</t>
    </rPh>
    <rPh sb="22" eb="24">
      <t>ジッセキ</t>
    </rPh>
    <rPh sb="24" eb="26">
      <t>イチラン</t>
    </rPh>
    <phoneticPr fontId="4"/>
  </si>
  <si>
    <t>　■精神障がいにも対応した地域包括ケアシステムの構築</t>
    <rPh sb="2" eb="4">
      <t>セイシン</t>
    </rPh>
    <rPh sb="4" eb="5">
      <t>ショウ</t>
    </rPh>
    <rPh sb="9" eb="11">
      <t>タイオウ</t>
    </rPh>
    <rPh sb="13" eb="15">
      <t>チイキ</t>
    </rPh>
    <rPh sb="15" eb="17">
      <t>ホウカツ</t>
    </rPh>
    <rPh sb="24" eb="26">
      <t>コウチク</t>
    </rPh>
    <phoneticPr fontId="4"/>
  </si>
  <si>
    <t>精神障がい者の精神病床からの退院後１年以内の地域における平均生活日数（日）</t>
    <rPh sb="0" eb="2">
      <t>セイシン</t>
    </rPh>
    <rPh sb="2" eb="3">
      <t>ショウ</t>
    </rPh>
    <rPh sb="5" eb="6">
      <t>シャ</t>
    </rPh>
    <rPh sb="7" eb="9">
      <t>セイシン</t>
    </rPh>
    <rPh sb="9" eb="11">
      <t>ビョウショウ</t>
    </rPh>
    <rPh sb="14" eb="17">
      <t>タイインゴ</t>
    </rPh>
    <rPh sb="18" eb="19">
      <t>ネン</t>
    </rPh>
    <rPh sb="19" eb="21">
      <t>イナイ</t>
    </rPh>
    <rPh sb="22" eb="24">
      <t>チイキ</t>
    </rPh>
    <rPh sb="28" eb="30">
      <t>ヘイキン</t>
    </rPh>
    <rPh sb="30" eb="32">
      <t>セイカツ</t>
    </rPh>
    <rPh sb="32" eb="34">
      <t>ニッスウ</t>
    </rPh>
    <rPh sb="35" eb="36">
      <t>ニチ</t>
    </rPh>
    <phoneticPr fontId="3"/>
  </si>
  <si>
    <t>令和８年度　目標</t>
    <phoneticPr fontId="4"/>
  </si>
  <si>
    <t>令和４年度　実績</t>
    <rPh sb="6" eb="8">
      <t>ジッセキ</t>
    </rPh>
    <phoneticPr fontId="4"/>
  </si>
  <si>
    <t>大阪府</t>
    <rPh sb="0" eb="3">
      <t>オオサカフ</t>
    </rPh>
    <phoneticPr fontId="7"/>
  </si>
  <si>
    <t>精神病床における早期退院率（％）</t>
    <rPh sb="0" eb="4">
      <t>セイシンビョウショウ</t>
    </rPh>
    <rPh sb="8" eb="10">
      <t>ソウキ</t>
    </rPh>
    <rPh sb="10" eb="13">
      <t>タイインリツ</t>
    </rPh>
    <phoneticPr fontId="3"/>
  </si>
  <si>
    <t>令和８年度　目標</t>
    <rPh sb="0" eb="2">
      <t>レイワ</t>
    </rPh>
    <rPh sb="3" eb="5">
      <t>ネンド</t>
    </rPh>
    <rPh sb="6" eb="8">
      <t>モクヒョウ</t>
    </rPh>
    <phoneticPr fontId="3"/>
  </si>
  <si>
    <t>令和４年度　実績</t>
    <rPh sb="0" eb="2">
      <t>レイワ</t>
    </rPh>
    <rPh sb="3" eb="5">
      <t>ネンド</t>
    </rPh>
    <rPh sb="6" eb="8">
      <t>ジッセキ</t>
    </rPh>
    <phoneticPr fontId="3"/>
  </si>
  <si>
    <t>入院後３ヶ月</t>
    <rPh sb="0" eb="3">
      <t>ニュウインゴ</t>
    </rPh>
    <rPh sb="5" eb="6">
      <t>ゲツ</t>
    </rPh>
    <phoneticPr fontId="3"/>
  </si>
  <si>
    <t>入院後６ヶ月</t>
    <rPh sb="0" eb="3">
      <t>ニュウインゴ</t>
    </rPh>
    <rPh sb="5" eb="6">
      <t>ゲツ</t>
    </rPh>
    <phoneticPr fontId="3"/>
  </si>
  <si>
    <t>入院後１年</t>
    <rPh sb="0" eb="3">
      <t>ニュウインゴ</t>
    </rPh>
    <rPh sb="4" eb="5">
      <t>ネン</t>
    </rPh>
    <phoneticPr fontId="3"/>
  </si>
  <si>
    <t>　■地域生活支援拠点等が有する機能の充実</t>
    <rPh sb="2" eb="8">
      <t>チイキセイカツシエン</t>
    </rPh>
    <rPh sb="8" eb="11">
      <t>キョテントウ</t>
    </rPh>
    <rPh sb="12" eb="13">
      <t>ユウ</t>
    </rPh>
    <rPh sb="15" eb="17">
      <t>キノウ</t>
    </rPh>
    <rPh sb="18" eb="20">
      <t>ジュウジツ</t>
    </rPh>
    <phoneticPr fontId="4"/>
  </si>
  <si>
    <t>効果的な支援体制及び
緊急時の連絡体制の構築</t>
    <rPh sb="0" eb="3">
      <t>コウカテキ</t>
    </rPh>
    <rPh sb="4" eb="6">
      <t>シエン</t>
    </rPh>
    <rPh sb="6" eb="8">
      <t>タイセイ</t>
    </rPh>
    <rPh sb="8" eb="9">
      <t>オヨ</t>
    </rPh>
    <rPh sb="11" eb="14">
      <t>キンキュウジ</t>
    </rPh>
    <rPh sb="15" eb="17">
      <t>レンラク</t>
    </rPh>
    <rPh sb="17" eb="19">
      <t>タイセイ</t>
    </rPh>
    <rPh sb="20" eb="22">
      <t>コウチク</t>
    </rPh>
    <phoneticPr fontId="3"/>
  </si>
  <si>
    <t>運用状況の検証・検討（回）</t>
    <rPh sb="11" eb="12">
      <t>カイ</t>
    </rPh>
    <phoneticPr fontId="4"/>
  </si>
  <si>
    <t>強度行動障がい者の実情や
求める支援サービス等に関する調査の実施</t>
    <phoneticPr fontId="4"/>
  </si>
  <si>
    <t>令和８年度　目標
（構築の有無）</t>
    <rPh sb="0" eb="2">
      <t>レイワ</t>
    </rPh>
    <rPh sb="3" eb="5">
      <t>ネンド</t>
    </rPh>
    <rPh sb="6" eb="8">
      <t>モクヒョウ</t>
    </rPh>
    <phoneticPr fontId="20"/>
  </si>
  <si>
    <t>令和６年度　実績
（構築の有無）</t>
    <rPh sb="0" eb="2">
      <t>レイワ</t>
    </rPh>
    <rPh sb="3" eb="5">
      <t>ネンド</t>
    </rPh>
    <rPh sb="6" eb="8">
      <t>ジッセキ</t>
    </rPh>
    <rPh sb="10" eb="12">
      <t>コウチク</t>
    </rPh>
    <rPh sb="13" eb="15">
      <t>ウム</t>
    </rPh>
    <phoneticPr fontId="4"/>
  </si>
  <si>
    <t>令和８年度　目標</t>
    <rPh sb="0" eb="2">
      <t>レイワ</t>
    </rPh>
    <rPh sb="3" eb="5">
      <t>ネンド</t>
    </rPh>
    <rPh sb="6" eb="8">
      <t>モクヒョウ</t>
    </rPh>
    <phoneticPr fontId="20"/>
  </si>
  <si>
    <t>令和６年度　実績</t>
    <rPh sb="0" eb="2">
      <t>レイワ</t>
    </rPh>
    <rPh sb="3" eb="5">
      <t>ネンド</t>
    </rPh>
    <rPh sb="6" eb="8">
      <t>ジッセキ</t>
    </rPh>
    <phoneticPr fontId="4"/>
  </si>
  <si>
    <t>令和８年度　目標
（実施の有無）</t>
    <rPh sb="0" eb="2">
      <t>レイワ</t>
    </rPh>
    <rPh sb="3" eb="5">
      <t>ネンド</t>
    </rPh>
    <rPh sb="6" eb="8">
      <t>モクヒョウ</t>
    </rPh>
    <phoneticPr fontId="20"/>
  </si>
  <si>
    <t>令和６年度　実績
（実施の有無）</t>
    <rPh sb="0" eb="2">
      <t>レイワ</t>
    </rPh>
    <rPh sb="3" eb="5">
      <t>ネンド</t>
    </rPh>
    <rPh sb="6" eb="8">
      <t>ジッセキ</t>
    </rPh>
    <rPh sb="10" eb="12">
      <t>ジッシ</t>
    </rPh>
    <rPh sb="13" eb="15">
      <t>ウム</t>
    </rPh>
    <phoneticPr fontId="4"/>
  </si>
  <si>
    <t>有</t>
  </si>
  <si>
    <t>年１回以上</t>
  </si>
  <si>
    <t>回/年</t>
    <rPh sb="0" eb="1">
      <t>カイ</t>
    </rPh>
    <rPh sb="2" eb="3">
      <t>ネン</t>
    </rPh>
    <phoneticPr fontId="4"/>
  </si>
  <si>
    <t>無</t>
    <rPh sb="0" eb="1">
      <t>ナシ</t>
    </rPh>
    <phoneticPr fontId="3"/>
  </si>
  <si>
    <t>年２回以上</t>
  </si>
  <si>
    <t>有</t>
    <rPh sb="0" eb="1">
      <t>アリ</t>
    </rPh>
    <phoneticPr fontId="3"/>
  </si>
  <si>
    <t>無</t>
  </si>
  <si>
    <t>無</t>
    <rPh sb="0" eb="1">
      <t>ナシ</t>
    </rPh>
    <phoneticPr fontId="4"/>
  </si>
  <si>
    <t>年３回以上</t>
  </si>
  <si>
    <t>　■福祉施設から一般就労への移行等</t>
    <rPh sb="2" eb="4">
      <t>フクシ</t>
    </rPh>
    <rPh sb="4" eb="6">
      <t>シセツ</t>
    </rPh>
    <rPh sb="8" eb="10">
      <t>イッパン</t>
    </rPh>
    <rPh sb="10" eb="12">
      <t>シュウロウ</t>
    </rPh>
    <rPh sb="14" eb="16">
      <t>イコウ</t>
    </rPh>
    <rPh sb="16" eb="17">
      <t>トウ</t>
    </rPh>
    <phoneticPr fontId="4"/>
  </si>
  <si>
    <t xml:space="preserve">市町村名
</t>
    <rPh sb="0" eb="3">
      <t>シチョウソン</t>
    </rPh>
    <rPh sb="3" eb="4">
      <t>メイ</t>
    </rPh>
    <phoneticPr fontId="4"/>
  </si>
  <si>
    <t>就労移行支援等を通じた一般就労への移行者数（人）</t>
    <rPh sb="0" eb="2">
      <t>シュウロウ</t>
    </rPh>
    <rPh sb="2" eb="4">
      <t>イコウ</t>
    </rPh>
    <rPh sb="4" eb="6">
      <t>シエン</t>
    </rPh>
    <rPh sb="6" eb="7">
      <t>トウ</t>
    </rPh>
    <rPh sb="8" eb="9">
      <t>ツウ</t>
    </rPh>
    <rPh sb="11" eb="13">
      <t>イッパン</t>
    </rPh>
    <rPh sb="13" eb="15">
      <t>シュウロウ</t>
    </rPh>
    <rPh sb="17" eb="20">
      <t>イコウシャ</t>
    </rPh>
    <rPh sb="20" eb="21">
      <t>スウ</t>
    </rPh>
    <rPh sb="22" eb="23">
      <t>ニン</t>
    </rPh>
    <phoneticPr fontId="3"/>
  </si>
  <si>
    <t>就労移行支援事業所のうち、就労移行支援事業利用終了者に占める一般就労へ移行した者の割合が５割以上の事業所の割合（割）</t>
    <rPh sb="56" eb="57">
      <t>ワリ</t>
    </rPh>
    <phoneticPr fontId="3"/>
  </si>
  <si>
    <t>令和８年度
目標</t>
    <rPh sb="0" eb="2">
      <t>レイワ</t>
    </rPh>
    <rPh sb="3" eb="5">
      <t>ネンド</t>
    </rPh>
    <rPh sb="6" eb="8">
      <t>モクヒョウ</t>
    </rPh>
    <phoneticPr fontId="4"/>
  </si>
  <si>
    <t>令和６年度
実績</t>
    <rPh sb="0" eb="2">
      <t>レイワ</t>
    </rPh>
    <rPh sb="3" eb="5">
      <t>ネンド</t>
    </rPh>
    <rPh sb="6" eb="8">
      <t>ジッセキ</t>
    </rPh>
    <phoneticPr fontId="4"/>
  </si>
  <si>
    <t>令和６年度
実績</t>
    <rPh sb="0" eb="2">
      <t>レイワ</t>
    </rPh>
    <rPh sb="3" eb="5">
      <t>ネンド</t>
    </rPh>
    <phoneticPr fontId="4"/>
  </si>
  <si>
    <t>就労移行支援</t>
    <rPh sb="0" eb="4">
      <t>シュウロウイコウ</t>
    </rPh>
    <rPh sb="4" eb="6">
      <t>シエン</t>
    </rPh>
    <phoneticPr fontId="3"/>
  </si>
  <si>
    <t>就労継続
支援A型</t>
    <rPh sb="0" eb="4">
      <t>シュウロウケイゾク</t>
    </rPh>
    <rPh sb="5" eb="7">
      <t>シエン</t>
    </rPh>
    <rPh sb="8" eb="9">
      <t>ガタ</t>
    </rPh>
    <phoneticPr fontId="3"/>
  </si>
  <si>
    <t>就労継続
支援B型</t>
    <rPh sb="0" eb="2">
      <t>シュウロウ</t>
    </rPh>
    <rPh sb="2" eb="4">
      <t>ケイゾク</t>
    </rPh>
    <rPh sb="5" eb="7">
      <t>シエン</t>
    </rPh>
    <rPh sb="8" eb="9">
      <t>ガタ</t>
    </rPh>
    <phoneticPr fontId="3"/>
  </si>
  <si>
    <t>生活介護・自立訓練</t>
    <rPh sb="0" eb="4">
      <t>セイカツカイゴ</t>
    </rPh>
    <rPh sb="5" eb="9">
      <t>ジリツクンレン</t>
    </rPh>
    <phoneticPr fontId="3"/>
  </si>
  <si>
    <t>割以上</t>
    <rPh sb="0" eb="1">
      <t>ワリ</t>
    </rPh>
    <rPh sb="1" eb="3">
      <t>イジョウ</t>
    </rPh>
    <phoneticPr fontId="4"/>
  </si>
  <si>
    <t>割</t>
    <rPh sb="0" eb="1">
      <t>ワリ</t>
    </rPh>
    <phoneticPr fontId="4"/>
  </si>
  <si>
    <t>ー</t>
    <phoneticPr fontId="3"/>
  </si>
  <si>
    <t>ー</t>
  </si>
  <si>
    <t>割</t>
    <rPh sb="0" eb="1">
      <t>ワ</t>
    </rPh>
    <phoneticPr fontId="3"/>
  </si>
  <si>
    <t>就労定着支援事業の利用者数（人）</t>
    <rPh sb="14" eb="15">
      <t>ニン</t>
    </rPh>
    <phoneticPr fontId="3"/>
  </si>
  <si>
    <t>就労定着支援事業の利用終了後の一定期間における就労定着率が７割以上となる就労定着支援事業所の割合（割）</t>
    <rPh sb="49" eb="50">
      <t>ワリ</t>
    </rPh>
    <phoneticPr fontId="3"/>
  </si>
  <si>
    <t>就労支援部会の
設置</t>
    <phoneticPr fontId="3"/>
  </si>
  <si>
    <t>就労継続支援（Ｂ型）事業所における工賃の平均額（円）</t>
    <rPh sb="24" eb="25">
      <t>エン</t>
    </rPh>
    <phoneticPr fontId="3"/>
  </si>
  <si>
    <t>令和８年度
目標</t>
    <rPh sb="0" eb="2">
      <t>レイワ</t>
    </rPh>
    <rPh sb="3" eb="5">
      <t>ネンド</t>
    </rPh>
    <rPh sb="6" eb="8">
      <t>モクヒョウ</t>
    </rPh>
    <phoneticPr fontId="3"/>
  </si>
  <si>
    <t>令和６年度
実績</t>
    <phoneticPr fontId="3"/>
  </si>
  <si>
    <t>令和８年度
目標
（設置の有無）</t>
    <rPh sb="0" eb="2">
      <t>レイワ</t>
    </rPh>
    <rPh sb="3" eb="5">
      <t>ネンド</t>
    </rPh>
    <rPh sb="6" eb="8">
      <t>モクヒョウ</t>
    </rPh>
    <rPh sb="10" eb="12">
      <t>セッチ</t>
    </rPh>
    <rPh sb="13" eb="15">
      <t>ウム</t>
    </rPh>
    <phoneticPr fontId="3"/>
  </si>
  <si>
    <t>令和６年度
実績
（設置の有無）</t>
    <rPh sb="0" eb="2">
      <t>レイワ</t>
    </rPh>
    <rPh sb="3" eb="5">
      <t>ネンド</t>
    </rPh>
    <rPh sb="6" eb="8">
      <t>ジッセキ</t>
    </rPh>
    <rPh sb="10" eb="12">
      <t>セッチ</t>
    </rPh>
    <rPh sb="13" eb="15">
      <t>ウム</t>
    </rPh>
    <phoneticPr fontId="3"/>
  </si>
  <si>
    <t>人</t>
  </si>
  <si>
    <t>円</t>
    <rPh sb="0" eb="1">
      <t>エン</t>
    </rPh>
    <phoneticPr fontId="3"/>
  </si>
  <si>
    <t>有</t>
    <rPh sb="0" eb="1">
      <t>ア</t>
    </rPh>
    <phoneticPr fontId="1"/>
  </si>
  <si>
    <t>無</t>
    <rPh sb="0" eb="1">
      <t>ナ</t>
    </rPh>
    <phoneticPr fontId="3"/>
  </si>
  <si>
    <t>人</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</si>
</sst>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_ "/>
    <numFmt numFmtId="179" formatCode="#,##0;&quot;▲ &quot;#,##0"/>
    <numFmt numFmtId="180" formatCode="#,##0.0_ "/>
    <numFmt numFmtId="181" formatCode="0.0_);[Red]\(0.0\)"/>
    <numFmt numFmtId="182" formatCode="#,##0.0_);[Red]\(#,##0.0\)"/>
  </numFmts>
  <fonts count="49" x14ac:knownFonts="1">
    <font>
      <sz val="11"/>
      <color theme="1"/>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0"/>
      <color theme="1"/>
      <name val="游ゴシック"/>
      <family val="3"/>
      <charset val="128"/>
      <scheme val="minor"/>
    </font>
    <font>
      <sz val="8"/>
      <name val="ＭＳ Ｐゴシック"/>
      <family val="3"/>
      <charset val="128"/>
    </font>
    <font>
      <sz val="12"/>
      <color theme="1"/>
      <name val="游ゴシック"/>
      <family val="3"/>
      <charset val="128"/>
      <scheme val="minor"/>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2"/>
      <name val="游ゴシック"/>
      <family val="3"/>
      <charset val="128"/>
      <scheme val="minor"/>
    </font>
    <font>
      <sz val="11"/>
      <color theme="1"/>
      <name val="ＭＳ Ｐゴシック"/>
      <family val="3"/>
      <charset val="128"/>
    </font>
    <font>
      <sz val="12"/>
      <color theme="1"/>
      <name val="ＭＳ Ｐゴシック"/>
      <family val="3"/>
      <charset val="128"/>
    </font>
    <font>
      <sz val="10"/>
      <name val="ＭＳ Ｐゴシック"/>
      <family val="3"/>
      <charset val="128"/>
    </font>
    <font>
      <sz val="14"/>
      <color rgb="FFFF0000"/>
      <name val="游ゴシック"/>
      <family val="3"/>
      <charset val="128"/>
      <scheme val="minor"/>
    </font>
    <font>
      <sz val="11"/>
      <color rgb="FFFF0000"/>
      <name val="游ゴシック"/>
      <family val="3"/>
      <charset val="128"/>
      <scheme val="minor"/>
    </font>
  </fonts>
  <fills count="97">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4" tint="0.79985961485641044"/>
        <bgColor indexed="64"/>
      </patternFill>
    </fill>
    <fill>
      <patternFill patternType="solid">
        <fgColor theme="4" tint="0.79992065187536243"/>
        <bgColor indexed="64"/>
      </patternFill>
    </fill>
    <fill>
      <patternFill patternType="solid">
        <fgColor theme="5" tint="0.79985961485641044"/>
        <bgColor indexed="64"/>
      </patternFill>
    </fill>
    <fill>
      <patternFill patternType="solid">
        <fgColor theme="5" tint="0.79992065187536243"/>
        <bgColor indexed="64"/>
      </patternFill>
    </fill>
    <fill>
      <patternFill patternType="solid">
        <fgColor theme="6" tint="0.79985961485641044"/>
        <bgColor indexed="64"/>
      </patternFill>
    </fill>
    <fill>
      <patternFill patternType="solid">
        <fgColor theme="6" tint="0.79992065187536243"/>
        <bgColor indexed="64"/>
      </patternFill>
    </fill>
    <fill>
      <patternFill patternType="solid">
        <fgColor theme="7" tint="0.79985961485641044"/>
        <bgColor indexed="64"/>
      </patternFill>
    </fill>
    <fill>
      <patternFill patternType="solid">
        <fgColor theme="7" tint="0.79992065187536243"/>
        <bgColor indexed="64"/>
      </patternFill>
    </fill>
    <fill>
      <patternFill patternType="solid">
        <fgColor theme="8" tint="0.79985961485641044"/>
        <bgColor indexed="64"/>
      </patternFill>
    </fill>
    <fill>
      <patternFill patternType="solid">
        <fgColor theme="8" tint="0.79992065187536243"/>
        <bgColor indexed="64"/>
      </patternFill>
    </fill>
    <fill>
      <patternFill patternType="solid">
        <fgColor theme="9" tint="0.79985961485641044"/>
        <bgColor indexed="64"/>
      </patternFill>
    </fill>
    <fill>
      <patternFill patternType="solid">
        <fgColor theme="9" tint="0.79992065187536243"/>
        <bgColor indexed="64"/>
      </patternFill>
    </fill>
    <fill>
      <patternFill patternType="solid">
        <fgColor theme="4" tint="0.59987182226020086"/>
        <bgColor indexed="64"/>
      </patternFill>
    </fill>
    <fill>
      <patternFill patternType="solid">
        <fgColor theme="4" tint="0.59993285927915285"/>
        <bgColor indexed="64"/>
      </patternFill>
    </fill>
    <fill>
      <patternFill patternType="solid">
        <fgColor theme="4" tint="0.59981078524124887"/>
        <bgColor indexed="64"/>
      </patternFill>
    </fill>
    <fill>
      <patternFill patternType="solid">
        <fgColor theme="5" tint="0.59987182226020086"/>
        <bgColor indexed="64"/>
      </patternFill>
    </fill>
    <fill>
      <patternFill patternType="solid">
        <fgColor theme="5" tint="0.59993285927915285"/>
        <bgColor indexed="64"/>
      </patternFill>
    </fill>
    <fill>
      <patternFill patternType="solid">
        <fgColor theme="5" tint="0.59981078524124887"/>
        <bgColor indexed="64"/>
      </patternFill>
    </fill>
    <fill>
      <patternFill patternType="solid">
        <fgColor theme="6" tint="0.59987182226020086"/>
        <bgColor indexed="64"/>
      </patternFill>
    </fill>
    <fill>
      <patternFill patternType="solid">
        <fgColor theme="6" tint="0.59993285927915285"/>
        <bgColor indexed="64"/>
      </patternFill>
    </fill>
    <fill>
      <patternFill patternType="solid">
        <fgColor theme="6" tint="0.59981078524124887"/>
        <bgColor indexed="64"/>
      </patternFill>
    </fill>
    <fill>
      <patternFill patternType="solid">
        <fgColor theme="7" tint="0.59987182226020086"/>
        <bgColor indexed="64"/>
      </patternFill>
    </fill>
    <fill>
      <patternFill patternType="solid">
        <fgColor theme="7" tint="0.59993285927915285"/>
        <bgColor indexed="64"/>
      </patternFill>
    </fill>
    <fill>
      <patternFill patternType="solid">
        <fgColor theme="7" tint="0.59981078524124887"/>
        <bgColor indexed="64"/>
      </patternFill>
    </fill>
    <fill>
      <patternFill patternType="solid">
        <fgColor theme="8" tint="0.59987182226020086"/>
        <bgColor indexed="64"/>
      </patternFill>
    </fill>
    <fill>
      <patternFill patternType="solid">
        <fgColor theme="8" tint="0.59993285927915285"/>
        <bgColor indexed="64"/>
      </patternFill>
    </fill>
    <fill>
      <patternFill patternType="solid">
        <fgColor theme="8" tint="0.59981078524124887"/>
        <bgColor indexed="64"/>
      </patternFill>
    </fill>
    <fill>
      <patternFill patternType="solid">
        <fgColor theme="9" tint="0.59987182226020086"/>
        <bgColor indexed="64"/>
      </patternFill>
    </fill>
    <fill>
      <patternFill patternType="solid">
        <fgColor theme="9" tint="0.59993285927915285"/>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5" tint="0.79998168889431442"/>
        <bgColor indexed="64"/>
      </patternFill>
    </fill>
    <fill>
      <patternFill patternType="solid">
        <fgColor theme="0"/>
        <bgColor indexed="64"/>
      </patternFill>
    </fill>
  </fills>
  <borders count="9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6266670735802"/>
      </bottom>
      <diagonal/>
    </border>
    <border>
      <left/>
      <right/>
      <top/>
      <bottom style="thick">
        <color theme="4" tint="0.49992370372631001"/>
      </bottom>
      <diagonal/>
    </border>
    <border>
      <left/>
      <right/>
      <top/>
      <bottom style="thick">
        <color theme="4" tint="0.49980162968840602"/>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Up="1">
      <left style="double">
        <color indexed="64"/>
      </left>
      <right style="thin">
        <color indexed="64"/>
      </right>
      <top/>
      <bottom style="medium">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diagonalUp="1">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144">
    <xf numFmtId="0" fontId="0" fillId="0" borderId="0">
      <alignment vertical="center"/>
    </xf>
    <xf numFmtId="0" fontId="1" fillId="0" borderId="0">
      <alignment vertical="center"/>
    </xf>
    <xf numFmtId="0" fontId="5" fillId="0" borderId="0">
      <alignment vertical="center"/>
    </xf>
    <xf numFmtId="38" fontId="1" fillId="0" borderId="0" applyFont="0" applyFill="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12" fillId="0" borderId="0" applyNumberFormat="0" applyFill="0" applyBorder="0" applyAlignment="0" applyProtection="0">
      <alignment vertical="center"/>
    </xf>
    <xf numFmtId="0" fontId="13" fillId="23" borderId="16" applyNumberFormat="0" applyAlignment="0" applyProtection="0">
      <alignment vertical="center"/>
    </xf>
    <xf numFmtId="0" fontId="14" fillId="24" borderId="0" applyNumberFormat="0" applyBorder="0" applyAlignment="0" applyProtection="0">
      <alignment vertical="center"/>
    </xf>
    <xf numFmtId="9" fontId="1" fillId="0" borderId="0" applyFont="0" applyFill="0" applyBorder="0" applyAlignment="0" applyProtection="0">
      <alignment vertical="center"/>
    </xf>
    <xf numFmtId="0" fontId="5" fillId="25" borderId="17" applyNumberFormat="0" applyFont="0" applyAlignment="0" applyProtection="0">
      <alignment vertical="center"/>
    </xf>
    <xf numFmtId="0" fontId="15" fillId="0" borderId="18" applyNumberFormat="0" applyFill="0" applyAlignment="0" applyProtection="0">
      <alignment vertical="center"/>
    </xf>
    <xf numFmtId="0" fontId="16" fillId="6" borderId="0" applyNumberFormat="0" applyBorder="0" applyAlignment="0" applyProtection="0">
      <alignment vertical="center"/>
    </xf>
    <xf numFmtId="0" fontId="17" fillId="26" borderId="19" applyNumberFormat="0" applyAlignment="0" applyProtection="0">
      <alignment vertical="center"/>
    </xf>
    <xf numFmtId="0" fontId="9"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20" fillId="0" borderId="22" applyNumberFormat="0" applyFill="0" applyAlignment="0" applyProtection="0">
      <alignment vertical="center"/>
    </xf>
    <xf numFmtId="0" fontId="20" fillId="0" borderId="0" applyNumberFormat="0" applyFill="0" applyBorder="0" applyAlignment="0" applyProtection="0">
      <alignment vertical="center"/>
    </xf>
    <xf numFmtId="0" fontId="21" fillId="0" borderId="23" applyNumberFormat="0" applyFill="0" applyAlignment="0" applyProtection="0">
      <alignment vertical="center"/>
    </xf>
    <xf numFmtId="0" fontId="22" fillId="26" borderId="24" applyNumberFormat="0" applyAlignment="0" applyProtection="0">
      <alignment vertical="center"/>
    </xf>
    <xf numFmtId="0" fontId="23" fillId="0" borderId="0" applyNumberFormat="0" applyFill="0" applyBorder="0" applyAlignment="0" applyProtection="0">
      <alignment vertical="center"/>
    </xf>
    <xf numFmtId="0" fontId="24" fillId="10" borderId="19" applyNumberFormat="0" applyAlignment="0" applyProtection="0">
      <alignment vertical="center"/>
    </xf>
    <xf numFmtId="0" fontId="1" fillId="0" borderId="0">
      <alignment vertical="center"/>
    </xf>
    <xf numFmtId="0" fontId="1" fillId="0" borderId="0">
      <alignment vertical="center"/>
    </xf>
    <xf numFmtId="0" fontId="25" fillId="7" borderId="0" applyNumberFormat="0" applyBorder="0" applyAlignment="0" applyProtection="0">
      <alignment vertical="center"/>
    </xf>
    <xf numFmtId="0" fontId="10" fillId="27" borderId="0" applyNumberFormat="0" applyBorder="0" applyAlignment="0" applyProtection="0">
      <alignment vertical="center"/>
    </xf>
    <xf numFmtId="0" fontId="26" fillId="49" borderId="0" applyNumberFormat="0" applyBorder="0" applyAlignment="0" applyProtection="0">
      <alignment vertical="center"/>
    </xf>
    <xf numFmtId="0" fontId="26" fillId="50" borderId="0" applyNumberFormat="0" applyBorder="0" applyAlignment="0" applyProtection="0">
      <alignment vertical="center"/>
    </xf>
    <xf numFmtId="0" fontId="10" fillId="28" borderId="0" applyNumberFormat="0" applyBorder="0" applyAlignment="0" applyProtection="0">
      <alignment vertical="center"/>
    </xf>
    <xf numFmtId="0" fontId="26" fillId="51" borderId="0" applyNumberFormat="0" applyBorder="0" applyAlignment="0" applyProtection="0">
      <alignment vertical="center"/>
    </xf>
    <xf numFmtId="0" fontId="26" fillId="52" borderId="0" applyNumberFormat="0" applyBorder="0" applyAlignment="0" applyProtection="0">
      <alignment vertical="center"/>
    </xf>
    <xf numFmtId="0" fontId="10" fillId="29" borderId="0" applyNumberFormat="0" applyBorder="0" applyAlignment="0" applyProtection="0">
      <alignment vertical="center"/>
    </xf>
    <xf numFmtId="0" fontId="26" fillId="53" borderId="0" applyNumberFormat="0" applyBorder="0" applyAlignment="0" applyProtection="0">
      <alignment vertical="center"/>
    </xf>
    <xf numFmtId="0" fontId="26" fillId="54" borderId="0" applyNumberFormat="0" applyBorder="0" applyAlignment="0" applyProtection="0">
      <alignment vertical="center"/>
    </xf>
    <xf numFmtId="0" fontId="10" fillId="30" borderId="0" applyNumberFormat="0" applyBorder="0" applyAlignment="0" applyProtection="0">
      <alignment vertical="center"/>
    </xf>
    <xf numFmtId="0" fontId="26" fillId="55" borderId="0" applyNumberFormat="0" applyBorder="0" applyAlignment="0" applyProtection="0">
      <alignment vertical="center"/>
    </xf>
    <xf numFmtId="0" fontId="26" fillId="56" borderId="0" applyNumberFormat="0" applyBorder="0" applyAlignment="0" applyProtection="0">
      <alignment vertical="center"/>
    </xf>
    <xf numFmtId="0" fontId="10" fillId="31" borderId="0" applyNumberFormat="0" applyBorder="0" applyAlignment="0" applyProtection="0">
      <alignment vertical="center"/>
    </xf>
    <xf numFmtId="0" fontId="26" fillId="57" borderId="0" applyNumberFormat="0" applyBorder="0" applyAlignment="0" applyProtection="0">
      <alignment vertical="center"/>
    </xf>
    <xf numFmtId="0" fontId="26" fillId="58" borderId="0" applyNumberFormat="0" applyBorder="0" applyAlignment="0" applyProtection="0">
      <alignment vertical="center"/>
    </xf>
    <xf numFmtId="0" fontId="10" fillId="32" borderId="0" applyNumberFormat="0" applyBorder="0" applyAlignment="0" applyProtection="0">
      <alignment vertical="center"/>
    </xf>
    <xf numFmtId="0" fontId="26" fillId="59" borderId="0" applyNumberFormat="0" applyBorder="0" applyAlignment="0" applyProtection="0">
      <alignment vertical="center"/>
    </xf>
    <xf numFmtId="0" fontId="26" fillId="60" borderId="0" applyNumberFormat="0" applyBorder="0" applyAlignment="0" applyProtection="0">
      <alignment vertical="center"/>
    </xf>
    <xf numFmtId="0" fontId="10" fillId="33" borderId="0" applyNumberFormat="0" applyBorder="0" applyAlignment="0" applyProtection="0">
      <alignment vertical="center"/>
    </xf>
    <xf numFmtId="0" fontId="26" fillId="61" borderId="0" applyNumberFormat="0" applyBorder="0" applyAlignment="0" applyProtection="0">
      <alignment vertical="center"/>
    </xf>
    <xf numFmtId="0" fontId="26" fillId="62" borderId="0" applyNumberFormat="0" applyBorder="0" applyAlignment="0" applyProtection="0">
      <alignment vertical="center"/>
    </xf>
    <xf numFmtId="0" fontId="26" fillId="63" borderId="0" applyNumberFormat="0" applyBorder="0" applyAlignment="0" applyProtection="0">
      <alignment vertical="center"/>
    </xf>
    <xf numFmtId="0" fontId="10" fillId="34" borderId="0" applyNumberFormat="0" applyBorder="0" applyAlignment="0" applyProtection="0">
      <alignment vertical="center"/>
    </xf>
    <xf numFmtId="0" fontId="26" fillId="64" borderId="0" applyNumberFormat="0" applyBorder="0" applyAlignment="0" applyProtection="0">
      <alignment vertical="center"/>
    </xf>
    <xf numFmtId="0" fontId="26" fillId="65" borderId="0" applyNumberFormat="0" applyBorder="0" applyAlignment="0" applyProtection="0">
      <alignment vertical="center"/>
    </xf>
    <xf numFmtId="0" fontId="26" fillId="66" borderId="0" applyNumberFormat="0" applyBorder="0" applyAlignment="0" applyProtection="0">
      <alignment vertical="center"/>
    </xf>
    <xf numFmtId="0" fontId="10" fillId="35" borderId="0" applyNumberFormat="0" applyBorder="0" applyAlignment="0" applyProtection="0">
      <alignment vertical="center"/>
    </xf>
    <xf numFmtId="0" fontId="26" fillId="67" borderId="0" applyNumberFormat="0" applyBorder="0" applyAlignment="0" applyProtection="0">
      <alignment vertical="center"/>
    </xf>
    <xf numFmtId="0" fontId="26" fillId="68" borderId="0" applyNumberFormat="0" applyBorder="0" applyAlignment="0" applyProtection="0">
      <alignment vertical="center"/>
    </xf>
    <xf numFmtId="0" fontId="26" fillId="69" borderId="0" applyNumberFormat="0" applyBorder="0" applyAlignment="0" applyProtection="0">
      <alignment vertical="center"/>
    </xf>
    <xf numFmtId="0" fontId="10" fillId="30" borderId="0" applyNumberFormat="0" applyBorder="0" applyAlignment="0" applyProtection="0">
      <alignment vertical="center"/>
    </xf>
    <xf numFmtId="0" fontId="26" fillId="70" borderId="0" applyNumberFormat="0" applyBorder="0" applyAlignment="0" applyProtection="0">
      <alignment vertical="center"/>
    </xf>
    <xf numFmtId="0" fontId="26" fillId="71" borderId="0" applyNumberFormat="0" applyBorder="0" applyAlignment="0" applyProtection="0">
      <alignment vertical="center"/>
    </xf>
    <xf numFmtId="0" fontId="26" fillId="72" borderId="0" applyNumberFormat="0" applyBorder="0" applyAlignment="0" applyProtection="0">
      <alignment vertical="center"/>
    </xf>
    <xf numFmtId="0" fontId="10" fillId="33" borderId="0" applyNumberFormat="0" applyBorder="0" applyAlignment="0" applyProtection="0">
      <alignment vertical="center"/>
    </xf>
    <xf numFmtId="0" fontId="26" fillId="73" borderId="0" applyNumberFormat="0" applyBorder="0" applyAlignment="0" applyProtection="0">
      <alignment vertical="center"/>
    </xf>
    <xf numFmtId="0" fontId="26" fillId="74" borderId="0" applyNumberFormat="0" applyBorder="0" applyAlignment="0" applyProtection="0">
      <alignment vertical="center"/>
    </xf>
    <xf numFmtId="0" fontId="26" fillId="75" borderId="0" applyNumberFormat="0" applyBorder="0" applyAlignment="0" applyProtection="0">
      <alignment vertical="center"/>
    </xf>
    <xf numFmtId="0" fontId="10" fillId="36" borderId="0" applyNumberFormat="0" applyBorder="0" applyAlignment="0" applyProtection="0">
      <alignment vertical="center"/>
    </xf>
    <xf numFmtId="0" fontId="26" fillId="76" borderId="0" applyNumberFormat="0" applyBorder="0" applyAlignment="0" applyProtection="0">
      <alignment vertical="center"/>
    </xf>
    <xf numFmtId="0" fontId="26" fillId="77" borderId="0" applyNumberFormat="0" applyBorder="0" applyAlignment="0" applyProtection="0">
      <alignment vertical="center"/>
    </xf>
    <xf numFmtId="0" fontId="26" fillId="78" borderId="0" applyNumberFormat="0" applyBorder="0" applyAlignment="0" applyProtection="0">
      <alignment vertical="center"/>
    </xf>
    <xf numFmtId="0" fontId="11" fillId="37" borderId="0" applyNumberFormat="0" applyBorder="0" applyAlignment="0" applyProtection="0">
      <alignment vertical="center"/>
    </xf>
    <xf numFmtId="0" fontId="27" fillId="79" borderId="0" applyNumberFormat="0" applyBorder="0" applyAlignment="0" applyProtection="0">
      <alignment vertical="center"/>
    </xf>
    <xf numFmtId="0" fontId="11" fillId="34" borderId="0" applyNumberFormat="0" applyBorder="0" applyAlignment="0" applyProtection="0">
      <alignment vertical="center"/>
    </xf>
    <xf numFmtId="0" fontId="27" fillId="4" borderId="0" applyNumberFormat="0" applyBorder="0" applyAlignment="0" applyProtection="0">
      <alignment vertical="center"/>
    </xf>
    <xf numFmtId="0" fontId="11" fillId="35" borderId="0" applyNumberFormat="0" applyBorder="0" applyAlignment="0" applyProtection="0">
      <alignment vertical="center"/>
    </xf>
    <xf numFmtId="0" fontId="27" fillId="80" borderId="0" applyNumberFormat="0" applyBorder="0" applyAlignment="0" applyProtection="0">
      <alignment vertical="center"/>
    </xf>
    <xf numFmtId="0" fontId="11" fillId="38" borderId="0" applyNumberFormat="0" applyBorder="0" applyAlignment="0" applyProtection="0">
      <alignment vertical="center"/>
    </xf>
    <xf numFmtId="0" fontId="27" fillId="81" borderId="0" applyNumberFormat="0" applyBorder="0" applyAlignment="0" applyProtection="0">
      <alignment vertical="center"/>
    </xf>
    <xf numFmtId="0" fontId="11" fillId="39" borderId="0" applyNumberFormat="0" applyBorder="0" applyAlignment="0" applyProtection="0">
      <alignment vertical="center"/>
    </xf>
    <xf numFmtId="0" fontId="27" fillId="82" borderId="0" applyNumberFormat="0" applyBorder="0" applyAlignment="0" applyProtection="0">
      <alignment vertical="center"/>
    </xf>
    <xf numFmtId="0" fontId="11" fillId="40" borderId="0" applyNumberFormat="0" applyBorder="0" applyAlignment="0" applyProtection="0">
      <alignment vertical="center"/>
    </xf>
    <xf numFmtId="0" fontId="27" fillId="83" borderId="0" applyNumberFormat="0" applyBorder="0" applyAlignment="0" applyProtection="0">
      <alignment vertical="center"/>
    </xf>
    <xf numFmtId="0" fontId="11" fillId="41" borderId="0" applyNumberFormat="0" applyBorder="0" applyAlignment="0" applyProtection="0">
      <alignment vertical="center"/>
    </xf>
    <xf numFmtId="0" fontId="27" fillId="84" borderId="0" applyNumberFormat="0" applyBorder="0" applyAlignment="0" applyProtection="0">
      <alignment vertical="center"/>
    </xf>
    <xf numFmtId="0" fontId="11" fillId="42" borderId="0" applyNumberFormat="0" applyBorder="0" applyAlignment="0" applyProtection="0">
      <alignment vertical="center"/>
    </xf>
    <xf numFmtId="0" fontId="27" fillId="85" borderId="0" applyNumberFormat="0" applyBorder="0" applyAlignment="0" applyProtection="0">
      <alignment vertical="center"/>
    </xf>
    <xf numFmtId="0" fontId="11" fillId="43" borderId="0" applyNumberFormat="0" applyBorder="0" applyAlignment="0" applyProtection="0">
      <alignment vertical="center"/>
    </xf>
    <xf numFmtId="0" fontId="27" fillId="86" borderId="0" applyNumberFormat="0" applyBorder="0" applyAlignment="0" applyProtection="0">
      <alignment vertical="center"/>
    </xf>
    <xf numFmtId="0" fontId="11" fillId="38" borderId="0" applyNumberFormat="0" applyBorder="0" applyAlignment="0" applyProtection="0">
      <alignment vertical="center"/>
    </xf>
    <xf numFmtId="0" fontId="27" fillId="87" borderId="0" applyNumberFormat="0" applyBorder="0" applyAlignment="0" applyProtection="0">
      <alignment vertical="center"/>
    </xf>
    <xf numFmtId="0" fontId="11" fillId="39" borderId="0" applyNumberFormat="0" applyBorder="0" applyAlignment="0" applyProtection="0">
      <alignment vertical="center"/>
    </xf>
    <xf numFmtId="0" fontId="27" fillId="88" borderId="0" applyNumberFormat="0" applyBorder="0" applyAlignment="0" applyProtection="0">
      <alignment vertical="center"/>
    </xf>
    <xf numFmtId="0" fontId="11" fillId="44" borderId="0" applyNumberFormat="0" applyBorder="0" applyAlignment="0" applyProtection="0">
      <alignment vertical="center"/>
    </xf>
    <xf numFmtId="0" fontId="27" fillId="89" borderId="0" applyNumberFormat="0" applyBorder="0" applyAlignment="0" applyProtection="0">
      <alignment vertical="center"/>
    </xf>
    <xf numFmtId="0" fontId="28" fillId="0" borderId="0" applyNumberFormat="0" applyFill="0" applyBorder="0" applyAlignment="0" applyProtection="0">
      <alignment vertical="center"/>
    </xf>
    <xf numFmtId="0" fontId="13" fillId="45" borderId="16" applyNumberFormat="0" applyAlignment="0" applyProtection="0">
      <alignment vertical="center"/>
    </xf>
    <xf numFmtId="0" fontId="29" fillId="90" borderId="30" applyNumberFormat="0" applyAlignment="0" applyProtection="0">
      <alignment vertical="center"/>
    </xf>
    <xf numFmtId="0" fontId="14" fillId="46" borderId="0" applyNumberFormat="0" applyBorder="0" applyAlignment="0" applyProtection="0">
      <alignment vertical="center"/>
    </xf>
    <xf numFmtId="0" fontId="30" fillId="91" borderId="0" applyNumberFormat="0" applyBorder="0" applyAlignment="0" applyProtection="0">
      <alignment vertical="center"/>
    </xf>
    <xf numFmtId="9" fontId="26" fillId="0" borderId="0" applyFill="0" applyBorder="0" applyAlignment="0" applyProtection="0">
      <alignment vertical="center"/>
    </xf>
    <xf numFmtId="0" fontId="5" fillId="47" borderId="17" applyNumberFormat="0" applyFont="0" applyAlignment="0" applyProtection="0">
      <alignment vertical="center"/>
    </xf>
    <xf numFmtId="0" fontId="26" fillId="47" borderId="31" applyNumberFormat="0" applyAlignment="0" applyProtection="0">
      <alignment vertical="center"/>
    </xf>
    <xf numFmtId="0" fontId="31" fillId="0" borderId="29" applyNumberFormat="0" applyFill="0" applyAlignment="0" applyProtection="0">
      <alignment vertical="center"/>
    </xf>
    <xf numFmtId="0" fontId="16" fillId="28" borderId="0" applyNumberFormat="0" applyBorder="0" applyAlignment="0" applyProtection="0">
      <alignment vertical="center"/>
    </xf>
    <xf numFmtId="0" fontId="32" fillId="92" borderId="0" applyNumberFormat="0" applyBorder="0" applyAlignment="0" applyProtection="0">
      <alignment vertical="center"/>
    </xf>
    <xf numFmtId="0" fontId="17" fillId="48" borderId="19" applyNumberFormat="0" applyAlignment="0" applyProtection="0">
      <alignment vertical="center"/>
    </xf>
    <xf numFmtId="0" fontId="33" fillId="93" borderId="27" applyNumberFormat="0" applyAlignment="0" applyProtection="0">
      <alignment vertical="center"/>
    </xf>
    <xf numFmtId="0" fontId="34" fillId="0" borderId="0" applyNumberFormat="0" applyFill="0" applyBorder="0" applyAlignment="0" applyProtection="0">
      <alignment vertical="center"/>
    </xf>
    <xf numFmtId="0" fontId="35" fillId="0" borderId="25" applyNumberFormat="0" applyFill="0" applyAlignment="0" applyProtection="0">
      <alignment vertical="center"/>
    </xf>
    <xf numFmtId="0" fontId="36" fillId="0" borderId="33" applyNumberFormat="0" applyFill="0" applyAlignment="0" applyProtection="0">
      <alignment vertical="center"/>
    </xf>
    <xf numFmtId="0" fontId="36" fillId="0" borderId="34" applyNumberFormat="0" applyFill="0" applyAlignment="0" applyProtection="0">
      <alignment vertical="center"/>
    </xf>
    <xf numFmtId="0" fontId="36" fillId="0" borderId="35" applyNumberFormat="0" applyFill="0" applyAlignment="0" applyProtection="0">
      <alignment vertical="center"/>
    </xf>
    <xf numFmtId="0" fontId="37" fillId="0" borderId="26" applyNumberFormat="0" applyFill="0" applyAlignment="0" applyProtection="0">
      <alignment vertical="center"/>
    </xf>
    <xf numFmtId="0" fontId="37" fillId="0" borderId="0" applyNumberFormat="0" applyFill="0" applyBorder="0" applyAlignment="0" applyProtection="0">
      <alignment vertical="center"/>
    </xf>
    <xf numFmtId="0" fontId="38" fillId="0" borderId="32" applyNumberFormat="0" applyFill="0" applyAlignment="0" applyProtection="0">
      <alignment vertical="center"/>
    </xf>
    <xf numFmtId="0" fontId="22" fillId="48" borderId="24" applyNumberFormat="0" applyAlignment="0" applyProtection="0">
      <alignment vertical="center"/>
    </xf>
    <xf numFmtId="0" fontId="39" fillId="93" borderId="28" applyNumberFormat="0" applyAlignment="0" applyProtection="0">
      <alignment vertical="center"/>
    </xf>
    <xf numFmtId="0" fontId="40" fillId="0" borderId="0" applyNumberFormat="0" applyFill="0" applyBorder="0" applyAlignment="0" applyProtection="0">
      <alignment vertical="center"/>
    </xf>
    <xf numFmtId="0" fontId="24" fillId="32" borderId="19" applyNumberFormat="0" applyAlignment="0" applyProtection="0">
      <alignment vertical="center"/>
    </xf>
    <xf numFmtId="0" fontId="41" fillId="32" borderId="27" applyNumberFormat="0" applyAlignment="0" applyProtection="0">
      <alignment vertical="center"/>
    </xf>
    <xf numFmtId="0" fontId="26" fillId="0" borderId="0">
      <alignment vertical="center"/>
    </xf>
    <xf numFmtId="0" fontId="25" fillId="29" borderId="0" applyNumberFormat="0" applyBorder="0" applyAlignment="0" applyProtection="0">
      <alignment vertical="center"/>
    </xf>
    <xf numFmtId="0" fontId="42" fillId="94" borderId="0" applyNumberFormat="0" applyBorder="0" applyAlignment="0" applyProtection="0">
      <alignment vertical="center"/>
    </xf>
  </cellStyleXfs>
  <cellXfs count="221">
    <xf numFmtId="0" fontId="0" fillId="0" borderId="0" xfId="0">
      <alignment vertical="center"/>
    </xf>
    <xf numFmtId="0" fontId="1" fillId="0" borderId="0" xfId="1" applyFont="1">
      <alignment vertical="center"/>
    </xf>
    <xf numFmtId="0" fontId="2" fillId="0" borderId="0" xfId="1" applyFont="1">
      <alignment vertical="center"/>
    </xf>
    <xf numFmtId="176" fontId="8" fillId="0" borderId="8" xfId="1" applyNumberFormat="1" applyFont="1" applyFill="1" applyBorder="1" applyAlignment="1">
      <alignment horizontal="right" vertical="center" wrapText="1"/>
    </xf>
    <xf numFmtId="0" fontId="2" fillId="0" borderId="0" xfId="1" applyFont="1" applyAlignment="1">
      <alignment vertical="center"/>
    </xf>
    <xf numFmtId="0" fontId="1" fillId="4" borderId="2" xfId="1" applyFont="1" applyFill="1" applyBorder="1" applyAlignment="1">
      <alignment vertical="center" shrinkToFit="1"/>
    </xf>
    <xf numFmtId="0" fontId="8" fillId="0" borderId="7" xfId="2" applyFont="1" applyFill="1" applyBorder="1" applyAlignment="1">
      <alignment horizontal="distributed" vertical="center" wrapText="1"/>
    </xf>
    <xf numFmtId="0" fontId="8" fillId="0" borderId="9" xfId="2" applyFont="1" applyFill="1" applyBorder="1" applyAlignment="1">
      <alignment horizontal="distributed" vertical="center" wrapText="1"/>
    </xf>
    <xf numFmtId="176" fontId="8" fillId="0" borderId="8" xfId="2" applyNumberFormat="1" applyFont="1" applyFill="1" applyBorder="1" applyAlignment="1">
      <alignment horizontal="right" vertical="center" wrapText="1"/>
    </xf>
    <xf numFmtId="176" fontId="8" fillId="0" borderId="11" xfId="2" applyNumberFormat="1" applyFont="1" applyFill="1" applyBorder="1" applyAlignment="1">
      <alignment horizontal="right" vertical="center" wrapText="1"/>
    </xf>
    <xf numFmtId="0" fontId="8" fillId="0" borderId="4" xfId="2" applyFont="1" applyFill="1" applyBorder="1" applyAlignment="1">
      <alignment horizontal="distributed" vertical="center" wrapText="1"/>
    </xf>
    <xf numFmtId="176" fontId="8" fillId="0" borderId="5" xfId="2" applyNumberFormat="1" applyFont="1" applyFill="1" applyBorder="1" applyAlignment="1">
      <alignment horizontal="right" vertical="center" wrapText="1"/>
    </xf>
    <xf numFmtId="0" fontId="8" fillId="3" borderId="2" xfId="2" applyFont="1" applyFill="1" applyBorder="1" applyAlignment="1">
      <alignment horizontal="distributed" vertical="center" wrapText="1"/>
    </xf>
    <xf numFmtId="177" fontId="8" fillId="3" borderId="12" xfId="2" applyNumberFormat="1" applyFont="1" applyFill="1" applyBorder="1" applyAlignment="1">
      <alignment horizontal="right" vertical="center" wrapText="1"/>
    </xf>
    <xf numFmtId="0" fontId="8" fillId="0" borderId="0" xfId="1" applyFont="1">
      <alignment vertical="center"/>
    </xf>
    <xf numFmtId="38" fontId="8" fillId="2" borderId="9" xfId="3" applyFont="1" applyFill="1" applyBorder="1" applyAlignment="1">
      <alignment vertical="center" wrapText="1"/>
    </xf>
    <xf numFmtId="38" fontId="8" fillId="2" borderId="4" xfId="3" applyFont="1" applyFill="1" applyBorder="1" applyAlignment="1">
      <alignment vertical="center" wrapText="1"/>
    </xf>
    <xf numFmtId="38" fontId="8" fillId="3" borderId="2" xfId="3" applyFont="1" applyFill="1" applyBorder="1" applyAlignment="1">
      <alignment horizontal="right" vertical="center" wrapText="1"/>
    </xf>
    <xf numFmtId="178" fontId="8" fillId="0" borderId="37" xfId="1" applyNumberFormat="1" applyFont="1" applyFill="1" applyBorder="1" applyAlignment="1">
      <alignment horizontal="right" vertical="center" wrapText="1"/>
    </xf>
    <xf numFmtId="177" fontId="8" fillId="3" borderId="38" xfId="2" applyNumberFormat="1" applyFont="1" applyFill="1" applyBorder="1" applyAlignment="1">
      <alignment horizontal="right" vertical="center" wrapText="1"/>
    </xf>
    <xf numFmtId="38" fontId="8" fillId="2" borderId="7" xfId="3" applyFont="1" applyFill="1" applyBorder="1" applyAlignment="1">
      <alignment vertical="center" wrapText="1"/>
    </xf>
    <xf numFmtId="0" fontId="6" fillId="95" borderId="39" xfId="1" applyFont="1" applyFill="1" applyBorder="1" applyAlignment="1">
      <alignment horizontal="center" vertical="center" wrapText="1"/>
    </xf>
    <xf numFmtId="0" fontId="6" fillId="95" borderId="14" xfId="1" applyFont="1" applyFill="1" applyBorder="1" applyAlignment="1">
      <alignment horizontal="center" vertical="center" wrapText="1"/>
    </xf>
    <xf numFmtId="0" fontId="6" fillId="95" borderId="12" xfId="1" applyFont="1" applyFill="1" applyBorder="1" applyAlignment="1">
      <alignment horizontal="center" vertical="center" wrapText="1"/>
    </xf>
    <xf numFmtId="0" fontId="6" fillId="95" borderId="38" xfId="1" applyFont="1" applyFill="1" applyBorder="1" applyAlignment="1">
      <alignment horizontal="center" vertical="center" wrapText="1"/>
    </xf>
    <xf numFmtId="176" fontId="8" fillId="0" borderId="37" xfId="1" applyNumberFormat="1" applyFont="1" applyFill="1" applyBorder="1" applyAlignment="1">
      <alignment horizontal="right" vertical="center" wrapText="1"/>
    </xf>
    <xf numFmtId="176" fontId="8" fillId="0" borderId="37" xfId="2" applyNumberFormat="1" applyFont="1" applyFill="1" applyBorder="1" applyAlignment="1">
      <alignment horizontal="right" vertical="center" wrapText="1"/>
    </xf>
    <xf numFmtId="176" fontId="8" fillId="0" borderId="40" xfId="2" applyNumberFormat="1" applyFont="1" applyFill="1" applyBorder="1" applyAlignment="1">
      <alignment horizontal="right" vertical="center" wrapText="1"/>
    </xf>
    <xf numFmtId="176" fontId="8" fillId="2" borderId="15" xfId="1" applyNumberFormat="1" applyFont="1" applyFill="1" applyBorder="1" applyAlignment="1">
      <alignment horizontal="right" vertical="center"/>
    </xf>
    <xf numFmtId="176" fontId="8" fillId="2" borderId="10" xfId="1" applyNumberFormat="1" applyFont="1" applyFill="1" applyBorder="1" applyAlignment="1">
      <alignment horizontal="right" vertical="center"/>
    </xf>
    <xf numFmtId="176" fontId="8" fillId="2" borderId="36" xfId="1" applyNumberFormat="1" applyFont="1" applyFill="1" applyBorder="1" applyAlignment="1">
      <alignment horizontal="right" vertical="center"/>
    </xf>
    <xf numFmtId="177" fontId="8" fillId="3" borderId="14" xfId="1" applyNumberFormat="1" applyFont="1" applyFill="1" applyBorder="1" applyAlignment="1">
      <alignment horizontal="right" vertical="center"/>
    </xf>
    <xf numFmtId="179" fontId="8" fillId="2" borderId="15" xfId="1" applyNumberFormat="1" applyFont="1" applyFill="1" applyBorder="1" applyAlignment="1">
      <alignment horizontal="right" vertical="center" wrapText="1"/>
    </xf>
    <xf numFmtId="38" fontId="8" fillId="0" borderId="8" xfId="3" applyFont="1" applyFill="1" applyBorder="1">
      <alignment vertical="center"/>
    </xf>
    <xf numFmtId="38" fontId="43" fillId="2" borderId="15" xfId="2" applyNumberFormat="1" applyFont="1" applyFill="1" applyBorder="1" applyAlignment="1">
      <alignment horizontal="right" vertical="center" wrapText="1"/>
    </xf>
    <xf numFmtId="38" fontId="43" fillId="2" borderId="41" xfId="2" applyNumberFormat="1" applyFont="1" applyFill="1" applyBorder="1" applyAlignment="1">
      <alignment horizontal="right" vertical="center" wrapText="1"/>
    </xf>
    <xf numFmtId="38" fontId="8" fillId="3" borderId="12" xfId="3" applyFont="1" applyFill="1" applyBorder="1" applyAlignment="1">
      <alignment horizontal="right" vertical="center" wrapText="1"/>
    </xf>
    <xf numFmtId="0" fontId="1" fillId="4" borderId="2" xfId="1" applyFont="1" applyFill="1" applyBorder="1" applyAlignment="1">
      <alignment horizontal="center" vertical="center" shrinkToFit="1"/>
    </xf>
    <xf numFmtId="0" fontId="1" fillId="4" borderId="3" xfId="1" applyFont="1" applyFill="1" applyBorder="1" applyAlignment="1">
      <alignment horizontal="center" vertical="center" shrinkToFit="1"/>
    </xf>
    <xf numFmtId="0" fontId="1" fillId="4" borderId="13" xfId="1" applyFont="1" applyFill="1" applyBorder="1" applyAlignment="1">
      <alignment horizontal="center" vertical="center" shrinkToFit="1"/>
    </xf>
    <xf numFmtId="0" fontId="1" fillId="4" borderId="14" xfId="1" applyFont="1" applyFill="1" applyBorder="1" applyAlignment="1">
      <alignment horizontal="center" vertical="center" shrinkToFit="1"/>
    </xf>
    <xf numFmtId="0" fontId="1" fillId="4" borderId="12" xfId="1" applyFont="1" applyFill="1" applyBorder="1" applyAlignment="1">
      <alignment horizontal="center" vertical="center" shrinkToFit="1"/>
    </xf>
    <xf numFmtId="0" fontId="1" fillId="4" borderId="38" xfId="1" applyFont="1" applyFill="1" applyBorder="1" applyAlignment="1">
      <alignment horizontal="center" vertical="center" shrinkToFit="1"/>
    </xf>
    <xf numFmtId="0" fontId="1" fillId="95" borderId="1" xfId="2" applyFont="1" applyFill="1" applyBorder="1" applyAlignment="1">
      <alignment horizontal="center" vertical="center" wrapText="1"/>
    </xf>
    <xf numFmtId="0" fontId="1" fillId="95" borderId="6" xfId="2" applyFont="1" applyFill="1" applyBorder="1" applyAlignment="1">
      <alignment horizontal="center" vertical="center" wrapText="1"/>
    </xf>
    <xf numFmtId="0" fontId="1" fillId="0" borderId="0" xfId="1">
      <alignment vertical="center"/>
    </xf>
    <xf numFmtId="0" fontId="44" fillId="95" borderId="1" xfId="2" applyFont="1" applyFill="1" applyBorder="1" applyAlignment="1">
      <alignment horizontal="center" vertical="center" wrapText="1"/>
    </xf>
    <xf numFmtId="0" fontId="1" fillId="4" borderId="2" xfId="1" applyFill="1" applyBorder="1" applyAlignment="1">
      <alignment horizontal="center" vertical="center" shrinkToFit="1"/>
    </xf>
    <xf numFmtId="0" fontId="1" fillId="4" borderId="3" xfId="1" applyFill="1" applyBorder="1" applyAlignment="1">
      <alignment horizontal="center" vertical="center" shrinkToFit="1"/>
    </xf>
    <xf numFmtId="0" fontId="1" fillId="4" borderId="13" xfId="1" applyFill="1" applyBorder="1" applyAlignment="1">
      <alignment horizontal="center" vertical="center" shrinkToFit="1"/>
    </xf>
    <xf numFmtId="0" fontId="44" fillId="95" borderId="42" xfId="2" applyFont="1" applyFill="1" applyBorder="1" applyAlignment="1">
      <alignment horizontal="center" vertical="center" wrapText="1"/>
    </xf>
    <xf numFmtId="0" fontId="6" fillId="95" borderId="14" xfId="1" applyFont="1" applyFill="1" applyBorder="1" applyAlignment="1">
      <alignment horizontal="center" vertical="center" wrapText="1"/>
    </xf>
    <xf numFmtId="0" fontId="6" fillId="95" borderId="12" xfId="1" applyFont="1" applyFill="1" applyBorder="1" applyAlignment="1">
      <alignment horizontal="center" vertical="center" wrapText="1"/>
    </xf>
    <xf numFmtId="0" fontId="6" fillId="95" borderId="38" xfId="1" applyFont="1" applyFill="1" applyBorder="1" applyAlignment="1">
      <alignment horizontal="center" vertical="center" wrapText="1"/>
    </xf>
    <xf numFmtId="0" fontId="45" fillId="0" borderId="43" xfId="2" applyFont="1" applyBorder="1" applyAlignment="1">
      <alignment horizontal="distributed" vertical="center" wrapText="1"/>
    </xf>
    <xf numFmtId="180" fontId="8" fillId="2" borderId="14" xfId="1" applyNumberFormat="1" applyFont="1" applyFill="1" applyBorder="1" applyAlignment="1">
      <alignment horizontal="center" vertical="center" wrapText="1"/>
    </xf>
    <xf numFmtId="180" fontId="8" fillId="2" borderId="12" xfId="1" applyNumberFormat="1" applyFont="1" applyFill="1" applyBorder="1" applyAlignment="1">
      <alignment horizontal="center" vertical="center" wrapText="1"/>
    </xf>
    <xf numFmtId="180" fontId="8" fillId="0" borderId="12" xfId="1" applyNumberFormat="1" applyFont="1" applyBorder="1" applyAlignment="1">
      <alignment horizontal="center" vertical="center" wrapText="1"/>
    </xf>
    <xf numFmtId="180" fontId="8" fillId="0" borderId="38" xfId="1" applyNumberFormat="1" applyFont="1" applyBorder="1" applyAlignment="1">
      <alignment horizontal="center" vertical="center" wrapText="1"/>
    </xf>
    <xf numFmtId="0" fontId="44" fillId="95" borderId="44" xfId="2" applyFont="1" applyFill="1" applyBorder="1" applyAlignment="1">
      <alignment horizontal="center" vertical="center" wrapText="1"/>
    </xf>
    <xf numFmtId="0" fontId="44" fillId="95" borderId="45" xfId="2" applyFont="1" applyFill="1" applyBorder="1" applyAlignment="1">
      <alignment horizontal="center" vertical="center" wrapText="1"/>
    </xf>
    <xf numFmtId="0" fontId="1" fillId="95" borderId="46" xfId="1" applyFill="1" applyBorder="1" applyAlignment="1">
      <alignment horizontal="center" vertical="center" wrapText="1" shrinkToFit="1"/>
    </xf>
    <xf numFmtId="0" fontId="1" fillId="95" borderId="47" xfId="1" applyFill="1" applyBorder="1" applyAlignment="1">
      <alignment horizontal="center" vertical="center" wrapText="1" shrinkToFit="1"/>
    </xf>
    <xf numFmtId="0" fontId="1" fillId="95" borderId="48" xfId="1" applyFill="1" applyBorder="1" applyAlignment="1">
      <alignment horizontal="center" vertical="center" wrapText="1" shrinkToFit="1"/>
    </xf>
    <xf numFmtId="0" fontId="44" fillId="95" borderId="49" xfId="2" applyFont="1" applyFill="1" applyBorder="1" applyAlignment="1">
      <alignment horizontal="center" vertical="center" wrapText="1"/>
    </xf>
    <xf numFmtId="0" fontId="1" fillId="95" borderId="36" xfId="1" applyFill="1" applyBorder="1" applyAlignment="1">
      <alignment horizontal="center" vertical="center" shrinkToFit="1"/>
    </xf>
    <xf numFmtId="0" fontId="1" fillId="95" borderId="50" xfId="1" applyFill="1" applyBorder="1" applyAlignment="1">
      <alignment horizontal="center" vertical="center" shrinkToFit="1"/>
    </xf>
    <xf numFmtId="0" fontId="1" fillId="95" borderId="51" xfId="1" applyFill="1" applyBorder="1" applyAlignment="1">
      <alignment horizontal="center" vertical="center" shrinkToFit="1"/>
    </xf>
    <xf numFmtId="0" fontId="45" fillId="0" borderId="2" xfId="2" applyFont="1" applyBorder="1" applyAlignment="1">
      <alignment horizontal="distributed" vertical="center" wrapText="1"/>
    </xf>
    <xf numFmtId="181" fontId="8" fillId="2" borderId="52" xfId="0" applyNumberFormat="1" applyFont="1" applyFill="1" applyBorder="1" applyAlignment="1">
      <alignment horizontal="right" vertical="center" wrapText="1"/>
    </xf>
    <xf numFmtId="181" fontId="8" fillId="2" borderId="53" xfId="1" applyNumberFormat="1" applyFont="1" applyFill="1" applyBorder="1" applyAlignment="1">
      <alignment horizontal="right" vertical="center" wrapText="1"/>
    </xf>
    <xf numFmtId="180" fontId="8" fillId="0" borderId="53" xfId="0" applyNumberFormat="1" applyFont="1" applyBorder="1" applyAlignment="1">
      <alignment horizontal="right" vertical="center" wrapText="1"/>
    </xf>
    <xf numFmtId="180" fontId="8" fillId="96" borderId="53" xfId="1" applyNumberFormat="1" applyFont="1" applyFill="1" applyBorder="1" applyAlignment="1">
      <alignment horizontal="right" vertical="center" wrapText="1"/>
    </xf>
    <xf numFmtId="180" fontId="8" fillId="96" borderId="54" xfId="1" applyNumberFormat="1" applyFont="1" applyFill="1" applyBorder="1" applyAlignment="1">
      <alignment horizontal="right" vertical="center" wrapText="1"/>
    </xf>
    <xf numFmtId="0" fontId="44" fillId="0" borderId="0" xfId="2" applyFont="1" applyAlignment="1">
      <alignment horizontal="center" vertical="center" wrapText="1"/>
    </xf>
    <xf numFmtId="0" fontId="1" fillId="0" borderId="0" xfId="1" applyAlignment="1">
      <alignment horizontal="center" vertical="center" shrinkToFit="1"/>
    </xf>
    <xf numFmtId="0" fontId="46" fillId="0" borderId="0" xfId="2" applyFont="1">
      <alignment vertical="center"/>
    </xf>
    <xf numFmtId="177" fontId="1" fillId="0" borderId="0" xfId="1" applyNumberFormat="1">
      <alignment vertical="center"/>
    </xf>
    <xf numFmtId="0" fontId="1" fillId="0" borderId="0" xfId="1" applyAlignment="1">
      <alignment horizontal="right" vertical="center"/>
    </xf>
    <xf numFmtId="0" fontId="1" fillId="0" borderId="0" xfId="1" applyAlignment="1">
      <alignment horizontal="center" vertical="center"/>
    </xf>
    <xf numFmtId="0" fontId="2" fillId="0" borderId="0" xfId="1" applyFont="1" applyAlignment="1">
      <alignment horizontal="center" vertical="center"/>
    </xf>
    <xf numFmtId="0" fontId="1" fillId="4" borderId="14" xfId="1" applyFill="1" applyBorder="1" applyAlignment="1">
      <alignment horizontal="center" vertical="center" wrapText="1" shrinkToFit="1"/>
    </xf>
    <xf numFmtId="0" fontId="1" fillId="4" borderId="55" xfId="1" applyFill="1" applyBorder="1" applyAlignment="1">
      <alignment horizontal="center" vertical="center" shrinkToFit="1"/>
    </xf>
    <xf numFmtId="0" fontId="1" fillId="4" borderId="56" xfId="1" applyFill="1" applyBorder="1" applyAlignment="1">
      <alignment horizontal="center" vertical="center" shrinkToFit="1"/>
    </xf>
    <xf numFmtId="0" fontId="1" fillId="4" borderId="12" xfId="1" applyFill="1" applyBorder="1" applyAlignment="1">
      <alignment horizontal="center" vertical="center" shrinkToFit="1"/>
    </xf>
    <xf numFmtId="0" fontId="1" fillId="4" borderId="57" xfId="1" applyFill="1" applyBorder="1" applyAlignment="1">
      <alignment horizontal="center" vertical="center" shrinkToFit="1"/>
    </xf>
    <xf numFmtId="0" fontId="1" fillId="4" borderId="58" xfId="1" applyFill="1" applyBorder="1" applyAlignment="1">
      <alignment horizontal="center" vertical="center" wrapText="1" shrinkToFit="1"/>
    </xf>
    <xf numFmtId="0" fontId="1" fillId="4" borderId="38" xfId="1" applyFill="1" applyBorder="1" applyAlignment="1">
      <alignment horizontal="center" vertical="center" shrinkToFit="1"/>
    </xf>
    <xf numFmtId="0" fontId="6" fillId="95" borderId="36" xfId="1" applyFont="1" applyFill="1" applyBorder="1" applyAlignment="1">
      <alignment horizontal="center" vertical="center" wrapText="1"/>
    </xf>
    <xf numFmtId="0" fontId="6" fillId="95" borderId="59" xfId="1" applyFont="1" applyFill="1" applyBorder="1" applyAlignment="1">
      <alignment horizontal="center" vertical="center" wrapText="1"/>
    </xf>
    <xf numFmtId="0" fontId="1" fillId="95" borderId="60" xfId="1" applyFill="1" applyBorder="1" applyAlignment="1">
      <alignment horizontal="center" vertical="center" wrapText="1" shrinkToFit="1"/>
    </xf>
    <xf numFmtId="0" fontId="1" fillId="95" borderId="53" xfId="1" applyFill="1" applyBorder="1" applyAlignment="1">
      <alignment horizontal="center" vertical="center" wrapText="1" shrinkToFit="1"/>
    </xf>
    <xf numFmtId="0" fontId="1" fillId="95" borderId="61" xfId="1" applyFill="1" applyBorder="1" applyAlignment="1">
      <alignment horizontal="center" vertical="center" wrapText="1" shrinkToFit="1"/>
    </xf>
    <xf numFmtId="0" fontId="6" fillId="95" borderId="62" xfId="1" applyFont="1" applyFill="1" applyBorder="1" applyAlignment="1">
      <alignment horizontal="center" vertical="center" wrapText="1"/>
    </xf>
    <xf numFmtId="0" fontId="6" fillId="95" borderId="51" xfId="1" applyFont="1" applyFill="1" applyBorder="1" applyAlignment="1">
      <alignment horizontal="center" vertical="center" wrapText="1"/>
    </xf>
    <xf numFmtId="0" fontId="8" fillId="0" borderId="7" xfId="2" applyFont="1" applyBorder="1" applyAlignment="1">
      <alignment horizontal="distributed" vertical="center" wrapText="1"/>
    </xf>
    <xf numFmtId="38" fontId="8" fillId="2" borderId="15" xfId="3" applyFont="1" applyFill="1" applyBorder="1" applyAlignment="1">
      <alignment horizontal="center" vertical="center" wrapText="1"/>
    </xf>
    <xf numFmtId="38" fontId="8" fillId="0" borderId="63" xfId="3" applyFont="1" applyFill="1" applyBorder="1" applyAlignment="1">
      <alignment horizontal="center" vertical="center" wrapText="1"/>
    </xf>
    <xf numFmtId="179" fontId="8" fillId="2" borderId="64" xfId="1" applyNumberFormat="1" applyFont="1" applyFill="1" applyBorder="1" applyAlignment="1">
      <alignment horizontal="center" vertical="center" wrapText="1"/>
    </xf>
    <xf numFmtId="38" fontId="8" fillId="0" borderId="8" xfId="3" applyFont="1" applyFill="1" applyBorder="1" applyAlignment="1">
      <alignment horizontal="center" vertical="center"/>
    </xf>
    <xf numFmtId="38" fontId="8" fillId="0" borderId="65" xfId="3" applyFont="1" applyFill="1" applyBorder="1" applyAlignment="1">
      <alignment horizontal="left" vertical="center"/>
    </xf>
    <xf numFmtId="178" fontId="8" fillId="2" borderId="66" xfId="1" applyNumberFormat="1" applyFont="1" applyFill="1" applyBorder="1" applyAlignment="1">
      <alignment horizontal="center" vertical="center" wrapText="1"/>
    </xf>
    <xf numFmtId="178" fontId="8" fillId="0" borderId="37" xfId="1" applyNumberFormat="1" applyFont="1" applyBorder="1" applyAlignment="1">
      <alignment horizontal="center" vertical="center" wrapText="1"/>
    </xf>
    <xf numFmtId="0" fontId="8" fillId="0" borderId="9" xfId="2" applyFont="1" applyBorder="1" applyAlignment="1">
      <alignment horizontal="distributed" vertical="center" wrapText="1"/>
    </xf>
    <xf numFmtId="38" fontId="8" fillId="2" borderId="10" xfId="3" applyFont="1" applyFill="1" applyBorder="1" applyAlignment="1">
      <alignment horizontal="center" vertical="center" wrapText="1"/>
    </xf>
    <xf numFmtId="38" fontId="8" fillId="0" borderId="67" xfId="3" applyFont="1" applyFill="1" applyBorder="1" applyAlignment="1">
      <alignment horizontal="center" vertical="center" wrapText="1"/>
    </xf>
    <xf numFmtId="38" fontId="43" fillId="2" borderId="68" xfId="2" applyNumberFormat="1" applyFont="1" applyFill="1" applyBorder="1" applyAlignment="1">
      <alignment horizontal="center" vertical="center" wrapText="1"/>
    </xf>
    <xf numFmtId="38" fontId="8" fillId="0" borderId="11" xfId="3" applyFont="1" applyFill="1" applyBorder="1" applyAlignment="1">
      <alignment horizontal="center" vertical="center"/>
    </xf>
    <xf numFmtId="178" fontId="8" fillId="2" borderId="69" xfId="1" applyNumberFormat="1" applyFont="1" applyFill="1" applyBorder="1" applyAlignment="1">
      <alignment horizontal="center" vertical="center" wrapText="1"/>
    </xf>
    <xf numFmtId="178" fontId="8" fillId="2" borderId="69" xfId="1" applyNumberFormat="1" applyFont="1" applyFill="1" applyBorder="1" applyAlignment="1">
      <alignment horizontal="center" vertical="center" shrinkToFit="1"/>
    </xf>
    <xf numFmtId="0" fontId="8" fillId="0" borderId="4" xfId="2" applyFont="1" applyBorder="1" applyAlignment="1">
      <alignment horizontal="distributed" vertical="center" wrapText="1"/>
    </xf>
    <xf numFmtId="38" fontId="8" fillId="2" borderId="36" xfId="3" applyFont="1" applyFill="1" applyBorder="1" applyAlignment="1">
      <alignment horizontal="center" vertical="center" wrapText="1"/>
    </xf>
    <xf numFmtId="38" fontId="8" fillId="0" borderId="59" xfId="3" applyFont="1" applyFill="1" applyBorder="1" applyAlignment="1">
      <alignment horizontal="center" vertical="center" wrapText="1"/>
    </xf>
    <xf numFmtId="38" fontId="43" fillId="2" borderId="60" xfId="2" applyNumberFormat="1" applyFont="1" applyFill="1" applyBorder="1" applyAlignment="1">
      <alignment horizontal="center" vertical="center" wrapText="1"/>
    </xf>
    <xf numFmtId="38" fontId="8" fillId="0" borderId="50" xfId="3" applyFont="1" applyFill="1" applyBorder="1" applyAlignment="1">
      <alignment horizontal="center" vertical="center"/>
    </xf>
    <xf numFmtId="38" fontId="8" fillId="0" borderId="61" xfId="3" applyFont="1" applyFill="1" applyBorder="1" applyAlignment="1">
      <alignment horizontal="left" vertical="center"/>
    </xf>
    <xf numFmtId="178" fontId="8" fillId="2" borderId="62" xfId="1" applyNumberFormat="1" applyFont="1" applyFill="1" applyBorder="1" applyAlignment="1">
      <alignment horizontal="center" vertical="center" wrapText="1"/>
    </xf>
    <xf numFmtId="178" fontId="8" fillId="0" borderId="54" xfId="1" applyNumberFormat="1" applyFont="1" applyBorder="1" applyAlignment="1">
      <alignment horizontal="center" vertical="center" wrapText="1"/>
    </xf>
    <xf numFmtId="38" fontId="8" fillId="3" borderId="52" xfId="3" applyFont="1" applyFill="1" applyBorder="1" applyAlignment="1">
      <alignment horizontal="center" vertical="center" wrapText="1"/>
    </xf>
    <xf numFmtId="38" fontId="8" fillId="3" borderId="55" xfId="3" applyFont="1" applyFill="1" applyBorder="1" applyAlignment="1">
      <alignment horizontal="center" vertical="center" wrapText="1"/>
    </xf>
    <xf numFmtId="177" fontId="8" fillId="3" borderId="70" xfId="1" applyNumberFormat="1" applyFont="1" applyFill="1" applyBorder="1" applyAlignment="1">
      <alignment horizontal="center" vertical="center"/>
    </xf>
    <xf numFmtId="38" fontId="8" fillId="3" borderId="12" xfId="3" applyFont="1" applyFill="1" applyBorder="1" applyAlignment="1">
      <alignment horizontal="center" vertical="center" wrapText="1"/>
    </xf>
    <xf numFmtId="38" fontId="8" fillId="3" borderId="57" xfId="3" applyFont="1" applyFill="1" applyBorder="1" applyAlignment="1">
      <alignment horizontal="center" vertical="center" wrapText="1"/>
    </xf>
    <xf numFmtId="38" fontId="8" fillId="3" borderId="58" xfId="3" applyFont="1" applyFill="1" applyBorder="1" applyAlignment="1">
      <alignment horizontal="center" vertical="center" wrapText="1"/>
    </xf>
    <xf numFmtId="177" fontId="8" fillId="3" borderId="38" xfId="2" applyNumberFormat="1" applyFont="1" applyFill="1" applyBorder="1" applyAlignment="1">
      <alignment horizontal="center" vertical="center" wrapText="1"/>
    </xf>
    <xf numFmtId="182" fontId="1" fillId="0" borderId="0" xfId="1" applyNumberFormat="1">
      <alignment vertical="center"/>
    </xf>
    <xf numFmtId="0" fontId="47" fillId="0" borderId="0" xfId="1" applyFont="1">
      <alignment vertical="center"/>
    </xf>
    <xf numFmtId="0" fontId="43" fillId="95" borderId="44" xfId="2" applyFont="1" applyFill="1" applyBorder="1" applyAlignment="1">
      <alignment horizontal="center" vertical="center" wrapText="1"/>
    </xf>
    <xf numFmtId="0" fontId="8" fillId="4" borderId="14" xfId="1" applyFont="1" applyFill="1" applyBorder="1" applyAlignment="1">
      <alignment horizontal="center" vertical="center" shrinkToFit="1"/>
    </xf>
    <xf numFmtId="0" fontId="8" fillId="4" borderId="12" xfId="1" applyFont="1" applyFill="1" applyBorder="1" applyAlignment="1">
      <alignment horizontal="center" vertical="center" shrinkToFit="1"/>
    </xf>
    <xf numFmtId="0" fontId="8" fillId="4" borderId="55" xfId="1" applyFont="1" applyFill="1" applyBorder="1" applyAlignment="1">
      <alignment horizontal="center" vertical="center" shrinkToFit="1"/>
    </xf>
    <xf numFmtId="0" fontId="8" fillId="4" borderId="56" xfId="1" applyFont="1" applyFill="1" applyBorder="1" applyAlignment="1">
      <alignment horizontal="center" vertical="center" wrapText="1" shrinkToFit="1"/>
    </xf>
    <xf numFmtId="0" fontId="8" fillId="4" borderId="12" xfId="1" applyFont="1" applyFill="1" applyBorder="1" applyAlignment="1">
      <alignment horizontal="center" vertical="center" wrapText="1" shrinkToFit="1"/>
    </xf>
    <xf numFmtId="0" fontId="8" fillId="4" borderId="38" xfId="1" applyFont="1" applyFill="1" applyBorder="1" applyAlignment="1">
      <alignment horizontal="center" vertical="center" wrapText="1" shrinkToFit="1"/>
    </xf>
    <xf numFmtId="0" fontId="43" fillId="95" borderId="45" xfId="2" applyFont="1" applyFill="1" applyBorder="1" applyAlignment="1">
      <alignment horizontal="center" vertical="center" wrapText="1"/>
    </xf>
    <xf numFmtId="0" fontId="8" fillId="95" borderId="4" xfId="1" applyFont="1" applyFill="1" applyBorder="1" applyAlignment="1">
      <alignment horizontal="center" vertical="center" wrapText="1"/>
    </xf>
    <xf numFmtId="0" fontId="8" fillId="95" borderId="71" xfId="1" applyFont="1" applyFill="1" applyBorder="1" applyAlignment="1">
      <alignment horizontal="center" vertical="center" wrapText="1"/>
    </xf>
    <xf numFmtId="0" fontId="8" fillId="95" borderId="72" xfId="1" applyFont="1" applyFill="1" applyBorder="1" applyAlignment="1">
      <alignment horizontal="center" vertical="center" wrapText="1"/>
    </xf>
    <xf numFmtId="0" fontId="8" fillId="95" borderId="73" xfId="1" applyFont="1" applyFill="1" applyBorder="1" applyAlignment="1">
      <alignment horizontal="center" vertical="center" wrapText="1"/>
    </xf>
    <xf numFmtId="0" fontId="8" fillId="95" borderId="74" xfId="1" applyFont="1" applyFill="1" applyBorder="1" applyAlignment="1">
      <alignment horizontal="center" vertical="center" wrapText="1"/>
    </xf>
    <xf numFmtId="0" fontId="8" fillId="95" borderId="5" xfId="1" applyFont="1" applyFill="1" applyBorder="1" applyAlignment="1">
      <alignment horizontal="center" vertical="center" wrapText="1"/>
    </xf>
    <xf numFmtId="0" fontId="8" fillId="95" borderId="40" xfId="1" applyFont="1" applyFill="1" applyBorder="1" applyAlignment="1">
      <alignment horizontal="center" vertical="center" wrapText="1"/>
    </xf>
    <xf numFmtId="0" fontId="43" fillId="95" borderId="49" xfId="2" applyFont="1" applyFill="1" applyBorder="1" applyAlignment="1">
      <alignment horizontal="center" vertical="center" wrapText="1"/>
    </xf>
    <xf numFmtId="0" fontId="8" fillId="95" borderId="52" xfId="1" applyFont="1" applyFill="1" applyBorder="1" applyAlignment="1">
      <alignment horizontal="center" vertical="center" wrapText="1"/>
    </xf>
    <xf numFmtId="0" fontId="8" fillId="95" borderId="50" xfId="1" applyFont="1" applyFill="1" applyBorder="1" applyAlignment="1">
      <alignment horizontal="center" vertical="center" shrinkToFit="1"/>
    </xf>
    <xf numFmtId="0" fontId="8" fillId="95" borderId="50" xfId="1" applyFont="1" applyFill="1" applyBorder="1" applyAlignment="1">
      <alignment horizontal="center" vertical="center" wrapText="1"/>
    </xf>
    <xf numFmtId="0" fontId="8" fillId="95" borderId="53" xfId="1" applyFont="1" applyFill="1" applyBorder="1" applyAlignment="1">
      <alignment horizontal="center" vertical="center" wrapText="1"/>
    </xf>
    <xf numFmtId="0" fontId="8" fillId="95" borderId="59" xfId="1" applyFont="1" applyFill="1" applyBorder="1" applyAlignment="1">
      <alignment horizontal="center" vertical="center" wrapText="1"/>
    </xf>
    <xf numFmtId="0" fontId="8" fillId="95" borderId="75" xfId="1" applyFont="1" applyFill="1" applyBorder="1" applyAlignment="1">
      <alignment horizontal="center" vertical="center" wrapText="1"/>
    </xf>
    <xf numFmtId="0" fontId="8" fillId="95" borderId="54" xfId="1" applyFont="1" applyFill="1" applyBorder="1" applyAlignment="1">
      <alignment horizontal="center" vertical="center" wrapText="1"/>
    </xf>
    <xf numFmtId="0" fontId="43" fillId="0" borderId="7" xfId="2" applyFont="1" applyBorder="1" applyAlignment="1">
      <alignment horizontal="distributed" vertical="center"/>
    </xf>
    <xf numFmtId="177" fontId="8" fillId="2" borderId="15" xfId="1" applyNumberFormat="1" applyFont="1" applyFill="1" applyBorder="1" applyAlignment="1">
      <alignment horizontal="right" vertical="center" wrapText="1"/>
    </xf>
    <xf numFmtId="177" fontId="8" fillId="2" borderId="8" xfId="1" applyNumberFormat="1" applyFont="1" applyFill="1" applyBorder="1" applyAlignment="1">
      <alignment horizontal="right" vertical="center" wrapText="1"/>
    </xf>
    <xf numFmtId="177" fontId="8" fillId="0" borderId="8" xfId="1" applyNumberFormat="1" applyFont="1" applyBorder="1" applyAlignment="1">
      <alignment horizontal="right" vertical="center" wrapText="1"/>
    </xf>
    <xf numFmtId="177" fontId="8" fillId="0" borderId="63" xfId="1" applyNumberFormat="1" applyFont="1" applyBorder="1" applyAlignment="1">
      <alignment horizontal="right" vertical="center" wrapText="1"/>
    </xf>
    <xf numFmtId="177" fontId="8" fillId="2" borderId="64" xfId="1" applyNumberFormat="1" applyFont="1" applyFill="1" applyBorder="1">
      <alignment vertical="center"/>
    </xf>
    <xf numFmtId="177" fontId="8" fillId="2" borderId="47" xfId="1" applyNumberFormat="1" applyFont="1" applyFill="1" applyBorder="1" applyAlignment="1">
      <alignment horizontal="right" vertical="center"/>
    </xf>
    <xf numFmtId="182" fontId="8" fillId="0" borderId="47" xfId="1" applyNumberFormat="1" applyFont="1" applyBorder="1" applyAlignment="1">
      <alignment horizontal="right" vertical="center"/>
    </xf>
    <xf numFmtId="177" fontId="8" fillId="0" borderId="48" xfId="1" applyNumberFormat="1" applyFont="1" applyBorder="1" applyAlignment="1">
      <alignment horizontal="right" vertical="center"/>
    </xf>
    <xf numFmtId="177" fontId="8" fillId="0" borderId="0" xfId="1" applyNumberFormat="1" applyFont="1">
      <alignment vertical="center"/>
    </xf>
    <xf numFmtId="0" fontId="43" fillId="0" borderId="9" xfId="2" applyFont="1" applyBorder="1" applyAlignment="1">
      <alignment horizontal="distributed" vertical="center"/>
    </xf>
    <xf numFmtId="177" fontId="8" fillId="2" borderId="11" xfId="1" applyNumberFormat="1" applyFont="1" applyFill="1" applyBorder="1" applyAlignment="1">
      <alignment horizontal="right" vertical="center" wrapText="1"/>
    </xf>
    <xf numFmtId="177" fontId="8" fillId="0" borderId="11" xfId="1" applyNumberFormat="1" applyFont="1" applyBorder="1" applyAlignment="1">
      <alignment horizontal="right" vertical="center" wrapText="1"/>
    </xf>
    <xf numFmtId="177" fontId="8" fillId="0" borderId="67" xfId="1" applyNumberFormat="1" applyFont="1" applyBorder="1" applyAlignment="1">
      <alignment horizontal="right" vertical="center" wrapText="1"/>
    </xf>
    <xf numFmtId="177" fontId="8" fillId="2" borderId="68" xfId="1" applyNumberFormat="1" applyFont="1" applyFill="1" applyBorder="1">
      <alignment vertical="center"/>
    </xf>
    <xf numFmtId="177" fontId="8" fillId="2" borderId="11" xfId="1" applyNumberFormat="1" applyFont="1" applyFill="1" applyBorder="1" applyAlignment="1">
      <alignment horizontal="right" vertical="center"/>
    </xf>
    <xf numFmtId="182" fontId="8" fillId="0" borderId="8" xfId="1" applyNumberFormat="1" applyFont="1" applyBorder="1" applyAlignment="1">
      <alignment horizontal="right" vertical="center"/>
    </xf>
    <xf numFmtId="177" fontId="8" fillId="0" borderId="76" xfId="1" applyNumberFormat="1" applyFont="1" applyBorder="1" applyAlignment="1">
      <alignment horizontal="right" vertical="center"/>
    </xf>
    <xf numFmtId="177" fontId="8" fillId="2" borderId="68" xfId="1" applyNumberFormat="1" applyFont="1" applyFill="1" applyBorder="1" applyAlignment="1">
      <alignment horizontal="right" vertical="center"/>
    </xf>
    <xf numFmtId="177" fontId="8" fillId="3" borderId="14" xfId="2" applyNumberFormat="1" applyFont="1" applyFill="1" applyBorder="1" applyAlignment="1">
      <alignment horizontal="right" vertical="center" wrapText="1"/>
    </xf>
    <xf numFmtId="177" fontId="8" fillId="3" borderId="55" xfId="2" applyNumberFormat="1" applyFont="1" applyFill="1" applyBorder="1" applyAlignment="1">
      <alignment horizontal="right" vertical="center" wrapText="1"/>
    </xf>
    <xf numFmtId="177" fontId="8" fillId="3" borderId="56" xfId="1" applyNumberFormat="1" applyFont="1" applyFill="1" applyBorder="1">
      <alignment vertical="center"/>
    </xf>
    <xf numFmtId="177" fontId="8" fillId="3" borderId="12" xfId="1" applyNumberFormat="1" applyFont="1" applyFill="1" applyBorder="1">
      <alignment vertical="center"/>
    </xf>
    <xf numFmtId="182" fontId="8" fillId="3" borderId="12" xfId="1" applyNumberFormat="1" applyFont="1" applyFill="1" applyBorder="1">
      <alignment vertical="center"/>
    </xf>
    <xf numFmtId="177" fontId="8" fillId="3" borderId="38" xfId="1" applyNumberFormat="1" applyFont="1" applyFill="1" applyBorder="1" applyAlignment="1">
      <alignment horizontal="right" vertical="center"/>
    </xf>
    <xf numFmtId="0" fontId="48" fillId="0" borderId="0" xfId="1" applyFont="1" applyAlignment="1">
      <alignment horizontal="right" vertical="center"/>
    </xf>
    <xf numFmtId="0" fontId="8" fillId="4" borderId="57" xfId="1" applyFont="1" applyFill="1" applyBorder="1" applyAlignment="1">
      <alignment horizontal="center" vertical="center" wrapText="1" shrinkToFit="1"/>
    </xf>
    <xf numFmtId="0" fontId="8" fillId="4" borderId="58" xfId="1" applyFont="1" applyFill="1" applyBorder="1" applyAlignment="1">
      <alignment horizontal="center" vertical="center" wrapText="1" shrinkToFit="1"/>
    </xf>
    <xf numFmtId="0" fontId="8" fillId="95" borderId="77" xfId="1" applyFont="1" applyFill="1" applyBorder="1" applyAlignment="1">
      <alignment horizontal="center" vertical="center" wrapText="1"/>
    </xf>
    <xf numFmtId="0" fontId="8" fillId="95" borderId="78" xfId="1" applyFont="1" applyFill="1" applyBorder="1" applyAlignment="1">
      <alignment horizontal="center" vertical="center" wrapText="1"/>
    </xf>
    <xf numFmtId="0" fontId="8" fillId="95" borderId="79" xfId="1" applyFont="1" applyFill="1" applyBorder="1" applyAlignment="1">
      <alignment horizontal="center" vertical="center" wrapText="1"/>
    </xf>
    <xf numFmtId="0" fontId="8" fillId="95" borderId="80" xfId="1" applyFont="1" applyFill="1" applyBorder="1" applyAlignment="1">
      <alignment horizontal="center" vertical="center" wrapText="1"/>
    </xf>
    <xf numFmtId="0" fontId="8" fillId="95" borderId="61" xfId="1" applyFont="1" applyFill="1" applyBorder="1" applyAlignment="1">
      <alignment horizontal="center" vertical="center" wrapText="1"/>
    </xf>
    <xf numFmtId="0" fontId="8" fillId="95" borderId="81" xfId="1" applyFont="1" applyFill="1" applyBorder="1" applyAlignment="1">
      <alignment horizontal="center" vertical="center" wrapText="1"/>
    </xf>
    <xf numFmtId="177" fontId="8" fillId="2" borderId="15" xfId="1" applyNumberFormat="1" applyFont="1" applyFill="1" applyBorder="1" applyAlignment="1">
      <alignment horizontal="right" vertical="center"/>
    </xf>
    <xf numFmtId="177" fontId="8" fillId="2" borderId="8" xfId="1" applyNumberFormat="1" applyFont="1" applyFill="1" applyBorder="1" applyAlignment="1">
      <alignment horizontal="right" vertical="center"/>
    </xf>
    <xf numFmtId="177" fontId="8" fillId="0" borderId="8" xfId="1" applyNumberFormat="1" applyFont="1" applyBorder="1" applyAlignment="1">
      <alignment horizontal="right" vertical="center"/>
    </xf>
    <xf numFmtId="177" fontId="8" fillId="0" borderId="63" xfId="1" applyNumberFormat="1" applyFont="1" applyBorder="1" applyAlignment="1">
      <alignment horizontal="right" vertical="center"/>
    </xf>
    <xf numFmtId="182" fontId="8" fillId="2" borderId="64" xfId="1" applyNumberFormat="1" applyFont="1" applyFill="1" applyBorder="1" applyAlignment="1">
      <alignment horizontal="right" vertical="center"/>
    </xf>
    <xf numFmtId="177" fontId="8" fillId="0" borderId="82" xfId="1" applyNumberFormat="1" applyFont="1" applyBorder="1" applyAlignment="1">
      <alignment horizontal="right" vertical="center"/>
    </xf>
    <xf numFmtId="177" fontId="8" fillId="2" borderId="83" xfId="1" applyNumberFormat="1" applyFont="1" applyFill="1" applyBorder="1" applyAlignment="1">
      <alignment horizontal="center" vertical="center"/>
    </xf>
    <xf numFmtId="177" fontId="8" fillId="0" borderId="82" xfId="1" applyNumberFormat="1" applyFont="1" applyBorder="1" applyAlignment="1">
      <alignment horizontal="center" vertical="center"/>
    </xf>
    <xf numFmtId="177" fontId="8" fillId="2" borderId="72" xfId="1" applyNumberFormat="1" applyFont="1" applyFill="1" applyBorder="1" applyAlignment="1">
      <alignment horizontal="right" vertical="center"/>
    </xf>
    <xf numFmtId="0" fontId="8" fillId="2" borderId="47" xfId="1" applyFont="1" applyFill="1" applyBorder="1">
      <alignment vertical="center"/>
    </xf>
    <xf numFmtId="177" fontId="43" fillId="0" borderId="47" xfId="0" applyNumberFormat="1" applyFont="1" applyBorder="1">
      <alignment vertical="center"/>
    </xf>
    <xf numFmtId="182" fontId="8" fillId="2" borderId="68" xfId="1" applyNumberFormat="1" applyFont="1" applyFill="1" applyBorder="1" applyAlignment="1">
      <alignment horizontal="right" vertical="center"/>
    </xf>
    <xf numFmtId="177" fontId="8" fillId="0" borderId="84" xfId="1" applyNumberFormat="1" applyFont="1" applyBorder="1" applyAlignment="1">
      <alignment horizontal="right" vertical="center"/>
    </xf>
    <xf numFmtId="177" fontId="8" fillId="2" borderId="68" xfId="1" applyNumberFormat="1" applyFont="1" applyFill="1" applyBorder="1" applyAlignment="1">
      <alignment horizontal="center" vertical="center"/>
    </xf>
    <xf numFmtId="177" fontId="8" fillId="0" borderId="84" xfId="1" applyNumberFormat="1" applyFont="1" applyBorder="1" applyAlignment="1">
      <alignment horizontal="center" vertical="center"/>
    </xf>
    <xf numFmtId="177" fontId="8" fillId="2" borderId="69" xfId="1" applyNumberFormat="1" applyFont="1" applyFill="1" applyBorder="1" applyAlignment="1">
      <alignment horizontal="right" vertical="center"/>
    </xf>
    <xf numFmtId="0" fontId="8" fillId="2" borderId="11" xfId="1" applyFont="1" applyFill="1" applyBorder="1">
      <alignment vertical="center"/>
    </xf>
    <xf numFmtId="177" fontId="43" fillId="0" borderId="11" xfId="0" applyNumberFormat="1" applyFont="1" applyBorder="1">
      <alignment vertical="center"/>
    </xf>
    <xf numFmtId="177" fontId="8" fillId="2" borderId="10" xfId="1" applyNumberFormat="1" applyFont="1" applyFill="1" applyBorder="1" applyAlignment="1">
      <alignment horizontal="right" vertical="center"/>
    </xf>
    <xf numFmtId="177" fontId="8" fillId="0" borderId="67" xfId="1" applyNumberFormat="1" applyFont="1" applyBorder="1" applyAlignment="1">
      <alignment horizontal="right" vertical="center"/>
    </xf>
    <xf numFmtId="182" fontId="8" fillId="0" borderId="11" xfId="1" applyNumberFormat="1" applyFont="1" applyBorder="1" applyAlignment="1">
      <alignment horizontal="right" vertical="center"/>
    </xf>
    <xf numFmtId="177" fontId="43" fillId="0" borderId="5" xfId="0" applyNumberFormat="1" applyFont="1" applyBorder="1" applyAlignment="1">
      <alignment vertical="center" shrinkToFit="1"/>
    </xf>
    <xf numFmtId="177" fontId="43" fillId="0" borderId="8" xfId="0" applyNumberFormat="1" applyFont="1" applyBorder="1" applyAlignment="1">
      <alignment vertical="center" shrinkToFit="1"/>
    </xf>
    <xf numFmtId="177" fontId="43" fillId="0" borderId="11" xfId="0" applyNumberFormat="1" applyFont="1" applyBorder="1" applyAlignment="1">
      <alignment horizontal="right" vertical="center" shrinkToFit="1"/>
    </xf>
    <xf numFmtId="177" fontId="43" fillId="0" borderId="11" xfId="0" applyNumberFormat="1" applyFont="1" applyBorder="1" applyAlignment="1">
      <alignment vertical="center" shrinkToFit="1"/>
    </xf>
    <xf numFmtId="177" fontId="43" fillId="0" borderId="85" xfId="0" applyNumberFormat="1" applyFont="1" applyBorder="1" applyAlignment="1">
      <alignment vertical="center" shrinkToFit="1"/>
    </xf>
    <xf numFmtId="177" fontId="8" fillId="3" borderId="12" xfId="1" applyNumberFormat="1" applyFont="1" applyFill="1" applyBorder="1" applyAlignment="1">
      <alignment horizontal="right" vertical="center"/>
    </xf>
    <xf numFmtId="177" fontId="8" fillId="3" borderId="55" xfId="1" applyNumberFormat="1" applyFont="1" applyFill="1" applyBorder="1" applyAlignment="1">
      <alignment horizontal="right" vertical="center"/>
    </xf>
    <xf numFmtId="177" fontId="8" fillId="3" borderId="56" xfId="1" applyNumberFormat="1" applyFont="1" applyFill="1" applyBorder="1" applyAlignment="1">
      <alignment horizontal="right" vertical="center"/>
    </xf>
    <xf numFmtId="177" fontId="8" fillId="3" borderId="12" xfId="1" applyNumberFormat="1" applyFont="1" applyFill="1" applyBorder="1" applyAlignment="1">
      <alignment horizontal="right" vertical="center"/>
    </xf>
    <xf numFmtId="177" fontId="8" fillId="3" borderId="57" xfId="1" applyNumberFormat="1" applyFont="1" applyFill="1" applyBorder="1" applyAlignment="1">
      <alignment horizontal="right" vertical="center"/>
    </xf>
    <xf numFmtId="177" fontId="8" fillId="3" borderId="56" xfId="1" applyNumberFormat="1" applyFont="1" applyFill="1" applyBorder="1">
      <alignment vertical="center"/>
    </xf>
    <xf numFmtId="177" fontId="8" fillId="3" borderId="57" xfId="1" applyNumberFormat="1" applyFont="1" applyFill="1" applyBorder="1">
      <alignment vertical="center"/>
    </xf>
    <xf numFmtId="0" fontId="8" fillId="3" borderId="86" xfId="1" applyFont="1" applyFill="1" applyBorder="1">
      <alignment vertical="center"/>
    </xf>
    <xf numFmtId="0" fontId="8" fillId="3" borderId="87" xfId="1" applyFont="1" applyFill="1" applyBorder="1">
      <alignment vertical="center"/>
    </xf>
    <xf numFmtId="177" fontId="8" fillId="3" borderId="88" xfId="1" applyNumberFormat="1" applyFont="1" applyFill="1" applyBorder="1" applyAlignment="1">
      <alignment horizontal="center" vertical="center"/>
    </xf>
    <xf numFmtId="177" fontId="8" fillId="3" borderId="89" xfId="1" applyNumberFormat="1" applyFont="1" applyFill="1" applyBorder="1" applyAlignment="1">
      <alignment horizontal="center" vertical="center"/>
    </xf>
  </cellXfs>
  <cellStyles count="144">
    <cellStyle name="20% - アクセント 1 2" xfId="4" xr:uid="{00000000-0005-0000-0000-000000000000}"/>
    <cellStyle name="20% - アクセント 1 2 2" xfId="49" xr:uid="{00000000-0005-0000-0000-000001000000}"/>
    <cellStyle name="20% - アクセント 1 3" xfId="50" xr:uid="{00000000-0005-0000-0000-000002000000}"/>
    <cellStyle name="20% - アクセント 1 4" xfId="51" xr:uid="{00000000-0005-0000-0000-000003000000}"/>
    <cellStyle name="20% - アクセント 2 2" xfId="5" xr:uid="{00000000-0005-0000-0000-000004000000}"/>
    <cellStyle name="20% - アクセント 2 2 2" xfId="52" xr:uid="{00000000-0005-0000-0000-000005000000}"/>
    <cellStyle name="20% - アクセント 2 3" xfId="53" xr:uid="{00000000-0005-0000-0000-000006000000}"/>
    <cellStyle name="20% - アクセント 2 4" xfId="54" xr:uid="{00000000-0005-0000-0000-000007000000}"/>
    <cellStyle name="20% - アクセント 3 2" xfId="6" xr:uid="{00000000-0005-0000-0000-000008000000}"/>
    <cellStyle name="20% - アクセント 3 2 2" xfId="55" xr:uid="{00000000-0005-0000-0000-000009000000}"/>
    <cellStyle name="20% - アクセント 3 3" xfId="56" xr:uid="{00000000-0005-0000-0000-00000A000000}"/>
    <cellStyle name="20% - アクセント 3 4" xfId="57" xr:uid="{00000000-0005-0000-0000-00000B000000}"/>
    <cellStyle name="20% - アクセント 4 2" xfId="7" xr:uid="{00000000-0005-0000-0000-00000C000000}"/>
    <cellStyle name="20% - アクセント 4 2 2" xfId="58" xr:uid="{00000000-0005-0000-0000-00000D000000}"/>
    <cellStyle name="20% - アクセント 4 3" xfId="59" xr:uid="{00000000-0005-0000-0000-00000E000000}"/>
    <cellStyle name="20% - アクセント 4 4" xfId="60" xr:uid="{00000000-0005-0000-0000-00000F000000}"/>
    <cellStyle name="20% - アクセント 5 2" xfId="8" xr:uid="{00000000-0005-0000-0000-000010000000}"/>
    <cellStyle name="20% - アクセント 5 2 2" xfId="61" xr:uid="{00000000-0005-0000-0000-000011000000}"/>
    <cellStyle name="20% - アクセント 5 3" xfId="62" xr:uid="{00000000-0005-0000-0000-000012000000}"/>
    <cellStyle name="20% - アクセント 5 4" xfId="63" xr:uid="{00000000-0005-0000-0000-000013000000}"/>
    <cellStyle name="20% - アクセント 6 2" xfId="9" xr:uid="{00000000-0005-0000-0000-000014000000}"/>
    <cellStyle name="20% - アクセント 6 2 2" xfId="64" xr:uid="{00000000-0005-0000-0000-000015000000}"/>
    <cellStyle name="20% - アクセント 6 3" xfId="65" xr:uid="{00000000-0005-0000-0000-000016000000}"/>
    <cellStyle name="20% - アクセント 6 4" xfId="66" xr:uid="{00000000-0005-0000-0000-000017000000}"/>
    <cellStyle name="40% - アクセント 1 2" xfId="10" xr:uid="{00000000-0005-0000-0000-000018000000}"/>
    <cellStyle name="40% - アクセント 1 2 2" xfId="67" xr:uid="{00000000-0005-0000-0000-000019000000}"/>
    <cellStyle name="40% - アクセント 1 3" xfId="68" xr:uid="{00000000-0005-0000-0000-00001A000000}"/>
    <cellStyle name="40% - アクセント 1 4" xfId="69" xr:uid="{00000000-0005-0000-0000-00001B000000}"/>
    <cellStyle name="40% - アクセント 1 5" xfId="70" xr:uid="{00000000-0005-0000-0000-00001C000000}"/>
    <cellStyle name="40% - アクセント 2 2" xfId="11" xr:uid="{00000000-0005-0000-0000-00001D000000}"/>
    <cellStyle name="40% - アクセント 2 2 2" xfId="71" xr:uid="{00000000-0005-0000-0000-00001E000000}"/>
    <cellStyle name="40% - アクセント 2 3" xfId="72" xr:uid="{00000000-0005-0000-0000-00001F000000}"/>
    <cellStyle name="40% - アクセント 2 4" xfId="73" xr:uid="{00000000-0005-0000-0000-000020000000}"/>
    <cellStyle name="40% - アクセント 2 5" xfId="74" xr:uid="{00000000-0005-0000-0000-000021000000}"/>
    <cellStyle name="40% - アクセント 3 2" xfId="12" xr:uid="{00000000-0005-0000-0000-000022000000}"/>
    <cellStyle name="40% - アクセント 3 2 2" xfId="75" xr:uid="{00000000-0005-0000-0000-000023000000}"/>
    <cellStyle name="40% - アクセント 3 3" xfId="76" xr:uid="{00000000-0005-0000-0000-000024000000}"/>
    <cellStyle name="40% - アクセント 3 4" xfId="77" xr:uid="{00000000-0005-0000-0000-000025000000}"/>
    <cellStyle name="40% - アクセント 3 5" xfId="78" xr:uid="{00000000-0005-0000-0000-000026000000}"/>
    <cellStyle name="40% - アクセント 4 2" xfId="13" xr:uid="{00000000-0005-0000-0000-000027000000}"/>
    <cellStyle name="40% - アクセント 4 2 2" xfId="79" xr:uid="{00000000-0005-0000-0000-000028000000}"/>
    <cellStyle name="40% - アクセント 4 3" xfId="80" xr:uid="{00000000-0005-0000-0000-000029000000}"/>
    <cellStyle name="40% - アクセント 4 4" xfId="81" xr:uid="{00000000-0005-0000-0000-00002A000000}"/>
    <cellStyle name="40% - アクセント 4 5" xfId="82" xr:uid="{00000000-0005-0000-0000-00002B000000}"/>
    <cellStyle name="40% - アクセント 5 2" xfId="14" xr:uid="{00000000-0005-0000-0000-00002C000000}"/>
    <cellStyle name="40% - アクセント 5 2 2" xfId="83" xr:uid="{00000000-0005-0000-0000-00002D000000}"/>
    <cellStyle name="40% - アクセント 5 3" xfId="84" xr:uid="{00000000-0005-0000-0000-00002E000000}"/>
    <cellStyle name="40% - アクセント 5 4" xfId="85" xr:uid="{00000000-0005-0000-0000-00002F000000}"/>
    <cellStyle name="40% - アクセント 5 5" xfId="86" xr:uid="{00000000-0005-0000-0000-000030000000}"/>
    <cellStyle name="40% - アクセント 6 2" xfId="15" xr:uid="{00000000-0005-0000-0000-000031000000}"/>
    <cellStyle name="40% - アクセント 6 2 2" xfId="87" xr:uid="{00000000-0005-0000-0000-000032000000}"/>
    <cellStyle name="40% - アクセント 6 3" xfId="88" xr:uid="{00000000-0005-0000-0000-000033000000}"/>
    <cellStyle name="40% - アクセント 6 4" xfId="89" xr:uid="{00000000-0005-0000-0000-000034000000}"/>
    <cellStyle name="40% - アクセント 6 5" xfId="90" xr:uid="{00000000-0005-0000-0000-000035000000}"/>
    <cellStyle name="60% - アクセント 1 2" xfId="16" xr:uid="{00000000-0005-0000-0000-000036000000}"/>
    <cellStyle name="60% - アクセント 1 2 2" xfId="91" xr:uid="{00000000-0005-0000-0000-000037000000}"/>
    <cellStyle name="60% - アクセント 1 3" xfId="92" xr:uid="{00000000-0005-0000-0000-000038000000}"/>
    <cellStyle name="60% - アクセント 2 2" xfId="17" xr:uid="{00000000-0005-0000-0000-000039000000}"/>
    <cellStyle name="60% - アクセント 2 2 2" xfId="93" xr:uid="{00000000-0005-0000-0000-00003A000000}"/>
    <cellStyle name="60% - アクセント 2 3" xfId="94" xr:uid="{00000000-0005-0000-0000-00003B000000}"/>
    <cellStyle name="60% - アクセント 3 2" xfId="18" xr:uid="{00000000-0005-0000-0000-00003C000000}"/>
    <cellStyle name="60% - アクセント 3 2 2" xfId="95" xr:uid="{00000000-0005-0000-0000-00003D000000}"/>
    <cellStyle name="60% - アクセント 3 3" xfId="96" xr:uid="{00000000-0005-0000-0000-00003E000000}"/>
    <cellStyle name="60% - アクセント 4 2" xfId="19" xr:uid="{00000000-0005-0000-0000-00003F000000}"/>
    <cellStyle name="60% - アクセント 4 2 2" xfId="97" xr:uid="{00000000-0005-0000-0000-000040000000}"/>
    <cellStyle name="60% - アクセント 4 3" xfId="98" xr:uid="{00000000-0005-0000-0000-000041000000}"/>
    <cellStyle name="60% - アクセント 5 2" xfId="20" xr:uid="{00000000-0005-0000-0000-000042000000}"/>
    <cellStyle name="60% - アクセント 5 2 2" xfId="99" xr:uid="{00000000-0005-0000-0000-000043000000}"/>
    <cellStyle name="60% - アクセント 5 3" xfId="100" xr:uid="{00000000-0005-0000-0000-000044000000}"/>
    <cellStyle name="60% - アクセント 6 2" xfId="21" xr:uid="{00000000-0005-0000-0000-000045000000}"/>
    <cellStyle name="60% - アクセント 6 2 2" xfId="101" xr:uid="{00000000-0005-0000-0000-000046000000}"/>
    <cellStyle name="60% - アクセント 6 3" xfId="102" xr:uid="{00000000-0005-0000-0000-000047000000}"/>
    <cellStyle name="アクセント 1 2" xfId="22" xr:uid="{00000000-0005-0000-0000-000048000000}"/>
    <cellStyle name="アクセント 1 2 2" xfId="103" xr:uid="{00000000-0005-0000-0000-000049000000}"/>
    <cellStyle name="アクセント 1 3" xfId="104" xr:uid="{00000000-0005-0000-0000-00004A000000}"/>
    <cellStyle name="アクセント 2 2" xfId="23" xr:uid="{00000000-0005-0000-0000-00004B000000}"/>
    <cellStyle name="アクセント 2 2 2" xfId="105" xr:uid="{00000000-0005-0000-0000-00004C000000}"/>
    <cellStyle name="アクセント 2 3" xfId="106" xr:uid="{00000000-0005-0000-0000-00004D000000}"/>
    <cellStyle name="アクセント 3 2" xfId="24" xr:uid="{00000000-0005-0000-0000-00004E000000}"/>
    <cellStyle name="アクセント 3 2 2" xfId="107" xr:uid="{00000000-0005-0000-0000-00004F000000}"/>
    <cellStyle name="アクセント 3 3" xfId="108" xr:uid="{00000000-0005-0000-0000-000050000000}"/>
    <cellStyle name="アクセント 4 2" xfId="25" xr:uid="{00000000-0005-0000-0000-000051000000}"/>
    <cellStyle name="アクセント 4 2 2" xfId="109" xr:uid="{00000000-0005-0000-0000-000052000000}"/>
    <cellStyle name="アクセント 4 3" xfId="110" xr:uid="{00000000-0005-0000-0000-000053000000}"/>
    <cellStyle name="アクセント 5 2" xfId="26" xr:uid="{00000000-0005-0000-0000-000054000000}"/>
    <cellStyle name="アクセント 5 2 2" xfId="111" xr:uid="{00000000-0005-0000-0000-000055000000}"/>
    <cellStyle name="アクセント 5 3" xfId="112" xr:uid="{00000000-0005-0000-0000-000056000000}"/>
    <cellStyle name="アクセント 6 2" xfId="27" xr:uid="{00000000-0005-0000-0000-000057000000}"/>
    <cellStyle name="アクセント 6 2 2" xfId="113" xr:uid="{00000000-0005-0000-0000-000058000000}"/>
    <cellStyle name="アクセント 6 3" xfId="114" xr:uid="{00000000-0005-0000-0000-000059000000}"/>
    <cellStyle name="タイトル 2" xfId="28" xr:uid="{00000000-0005-0000-0000-00005A000000}"/>
    <cellStyle name="タイトル 3" xfId="115" xr:uid="{00000000-0005-0000-0000-00005B000000}"/>
    <cellStyle name="チェック セル 2" xfId="29" xr:uid="{00000000-0005-0000-0000-00005C000000}"/>
    <cellStyle name="チェック セル 2 2" xfId="116" xr:uid="{00000000-0005-0000-0000-00005D000000}"/>
    <cellStyle name="チェック セル 3" xfId="117" xr:uid="{00000000-0005-0000-0000-00005E000000}"/>
    <cellStyle name="どちらでもない 2" xfId="30" xr:uid="{00000000-0005-0000-0000-00005F000000}"/>
    <cellStyle name="どちらでもない 2 2" xfId="118" xr:uid="{00000000-0005-0000-0000-000060000000}"/>
    <cellStyle name="どちらでもない 3" xfId="119" xr:uid="{00000000-0005-0000-0000-000061000000}"/>
    <cellStyle name="パーセント 2" xfId="31" xr:uid="{00000000-0005-0000-0000-000062000000}"/>
    <cellStyle name="パーセント 2 2" xfId="120" xr:uid="{00000000-0005-0000-0000-000063000000}"/>
    <cellStyle name="メモ 2" xfId="32" xr:uid="{00000000-0005-0000-0000-000064000000}"/>
    <cellStyle name="メモ 2 2" xfId="121" xr:uid="{00000000-0005-0000-0000-000065000000}"/>
    <cellStyle name="メモ 3" xfId="122" xr:uid="{00000000-0005-0000-0000-000066000000}"/>
    <cellStyle name="リンク セル 2" xfId="33" xr:uid="{00000000-0005-0000-0000-000067000000}"/>
    <cellStyle name="リンク セル 3" xfId="123" xr:uid="{00000000-0005-0000-0000-000068000000}"/>
    <cellStyle name="悪い 2" xfId="34" xr:uid="{00000000-0005-0000-0000-000069000000}"/>
    <cellStyle name="悪い 2 2" xfId="124" xr:uid="{00000000-0005-0000-0000-00006A000000}"/>
    <cellStyle name="悪い 3" xfId="125" xr:uid="{00000000-0005-0000-0000-00006B000000}"/>
    <cellStyle name="計算 2" xfId="35" xr:uid="{00000000-0005-0000-0000-00006C000000}"/>
    <cellStyle name="計算 2 2" xfId="126" xr:uid="{00000000-0005-0000-0000-00006D000000}"/>
    <cellStyle name="計算 3" xfId="127" xr:uid="{00000000-0005-0000-0000-00006E000000}"/>
    <cellStyle name="警告文 2" xfId="36" xr:uid="{00000000-0005-0000-0000-00006F000000}"/>
    <cellStyle name="警告文 3" xfId="128" xr:uid="{00000000-0005-0000-0000-000070000000}"/>
    <cellStyle name="桁区切り 2" xfId="3" xr:uid="{00000000-0005-0000-0000-000071000000}"/>
    <cellStyle name="桁区切り 2 2" xfId="37" xr:uid="{00000000-0005-0000-0000-000072000000}"/>
    <cellStyle name="見出し 1 2" xfId="38" xr:uid="{00000000-0005-0000-0000-000073000000}"/>
    <cellStyle name="見出し 1 3" xfId="129" xr:uid="{00000000-0005-0000-0000-000074000000}"/>
    <cellStyle name="見出し 2 2" xfId="39" xr:uid="{00000000-0005-0000-0000-000075000000}"/>
    <cellStyle name="見出し 2 3" xfId="130" xr:uid="{00000000-0005-0000-0000-000076000000}"/>
    <cellStyle name="見出し 2 4" xfId="131" xr:uid="{00000000-0005-0000-0000-000077000000}"/>
    <cellStyle name="見出し 2 5" xfId="132" xr:uid="{00000000-0005-0000-0000-000078000000}"/>
    <cellStyle name="見出し 3 2" xfId="40" xr:uid="{00000000-0005-0000-0000-000079000000}"/>
    <cellStyle name="見出し 3 3" xfId="133" xr:uid="{00000000-0005-0000-0000-00007A000000}"/>
    <cellStyle name="見出し 4 2" xfId="41" xr:uid="{00000000-0005-0000-0000-00007B000000}"/>
    <cellStyle name="見出し 4 3" xfId="134" xr:uid="{00000000-0005-0000-0000-00007C000000}"/>
    <cellStyle name="集計 2" xfId="42" xr:uid="{00000000-0005-0000-0000-00007D000000}"/>
    <cellStyle name="集計 3" xfId="135" xr:uid="{00000000-0005-0000-0000-00007E000000}"/>
    <cellStyle name="出力 2" xfId="43" xr:uid="{00000000-0005-0000-0000-00007F000000}"/>
    <cellStyle name="出力 2 2" xfId="136" xr:uid="{00000000-0005-0000-0000-000080000000}"/>
    <cellStyle name="出力 3" xfId="137" xr:uid="{00000000-0005-0000-0000-000081000000}"/>
    <cellStyle name="説明文 2" xfId="44" xr:uid="{00000000-0005-0000-0000-000082000000}"/>
    <cellStyle name="説明文 3" xfId="138" xr:uid="{00000000-0005-0000-0000-000083000000}"/>
    <cellStyle name="入力 2" xfId="45" xr:uid="{00000000-0005-0000-0000-000084000000}"/>
    <cellStyle name="入力 2 2" xfId="139" xr:uid="{00000000-0005-0000-0000-000085000000}"/>
    <cellStyle name="入力 3" xfId="140" xr:uid="{00000000-0005-0000-0000-000086000000}"/>
    <cellStyle name="標準" xfId="0" builtinId="0"/>
    <cellStyle name="標準 2" xfId="1" xr:uid="{00000000-0005-0000-0000-000088000000}"/>
    <cellStyle name="標準 2 2" xfId="2" xr:uid="{00000000-0005-0000-0000-000089000000}"/>
    <cellStyle name="標準 2 2 2" xfId="46" xr:uid="{00000000-0005-0000-0000-00008A000000}"/>
    <cellStyle name="標準 3" xfId="47" xr:uid="{00000000-0005-0000-0000-00008B000000}"/>
    <cellStyle name="標準 3 2" xfId="141" xr:uid="{00000000-0005-0000-0000-00008C000000}"/>
    <cellStyle name="良い 2" xfId="48" xr:uid="{00000000-0005-0000-0000-00008D000000}"/>
    <cellStyle name="良い 2 2" xfId="142" xr:uid="{00000000-0005-0000-0000-00008E000000}"/>
    <cellStyle name="良い 3" xfId="143" xr:uid="{00000000-0005-0000-0000-00008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83820</xdr:colOff>
      <xdr:row>12</xdr:row>
      <xdr:rowOff>129540</xdr:rowOff>
    </xdr:from>
    <xdr:to>
      <xdr:col>6</xdr:col>
      <xdr:colOff>198120</xdr:colOff>
      <xdr:row>15</xdr:row>
      <xdr:rowOff>502920</xdr:rowOff>
    </xdr:to>
    <xdr:sp macro="" textlink="">
      <xdr:nvSpPr>
        <xdr:cNvPr id="2" name="角丸四角形 2">
          <a:extLst>
            <a:ext uri="{FF2B5EF4-FFF2-40B4-BE49-F238E27FC236}">
              <a16:creationId xmlns:a16="http://schemas.microsoft.com/office/drawing/2014/main" id="{E251E0E8-CCFA-402B-9EB3-F53F9A9C8B0D}"/>
            </a:ext>
          </a:extLst>
        </xdr:cNvPr>
        <xdr:cNvSpPr/>
      </xdr:nvSpPr>
      <xdr:spPr>
        <a:xfrm>
          <a:off x="1348740" y="3855720"/>
          <a:ext cx="4953000" cy="937260"/>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１</a:t>
          </a:r>
          <a:endParaRPr kumimoji="1" lang="en-US" altLang="ja-JP" sz="1100">
            <a:solidFill>
              <a:sysClr val="windowText" lastClr="000000"/>
            </a:solidFill>
            <a:effectLst/>
            <a:latin typeface="+mn-lt"/>
            <a:ea typeface="+mn-ea"/>
            <a:cs typeface="+mn-cs"/>
          </a:endParaRPr>
        </a:p>
        <a:p>
          <a:r>
            <a:rPr kumimoji="1" lang="ja-JP" altLang="ja-JP" sz="1100">
              <a:solidFill>
                <a:sysClr val="windowText" lastClr="000000"/>
              </a:solidFill>
              <a:effectLst/>
              <a:latin typeface="+mn-lt"/>
              <a:ea typeface="+mn-ea"/>
              <a:cs typeface="+mn-cs"/>
            </a:rPr>
            <a:t>国調査公表の最新データは</a:t>
          </a:r>
          <a:r>
            <a:rPr kumimoji="1" lang="ja-JP" altLang="en-US" sz="1100">
              <a:solidFill>
                <a:sysClr val="windowText" lastClr="000000"/>
              </a:solidFill>
              <a:effectLst/>
              <a:latin typeface="+mn-lt"/>
              <a:ea typeface="+mn-ea"/>
              <a:cs typeface="+mn-cs"/>
            </a:rPr>
            <a:t>令和</a:t>
          </a:r>
          <a:r>
            <a:rPr kumimoji="1" lang="en-US" altLang="ja-JP" sz="1100">
              <a:solidFill>
                <a:sysClr val="windowText" lastClr="000000"/>
              </a:solidFill>
              <a:effectLst/>
              <a:latin typeface="+mn-lt"/>
              <a:ea typeface="+mn-ea"/>
              <a:cs typeface="+mn-cs"/>
            </a:rPr>
            <a:t>4</a:t>
          </a:r>
          <a:r>
            <a:rPr kumimoji="1" lang="ja-JP" altLang="ja-JP" sz="1100">
              <a:solidFill>
                <a:sysClr val="windowText" lastClr="000000"/>
              </a:solidFill>
              <a:effectLst/>
              <a:latin typeface="+mn-lt"/>
              <a:ea typeface="+mn-ea"/>
              <a:cs typeface="+mn-cs"/>
            </a:rPr>
            <a:t>年度実績値であるため、令和</a:t>
          </a:r>
          <a:r>
            <a:rPr kumimoji="1" lang="en-US" altLang="ja-JP" sz="1100">
              <a:solidFill>
                <a:sysClr val="windowText" lastClr="000000"/>
              </a:solidFill>
              <a:effectLst/>
              <a:latin typeface="+mn-lt"/>
              <a:ea typeface="+mn-ea"/>
              <a:cs typeface="+mn-cs"/>
            </a:rPr>
            <a:t>6</a:t>
          </a:r>
          <a:r>
            <a:rPr kumimoji="1" lang="ja-JP" altLang="ja-JP" sz="1100">
              <a:solidFill>
                <a:sysClr val="windowText" lastClr="000000"/>
              </a:solidFill>
              <a:effectLst/>
              <a:latin typeface="+mn-lt"/>
              <a:ea typeface="+mn-ea"/>
              <a:cs typeface="+mn-cs"/>
            </a:rPr>
            <a:t>年度実績値は不明。（令和</a:t>
          </a:r>
          <a:r>
            <a:rPr kumimoji="1" lang="en-US" altLang="ja-JP" sz="1100">
              <a:solidFill>
                <a:sysClr val="windowText" lastClr="000000"/>
              </a:solidFill>
              <a:effectLst/>
              <a:latin typeface="+mn-lt"/>
              <a:ea typeface="+mn-ea"/>
              <a:cs typeface="+mn-cs"/>
            </a:rPr>
            <a:t>6</a:t>
          </a:r>
          <a:r>
            <a:rPr kumimoji="1" lang="ja-JP" altLang="ja-JP" sz="1100">
              <a:solidFill>
                <a:sysClr val="windowText" lastClr="000000"/>
              </a:solidFill>
              <a:effectLst/>
              <a:latin typeface="+mn-lt"/>
              <a:ea typeface="+mn-ea"/>
              <a:cs typeface="+mn-cs"/>
            </a:rPr>
            <a:t>年度実績値の公表時期は未定）</a:t>
          </a:r>
          <a:endParaRPr lang="ja-JP" altLang="ja-JP">
            <a:solidFill>
              <a:sysClr val="windowText" lastClr="000000"/>
            </a:solidFill>
            <a:effectLst/>
          </a:endParaRPr>
        </a:p>
      </xdr:txBody>
    </xdr:sp>
    <xdr:clientData/>
  </xdr:twoCellAnchor>
  <xdr:twoCellAnchor>
    <xdr:from>
      <xdr:col>14</xdr:col>
      <xdr:colOff>441960</xdr:colOff>
      <xdr:row>4</xdr:row>
      <xdr:rowOff>99060</xdr:rowOff>
    </xdr:from>
    <xdr:to>
      <xdr:col>19</xdr:col>
      <xdr:colOff>502920</xdr:colOff>
      <xdr:row>9</xdr:row>
      <xdr:rowOff>152400</xdr:rowOff>
    </xdr:to>
    <xdr:sp macro="" textlink="">
      <xdr:nvSpPr>
        <xdr:cNvPr id="3" name="角丸四角形 2">
          <a:extLst>
            <a:ext uri="{FF2B5EF4-FFF2-40B4-BE49-F238E27FC236}">
              <a16:creationId xmlns:a16="http://schemas.microsoft.com/office/drawing/2014/main" id="{6259C828-0029-473A-91C7-1F8304A6EC7D}"/>
            </a:ext>
          </a:extLst>
        </xdr:cNvPr>
        <xdr:cNvSpPr/>
      </xdr:nvSpPr>
      <xdr:spPr>
        <a:xfrm>
          <a:off x="12793980" y="868680"/>
          <a:ext cx="3489960" cy="1463040"/>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２</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府が実施する「在院患者調査（府内に所在する医療機関への調査）」に基づく、府内の医療機関に入院する府民についての目標および実績。</a:t>
          </a:r>
          <a:endParaRPr kumimoji="1" lang="en-US" altLang="ja-JP" sz="1100">
            <a:solidFill>
              <a:sysClr val="windowText" lastClr="000000"/>
            </a:solidFill>
            <a:effectLst/>
            <a:latin typeface="+mn-lt"/>
            <a:ea typeface="+mn-ea"/>
            <a:cs typeface="+mn-cs"/>
          </a:endParaRPr>
        </a:p>
        <a:p>
          <a:r>
            <a:rPr lang="ja-JP" altLang="en-US">
              <a:solidFill>
                <a:sysClr val="windowText" lastClr="000000"/>
              </a:solidFill>
              <a:effectLst/>
            </a:rPr>
            <a:t>（府外の医療機関に入院する府民は含まれず）</a:t>
          </a:r>
          <a:endParaRPr lang="ja-JP" altLang="ja-JP">
            <a:solidFill>
              <a:sysClr val="windowText" lastClr="000000"/>
            </a:solidFill>
            <a:effectLst/>
          </a:endParaRPr>
        </a:p>
      </xdr:txBody>
    </xdr:sp>
    <xdr:clientData/>
  </xdr:twoCellAnchor>
  <xdr:twoCellAnchor editAs="oneCell">
    <xdr:from>
      <xdr:col>8</xdr:col>
      <xdr:colOff>0</xdr:colOff>
      <xdr:row>4</xdr:row>
      <xdr:rowOff>0</xdr:rowOff>
    </xdr:from>
    <xdr:to>
      <xdr:col>14</xdr:col>
      <xdr:colOff>274320</xdr:colOff>
      <xdr:row>50</xdr:row>
      <xdr:rowOff>45720</xdr:rowOff>
    </xdr:to>
    <xdr:pic>
      <xdr:nvPicPr>
        <xdr:cNvPr id="4" name="図 3">
          <a:extLst>
            <a:ext uri="{FF2B5EF4-FFF2-40B4-BE49-F238E27FC236}">
              <a16:creationId xmlns:a16="http://schemas.microsoft.com/office/drawing/2014/main" id="{021D852E-5688-4911-AB9D-5B485A4AD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7640" y="769620"/>
          <a:ext cx="4838700" cy="11978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563880</xdr:colOff>
      <xdr:row>4</xdr:row>
      <xdr:rowOff>22860</xdr:rowOff>
    </xdr:from>
    <xdr:to>
      <xdr:col>14</xdr:col>
      <xdr:colOff>312420</xdr:colOff>
      <xdr:row>5</xdr:row>
      <xdr:rowOff>38100</xdr:rowOff>
    </xdr:to>
    <xdr:sp macro="" textlink="">
      <xdr:nvSpPr>
        <xdr:cNvPr id="5" name="正方形/長方形 4">
          <a:extLst>
            <a:ext uri="{FF2B5EF4-FFF2-40B4-BE49-F238E27FC236}">
              <a16:creationId xmlns:a16="http://schemas.microsoft.com/office/drawing/2014/main" id="{CA8F61DA-51E6-4ABA-BE80-DAECF2F52C79}"/>
            </a:ext>
          </a:extLst>
        </xdr:cNvPr>
        <xdr:cNvSpPr/>
      </xdr:nvSpPr>
      <xdr:spPr>
        <a:xfrm>
          <a:off x="12230100" y="792480"/>
          <a:ext cx="434340" cy="2514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rPr>
            <a:t>※</a:t>
          </a:r>
          <a:r>
            <a:rPr kumimoji="1" lang="ja-JP" altLang="en-US" sz="800">
              <a:solidFill>
                <a:schemeClr val="tx1"/>
              </a:solidFill>
            </a:rPr>
            <a:t>２</a:t>
          </a:r>
        </a:p>
      </xdr:txBody>
    </xdr:sp>
    <xdr:clientData/>
  </xdr:twoCellAnchor>
  <xdr:twoCellAnchor>
    <xdr:from>
      <xdr:col>5</xdr:col>
      <xdr:colOff>198120</xdr:colOff>
      <xdr:row>8</xdr:row>
      <xdr:rowOff>15240</xdr:rowOff>
    </xdr:from>
    <xdr:to>
      <xdr:col>5</xdr:col>
      <xdr:colOff>632460</xdr:colOff>
      <xdr:row>9</xdr:row>
      <xdr:rowOff>15240</xdr:rowOff>
    </xdr:to>
    <xdr:sp macro="" textlink="">
      <xdr:nvSpPr>
        <xdr:cNvPr id="6" name="正方形/長方形 5">
          <a:extLst>
            <a:ext uri="{FF2B5EF4-FFF2-40B4-BE49-F238E27FC236}">
              <a16:creationId xmlns:a16="http://schemas.microsoft.com/office/drawing/2014/main" id="{26B30C32-9DEB-4AF1-9116-65DC6DFE9A0E}"/>
            </a:ext>
          </a:extLst>
        </xdr:cNvPr>
        <xdr:cNvSpPr/>
      </xdr:nvSpPr>
      <xdr:spPr>
        <a:xfrm>
          <a:off x="5334000" y="1943100"/>
          <a:ext cx="434340" cy="2514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rPr>
            <a:t>※</a:t>
          </a:r>
          <a:r>
            <a:rPr kumimoji="1" lang="ja-JP" altLang="en-US" sz="800">
              <a:solidFill>
                <a:schemeClr val="tx1"/>
              </a:solidFill>
            </a:rPr>
            <a:t>１</a:t>
          </a:r>
        </a:p>
      </xdr:txBody>
    </xdr:sp>
    <xdr:clientData/>
  </xdr:twoCellAnchor>
  <xdr:twoCellAnchor>
    <xdr:from>
      <xdr:col>6</xdr:col>
      <xdr:colOff>541020</xdr:colOff>
      <xdr:row>3</xdr:row>
      <xdr:rowOff>129540</xdr:rowOff>
    </xdr:from>
    <xdr:to>
      <xdr:col>7</xdr:col>
      <xdr:colOff>7620</xdr:colOff>
      <xdr:row>5</xdr:row>
      <xdr:rowOff>7620</xdr:rowOff>
    </xdr:to>
    <xdr:sp macro="" textlink="">
      <xdr:nvSpPr>
        <xdr:cNvPr id="7" name="正方形/長方形 6">
          <a:extLst>
            <a:ext uri="{FF2B5EF4-FFF2-40B4-BE49-F238E27FC236}">
              <a16:creationId xmlns:a16="http://schemas.microsoft.com/office/drawing/2014/main" id="{A2EA39EC-BFA0-4E7A-817D-17167ACA9E29}"/>
            </a:ext>
          </a:extLst>
        </xdr:cNvPr>
        <xdr:cNvSpPr/>
      </xdr:nvSpPr>
      <xdr:spPr>
        <a:xfrm>
          <a:off x="6644640" y="762000"/>
          <a:ext cx="434340" cy="2514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rPr>
            <a:t>※</a:t>
          </a:r>
          <a:r>
            <a:rPr kumimoji="1" lang="ja-JP" altLang="en-US" sz="800">
              <a:solidFill>
                <a:schemeClr val="tx1"/>
              </a:solidFill>
            </a:rPr>
            <a:t>１</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4</xdr:row>
      <xdr:rowOff>0</xdr:rowOff>
    </xdr:from>
    <xdr:to>
      <xdr:col>19</xdr:col>
      <xdr:colOff>419100</xdr:colOff>
      <xdr:row>22</xdr:row>
      <xdr:rowOff>114300</xdr:rowOff>
    </xdr:to>
    <xdr:pic>
      <xdr:nvPicPr>
        <xdr:cNvPr id="2" name="図 1">
          <a:extLst>
            <a:ext uri="{FF2B5EF4-FFF2-40B4-BE49-F238E27FC236}">
              <a16:creationId xmlns:a16="http://schemas.microsoft.com/office/drawing/2014/main" id="{90699AEC-99BF-40E4-BCE2-370B8EA695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24360" y="731520"/>
          <a:ext cx="7277100" cy="5250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7"/>
  <sheetViews>
    <sheetView tabSelected="1" zoomScaleNormal="100" zoomScaleSheetLayoutView="100" workbookViewId="0">
      <selection activeCell="D12" sqref="D12"/>
    </sheetView>
  </sheetViews>
  <sheetFormatPr defaultRowHeight="18" x14ac:dyDescent="0.45"/>
  <cols>
    <col min="1" max="1" width="16.59765625" style="1" customWidth="1"/>
    <col min="2" max="9" width="14.5" style="1" customWidth="1"/>
    <col min="10" max="238" width="9" style="1"/>
    <col min="239" max="239" width="16.59765625" style="1" customWidth="1"/>
    <col min="240" max="242" width="9.59765625" style="1" customWidth="1"/>
    <col min="243" max="243" width="16.59765625" style="1" customWidth="1"/>
    <col min="244" max="248" width="10.3984375" style="1" customWidth="1"/>
    <col min="249" max="249" width="9.59765625" style="1" customWidth="1"/>
    <col min="250" max="250" width="16.59765625" style="1" customWidth="1"/>
    <col min="251" max="494" width="9" style="1"/>
    <col min="495" max="495" width="16.59765625" style="1" customWidth="1"/>
    <col min="496" max="498" width="9.59765625" style="1" customWidth="1"/>
    <col min="499" max="499" width="16.59765625" style="1" customWidth="1"/>
    <col min="500" max="504" width="10.3984375" style="1" customWidth="1"/>
    <col min="505" max="505" width="9.59765625" style="1" customWidth="1"/>
    <col min="506" max="506" width="16.59765625" style="1" customWidth="1"/>
    <col min="507" max="750" width="9" style="1"/>
    <col min="751" max="751" width="16.59765625" style="1" customWidth="1"/>
    <col min="752" max="754" width="9.59765625" style="1" customWidth="1"/>
    <col min="755" max="755" width="16.59765625" style="1" customWidth="1"/>
    <col min="756" max="760" width="10.3984375" style="1" customWidth="1"/>
    <col min="761" max="761" width="9.59765625" style="1" customWidth="1"/>
    <col min="762" max="762" width="16.59765625" style="1" customWidth="1"/>
    <col min="763" max="1006" width="9" style="1"/>
    <col min="1007" max="1007" width="16.59765625" style="1" customWidth="1"/>
    <col min="1008" max="1010" width="9.59765625" style="1" customWidth="1"/>
    <col min="1011" max="1011" width="16.59765625" style="1" customWidth="1"/>
    <col min="1012" max="1016" width="10.3984375" style="1" customWidth="1"/>
    <col min="1017" max="1017" width="9.59765625" style="1" customWidth="1"/>
    <col min="1018" max="1018" width="16.59765625" style="1" customWidth="1"/>
    <col min="1019" max="1262" width="9" style="1"/>
    <col min="1263" max="1263" width="16.59765625" style="1" customWidth="1"/>
    <col min="1264" max="1266" width="9.59765625" style="1" customWidth="1"/>
    <col min="1267" max="1267" width="16.59765625" style="1" customWidth="1"/>
    <col min="1268" max="1272" width="10.3984375" style="1" customWidth="1"/>
    <col min="1273" max="1273" width="9.59765625" style="1" customWidth="1"/>
    <col min="1274" max="1274" width="16.59765625" style="1" customWidth="1"/>
    <col min="1275" max="1518" width="9" style="1"/>
    <col min="1519" max="1519" width="16.59765625" style="1" customWidth="1"/>
    <col min="1520" max="1522" width="9.59765625" style="1" customWidth="1"/>
    <col min="1523" max="1523" width="16.59765625" style="1" customWidth="1"/>
    <col min="1524" max="1528" width="10.3984375" style="1" customWidth="1"/>
    <col min="1529" max="1529" width="9.59765625" style="1" customWidth="1"/>
    <col min="1530" max="1530" width="16.59765625" style="1" customWidth="1"/>
    <col min="1531" max="1774" width="9" style="1"/>
    <col min="1775" max="1775" width="16.59765625" style="1" customWidth="1"/>
    <col min="1776" max="1778" width="9.59765625" style="1" customWidth="1"/>
    <col min="1779" max="1779" width="16.59765625" style="1" customWidth="1"/>
    <col min="1780" max="1784" width="10.3984375" style="1" customWidth="1"/>
    <col min="1785" max="1785" width="9.59765625" style="1" customWidth="1"/>
    <col min="1786" max="1786" width="16.59765625" style="1" customWidth="1"/>
    <col min="1787" max="2030" width="9" style="1"/>
    <col min="2031" max="2031" width="16.59765625" style="1" customWidth="1"/>
    <col min="2032" max="2034" width="9.59765625" style="1" customWidth="1"/>
    <col min="2035" max="2035" width="16.59765625" style="1" customWidth="1"/>
    <col min="2036" max="2040" width="10.3984375" style="1" customWidth="1"/>
    <col min="2041" max="2041" width="9.59765625" style="1" customWidth="1"/>
    <col min="2042" max="2042" width="16.59765625" style="1" customWidth="1"/>
    <col min="2043" max="2286" width="9" style="1"/>
    <col min="2287" max="2287" width="16.59765625" style="1" customWidth="1"/>
    <col min="2288" max="2290" width="9.59765625" style="1" customWidth="1"/>
    <col min="2291" max="2291" width="16.59765625" style="1" customWidth="1"/>
    <col min="2292" max="2296" width="10.3984375" style="1" customWidth="1"/>
    <col min="2297" max="2297" width="9.59765625" style="1" customWidth="1"/>
    <col min="2298" max="2298" width="16.59765625" style="1" customWidth="1"/>
    <col min="2299" max="2542" width="9" style="1"/>
    <col min="2543" max="2543" width="16.59765625" style="1" customWidth="1"/>
    <col min="2544" max="2546" width="9.59765625" style="1" customWidth="1"/>
    <col min="2547" max="2547" width="16.59765625" style="1" customWidth="1"/>
    <col min="2548" max="2552" width="10.3984375" style="1" customWidth="1"/>
    <col min="2553" max="2553" width="9.59765625" style="1" customWidth="1"/>
    <col min="2554" max="2554" width="16.59765625" style="1" customWidth="1"/>
    <col min="2555" max="2798" width="9" style="1"/>
    <col min="2799" max="2799" width="16.59765625" style="1" customWidth="1"/>
    <col min="2800" max="2802" width="9.59765625" style="1" customWidth="1"/>
    <col min="2803" max="2803" width="16.59765625" style="1" customWidth="1"/>
    <col min="2804" max="2808" width="10.3984375" style="1" customWidth="1"/>
    <col min="2809" max="2809" width="9.59765625" style="1" customWidth="1"/>
    <col min="2810" max="2810" width="16.59765625" style="1" customWidth="1"/>
    <col min="2811" max="3054" width="9" style="1"/>
    <col min="3055" max="3055" width="16.59765625" style="1" customWidth="1"/>
    <col min="3056" max="3058" width="9.59765625" style="1" customWidth="1"/>
    <col min="3059" max="3059" width="16.59765625" style="1" customWidth="1"/>
    <col min="3060" max="3064" width="10.3984375" style="1" customWidth="1"/>
    <col min="3065" max="3065" width="9.59765625" style="1" customWidth="1"/>
    <col min="3066" max="3066" width="16.59765625" style="1" customWidth="1"/>
    <col min="3067" max="3310" width="9" style="1"/>
    <col min="3311" max="3311" width="16.59765625" style="1" customWidth="1"/>
    <col min="3312" max="3314" width="9.59765625" style="1" customWidth="1"/>
    <col min="3315" max="3315" width="16.59765625" style="1" customWidth="1"/>
    <col min="3316" max="3320" width="10.3984375" style="1" customWidth="1"/>
    <col min="3321" max="3321" width="9.59765625" style="1" customWidth="1"/>
    <col min="3322" max="3322" width="16.59765625" style="1" customWidth="1"/>
    <col min="3323" max="3566" width="9" style="1"/>
    <col min="3567" max="3567" width="16.59765625" style="1" customWidth="1"/>
    <col min="3568" max="3570" width="9.59765625" style="1" customWidth="1"/>
    <col min="3571" max="3571" width="16.59765625" style="1" customWidth="1"/>
    <col min="3572" max="3576" width="10.3984375" style="1" customWidth="1"/>
    <col min="3577" max="3577" width="9.59765625" style="1" customWidth="1"/>
    <col min="3578" max="3578" width="16.59765625" style="1" customWidth="1"/>
    <col min="3579" max="3822" width="9" style="1"/>
    <col min="3823" max="3823" width="16.59765625" style="1" customWidth="1"/>
    <col min="3824" max="3826" width="9.59765625" style="1" customWidth="1"/>
    <col min="3827" max="3827" width="16.59765625" style="1" customWidth="1"/>
    <col min="3828" max="3832" width="10.3984375" style="1" customWidth="1"/>
    <col min="3833" max="3833" width="9.59765625" style="1" customWidth="1"/>
    <col min="3834" max="3834" width="16.59765625" style="1" customWidth="1"/>
    <col min="3835" max="4078" width="9" style="1"/>
    <col min="4079" max="4079" width="16.59765625" style="1" customWidth="1"/>
    <col min="4080" max="4082" width="9.59765625" style="1" customWidth="1"/>
    <col min="4083" max="4083" width="16.59765625" style="1" customWidth="1"/>
    <col min="4084" max="4088" width="10.3984375" style="1" customWidth="1"/>
    <col min="4089" max="4089" width="9.59765625" style="1" customWidth="1"/>
    <col min="4090" max="4090" width="16.59765625" style="1" customWidth="1"/>
    <col min="4091" max="4334" width="9" style="1"/>
    <col min="4335" max="4335" width="16.59765625" style="1" customWidth="1"/>
    <col min="4336" max="4338" width="9.59765625" style="1" customWidth="1"/>
    <col min="4339" max="4339" width="16.59765625" style="1" customWidth="1"/>
    <col min="4340" max="4344" width="10.3984375" style="1" customWidth="1"/>
    <col min="4345" max="4345" width="9.59765625" style="1" customWidth="1"/>
    <col min="4346" max="4346" width="16.59765625" style="1" customWidth="1"/>
    <col min="4347" max="4590" width="9" style="1"/>
    <col min="4591" max="4591" width="16.59765625" style="1" customWidth="1"/>
    <col min="4592" max="4594" width="9.59765625" style="1" customWidth="1"/>
    <col min="4595" max="4595" width="16.59765625" style="1" customWidth="1"/>
    <col min="4596" max="4600" width="10.3984375" style="1" customWidth="1"/>
    <col min="4601" max="4601" width="9.59765625" style="1" customWidth="1"/>
    <col min="4602" max="4602" width="16.59765625" style="1" customWidth="1"/>
    <col min="4603" max="4846" width="9" style="1"/>
    <col min="4847" max="4847" width="16.59765625" style="1" customWidth="1"/>
    <col min="4848" max="4850" width="9.59765625" style="1" customWidth="1"/>
    <col min="4851" max="4851" width="16.59765625" style="1" customWidth="1"/>
    <col min="4852" max="4856" width="10.3984375" style="1" customWidth="1"/>
    <col min="4857" max="4857" width="9.59765625" style="1" customWidth="1"/>
    <col min="4858" max="4858" width="16.59765625" style="1" customWidth="1"/>
    <col min="4859" max="5102" width="9" style="1"/>
    <col min="5103" max="5103" width="16.59765625" style="1" customWidth="1"/>
    <col min="5104" max="5106" width="9.59765625" style="1" customWidth="1"/>
    <col min="5107" max="5107" width="16.59765625" style="1" customWidth="1"/>
    <col min="5108" max="5112" width="10.3984375" style="1" customWidth="1"/>
    <col min="5113" max="5113" width="9.59765625" style="1" customWidth="1"/>
    <col min="5114" max="5114" width="16.59765625" style="1" customWidth="1"/>
    <col min="5115" max="5358" width="9" style="1"/>
    <col min="5359" max="5359" width="16.59765625" style="1" customWidth="1"/>
    <col min="5360" max="5362" width="9.59765625" style="1" customWidth="1"/>
    <col min="5363" max="5363" width="16.59765625" style="1" customWidth="1"/>
    <col min="5364" max="5368" width="10.3984375" style="1" customWidth="1"/>
    <col min="5369" max="5369" width="9.59765625" style="1" customWidth="1"/>
    <col min="5370" max="5370" width="16.59765625" style="1" customWidth="1"/>
    <col min="5371" max="5614" width="9" style="1"/>
    <col min="5615" max="5615" width="16.59765625" style="1" customWidth="1"/>
    <col min="5616" max="5618" width="9.59765625" style="1" customWidth="1"/>
    <col min="5619" max="5619" width="16.59765625" style="1" customWidth="1"/>
    <col min="5620" max="5624" width="10.3984375" style="1" customWidth="1"/>
    <col min="5625" max="5625" width="9.59765625" style="1" customWidth="1"/>
    <col min="5626" max="5626" width="16.59765625" style="1" customWidth="1"/>
    <col min="5627" max="5870" width="9" style="1"/>
    <col min="5871" max="5871" width="16.59765625" style="1" customWidth="1"/>
    <col min="5872" max="5874" width="9.59765625" style="1" customWidth="1"/>
    <col min="5875" max="5875" width="16.59765625" style="1" customWidth="1"/>
    <col min="5876" max="5880" width="10.3984375" style="1" customWidth="1"/>
    <col min="5881" max="5881" width="9.59765625" style="1" customWidth="1"/>
    <col min="5882" max="5882" width="16.59765625" style="1" customWidth="1"/>
    <col min="5883" max="6126" width="9" style="1"/>
    <col min="6127" max="6127" width="16.59765625" style="1" customWidth="1"/>
    <col min="6128" max="6130" width="9.59765625" style="1" customWidth="1"/>
    <col min="6131" max="6131" width="16.59765625" style="1" customWidth="1"/>
    <col min="6132" max="6136" width="10.3984375" style="1" customWidth="1"/>
    <col min="6137" max="6137" width="9.59765625" style="1" customWidth="1"/>
    <col min="6138" max="6138" width="16.59765625" style="1" customWidth="1"/>
    <col min="6139" max="6382" width="9" style="1"/>
    <col min="6383" max="6383" width="16.59765625" style="1" customWidth="1"/>
    <col min="6384" max="6386" width="9.59765625" style="1" customWidth="1"/>
    <col min="6387" max="6387" width="16.59765625" style="1" customWidth="1"/>
    <col min="6388" max="6392" width="10.3984375" style="1" customWidth="1"/>
    <col min="6393" max="6393" width="9.59765625" style="1" customWidth="1"/>
    <col min="6394" max="6394" width="16.59765625" style="1" customWidth="1"/>
    <col min="6395" max="6638" width="9" style="1"/>
    <col min="6639" max="6639" width="16.59765625" style="1" customWidth="1"/>
    <col min="6640" max="6642" width="9.59765625" style="1" customWidth="1"/>
    <col min="6643" max="6643" width="16.59765625" style="1" customWidth="1"/>
    <col min="6644" max="6648" width="10.3984375" style="1" customWidth="1"/>
    <col min="6649" max="6649" width="9.59765625" style="1" customWidth="1"/>
    <col min="6650" max="6650" width="16.59765625" style="1" customWidth="1"/>
    <col min="6651" max="6894" width="9" style="1"/>
    <col min="6895" max="6895" width="16.59765625" style="1" customWidth="1"/>
    <col min="6896" max="6898" width="9.59765625" style="1" customWidth="1"/>
    <col min="6899" max="6899" width="16.59765625" style="1" customWidth="1"/>
    <col min="6900" max="6904" width="10.3984375" style="1" customWidth="1"/>
    <col min="6905" max="6905" width="9.59765625" style="1" customWidth="1"/>
    <col min="6906" max="6906" width="16.59765625" style="1" customWidth="1"/>
    <col min="6907" max="7150" width="9" style="1"/>
    <col min="7151" max="7151" width="16.59765625" style="1" customWidth="1"/>
    <col min="7152" max="7154" width="9.59765625" style="1" customWidth="1"/>
    <col min="7155" max="7155" width="16.59765625" style="1" customWidth="1"/>
    <col min="7156" max="7160" width="10.3984375" style="1" customWidth="1"/>
    <col min="7161" max="7161" width="9.59765625" style="1" customWidth="1"/>
    <col min="7162" max="7162" width="16.59765625" style="1" customWidth="1"/>
    <col min="7163" max="7406" width="9" style="1"/>
    <col min="7407" max="7407" width="16.59765625" style="1" customWidth="1"/>
    <col min="7408" max="7410" width="9.59765625" style="1" customWidth="1"/>
    <col min="7411" max="7411" width="16.59765625" style="1" customWidth="1"/>
    <col min="7412" max="7416" width="10.3984375" style="1" customWidth="1"/>
    <col min="7417" max="7417" width="9.59765625" style="1" customWidth="1"/>
    <col min="7418" max="7418" width="16.59765625" style="1" customWidth="1"/>
    <col min="7419" max="7662" width="9" style="1"/>
    <col min="7663" max="7663" width="16.59765625" style="1" customWidth="1"/>
    <col min="7664" max="7666" width="9.59765625" style="1" customWidth="1"/>
    <col min="7667" max="7667" width="16.59765625" style="1" customWidth="1"/>
    <col min="7668" max="7672" width="10.3984375" style="1" customWidth="1"/>
    <col min="7673" max="7673" width="9.59765625" style="1" customWidth="1"/>
    <col min="7674" max="7674" width="16.59765625" style="1" customWidth="1"/>
    <col min="7675" max="7918" width="9" style="1"/>
    <col min="7919" max="7919" width="16.59765625" style="1" customWidth="1"/>
    <col min="7920" max="7922" width="9.59765625" style="1" customWidth="1"/>
    <col min="7923" max="7923" width="16.59765625" style="1" customWidth="1"/>
    <col min="7924" max="7928" width="10.3984375" style="1" customWidth="1"/>
    <col min="7929" max="7929" width="9.59765625" style="1" customWidth="1"/>
    <col min="7930" max="7930" width="16.59765625" style="1" customWidth="1"/>
    <col min="7931" max="8174" width="9" style="1"/>
    <col min="8175" max="8175" width="16.59765625" style="1" customWidth="1"/>
    <col min="8176" max="8178" width="9.59765625" style="1" customWidth="1"/>
    <col min="8179" max="8179" width="16.59765625" style="1" customWidth="1"/>
    <col min="8180" max="8184" width="10.3984375" style="1" customWidth="1"/>
    <col min="8185" max="8185" width="9.59765625" style="1" customWidth="1"/>
    <col min="8186" max="8186" width="16.59765625" style="1" customWidth="1"/>
    <col min="8187" max="8430" width="9" style="1"/>
    <col min="8431" max="8431" width="16.59765625" style="1" customWidth="1"/>
    <col min="8432" max="8434" width="9.59765625" style="1" customWidth="1"/>
    <col min="8435" max="8435" width="16.59765625" style="1" customWidth="1"/>
    <col min="8436" max="8440" width="10.3984375" style="1" customWidth="1"/>
    <col min="8441" max="8441" width="9.59765625" style="1" customWidth="1"/>
    <col min="8442" max="8442" width="16.59765625" style="1" customWidth="1"/>
    <col min="8443" max="8686" width="9" style="1"/>
    <col min="8687" max="8687" width="16.59765625" style="1" customWidth="1"/>
    <col min="8688" max="8690" width="9.59765625" style="1" customWidth="1"/>
    <col min="8691" max="8691" width="16.59765625" style="1" customWidth="1"/>
    <col min="8692" max="8696" width="10.3984375" style="1" customWidth="1"/>
    <col min="8697" max="8697" width="9.59765625" style="1" customWidth="1"/>
    <col min="8698" max="8698" width="16.59765625" style="1" customWidth="1"/>
    <col min="8699" max="8942" width="9" style="1"/>
    <col min="8943" max="8943" width="16.59765625" style="1" customWidth="1"/>
    <col min="8944" max="8946" width="9.59765625" style="1" customWidth="1"/>
    <col min="8947" max="8947" width="16.59765625" style="1" customWidth="1"/>
    <col min="8948" max="8952" width="10.3984375" style="1" customWidth="1"/>
    <col min="8953" max="8953" width="9.59765625" style="1" customWidth="1"/>
    <col min="8954" max="8954" width="16.59765625" style="1" customWidth="1"/>
    <col min="8955" max="9198" width="9" style="1"/>
    <col min="9199" max="9199" width="16.59765625" style="1" customWidth="1"/>
    <col min="9200" max="9202" width="9.59765625" style="1" customWidth="1"/>
    <col min="9203" max="9203" width="16.59765625" style="1" customWidth="1"/>
    <col min="9204" max="9208" width="10.3984375" style="1" customWidth="1"/>
    <col min="9209" max="9209" width="9.59765625" style="1" customWidth="1"/>
    <col min="9210" max="9210" width="16.59765625" style="1" customWidth="1"/>
    <col min="9211" max="9454" width="9" style="1"/>
    <col min="9455" max="9455" width="16.59765625" style="1" customWidth="1"/>
    <col min="9456" max="9458" width="9.59765625" style="1" customWidth="1"/>
    <col min="9459" max="9459" width="16.59765625" style="1" customWidth="1"/>
    <col min="9460" max="9464" width="10.3984375" style="1" customWidth="1"/>
    <col min="9465" max="9465" width="9.59765625" style="1" customWidth="1"/>
    <col min="9466" max="9466" width="16.59765625" style="1" customWidth="1"/>
    <col min="9467" max="9710" width="9" style="1"/>
    <col min="9711" max="9711" width="16.59765625" style="1" customWidth="1"/>
    <col min="9712" max="9714" width="9.59765625" style="1" customWidth="1"/>
    <col min="9715" max="9715" width="16.59765625" style="1" customWidth="1"/>
    <col min="9716" max="9720" width="10.3984375" style="1" customWidth="1"/>
    <col min="9721" max="9721" width="9.59765625" style="1" customWidth="1"/>
    <col min="9722" max="9722" width="16.59765625" style="1" customWidth="1"/>
    <col min="9723" max="9966" width="9" style="1"/>
    <col min="9967" max="9967" width="16.59765625" style="1" customWidth="1"/>
    <col min="9968" max="9970" width="9.59765625" style="1" customWidth="1"/>
    <col min="9971" max="9971" width="16.59765625" style="1" customWidth="1"/>
    <col min="9972" max="9976" width="10.3984375" style="1" customWidth="1"/>
    <col min="9977" max="9977" width="9.59765625" style="1" customWidth="1"/>
    <col min="9978" max="9978" width="16.59765625" style="1" customWidth="1"/>
    <col min="9979" max="10222" width="9" style="1"/>
    <col min="10223" max="10223" width="16.59765625" style="1" customWidth="1"/>
    <col min="10224" max="10226" width="9.59765625" style="1" customWidth="1"/>
    <col min="10227" max="10227" width="16.59765625" style="1" customWidth="1"/>
    <col min="10228" max="10232" width="10.3984375" style="1" customWidth="1"/>
    <col min="10233" max="10233" width="9.59765625" style="1" customWidth="1"/>
    <col min="10234" max="10234" width="16.59765625" style="1" customWidth="1"/>
    <col min="10235" max="10478" width="9" style="1"/>
    <col min="10479" max="10479" width="16.59765625" style="1" customWidth="1"/>
    <col min="10480" max="10482" width="9.59765625" style="1" customWidth="1"/>
    <col min="10483" max="10483" width="16.59765625" style="1" customWidth="1"/>
    <col min="10484" max="10488" width="10.3984375" style="1" customWidth="1"/>
    <col min="10489" max="10489" width="9.59765625" style="1" customWidth="1"/>
    <col min="10490" max="10490" width="16.59765625" style="1" customWidth="1"/>
    <col min="10491" max="10734" width="9" style="1"/>
    <col min="10735" max="10735" width="16.59765625" style="1" customWidth="1"/>
    <col min="10736" max="10738" width="9.59765625" style="1" customWidth="1"/>
    <col min="10739" max="10739" width="16.59765625" style="1" customWidth="1"/>
    <col min="10740" max="10744" width="10.3984375" style="1" customWidth="1"/>
    <col min="10745" max="10745" width="9.59765625" style="1" customWidth="1"/>
    <col min="10746" max="10746" width="16.59765625" style="1" customWidth="1"/>
    <col min="10747" max="10990" width="9" style="1"/>
    <col min="10991" max="10991" width="16.59765625" style="1" customWidth="1"/>
    <col min="10992" max="10994" width="9.59765625" style="1" customWidth="1"/>
    <col min="10995" max="10995" width="16.59765625" style="1" customWidth="1"/>
    <col min="10996" max="11000" width="10.3984375" style="1" customWidth="1"/>
    <col min="11001" max="11001" width="9.59765625" style="1" customWidth="1"/>
    <col min="11002" max="11002" width="16.59765625" style="1" customWidth="1"/>
    <col min="11003" max="11246" width="9" style="1"/>
    <col min="11247" max="11247" width="16.59765625" style="1" customWidth="1"/>
    <col min="11248" max="11250" width="9.59765625" style="1" customWidth="1"/>
    <col min="11251" max="11251" width="16.59765625" style="1" customWidth="1"/>
    <col min="11252" max="11256" width="10.3984375" style="1" customWidth="1"/>
    <col min="11257" max="11257" width="9.59765625" style="1" customWidth="1"/>
    <col min="11258" max="11258" width="16.59765625" style="1" customWidth="1"/>
    <col min="11259" max="11502" width="9" style="1"/>
    <col min="11503" max="11503" width="16.59765625" style="1" customWidth="1"/>
    <col min="11504" max="11506" width="9.59765625" style="1" customWidth="1"/>
    <col min="11507" max="11507" width="16.59765625" style="1" customWidth="1"/>
    <col min="11508" max="11512" width="10.3984375" style="1" customWidth="1"/>
    <col min="11513" max="11513" width="9.59765625" style="1" customWidth="1"/>
    <col min="11514" max="11514" width="16.59765625" style="1" customWidth="1"/>
    <col min="11515" max="11758" width="9" style="1"/>
    <col min="11759" max="11759" width="16.59765625" style="1" customWidth="1"/>
    <col min="11760" max="11762" width="9.59765625" style="1" customWidth="1"/>
    <col min="11763" max="11763" width="16.59765625" style="1" customWidth="1"/>
    <col min="11764" max="11768" width="10.3984375" style="1" customWidth="1"/>
    <col min="11769" max="11769" width="9.59765625" style="1" customWidth="1"/>
    <col min="11770" max="11770" width="16.59765625" style="1" customWidth="1"/>
    <col min="11771" max="12014" width="9" style="1"/>
    <col min="12015" max="12015" width="16.59765625" style="1" customWidth="1"/>
    <col min="12016" max="12018" width="9.59765625" style="1" customWidth="1"/>
    <col min="12019" max="12019" width="16.59765625" style="1" customWidth="1"/>
    <col min="12020" max="12024" width="10.3984375" style="1" customWidth="1"/>
    <col min="12025" max="12025" width="9.59765625" style="1" customWidth="1"/>
    <col min="12026" max="12026" width="16.59765625" style="1" customWidth="1"/>
    <col min="12027" max="12270" width="9" style="1"/>
    <col min="12271" max="12271" width="16.59765625" style="1" customWidth="1"/>
    <col min="12272" max="12274" width="9.59765625" style="1" customWidth="1"/>
    <col min="12275" max="12275" width="16.59765625" style="1" customWidth="1"/>
    <col min="12276" max="12280" width="10.3984375" style="1" customWidth="1"/>
    <col min="12281" max="12281" width="9.59765625" style="1" customWidth="1"/>
    <col min="12282" max="12282" width="16.59765625" style="1" customWidth="1"/>
    <col min="12283" max="12526" width="9" style="1"/>
    <col min="12527" max="12527" width="16.59765625" style="1" customWidth="1"/>
    <col min="12528" max="12530" width="9.59765625" style="1" customWidth="1"/>
    <col min="12531" max="12531" width="16.59765625" style="1" customWidth="1"/>
    <col min="12532" max="12536" width="10.3984375" style="1" customWidth="1"/>
    <col min="12537" max="12537" width="9.59765625" style="1" customWidth="1"/>
    <col min="12538" max="12538" width="16.59765625" style="1" customWidth="1"/>
    <col min="12539" max="12782" width="9" style="1"/>
    <col min="12783" max="12783" width="16.59765625" style="1" customWidth="1"/>
    <col min="12784" max="12786" width="9.59765625" style="1" customWidth="1"/>
    <col min="12787" max="12787" width="16.59765625" style="1" customWidth="1"/>
    <col min="12788" max="12792" width="10.3984375" style="1" customWidth="1"/>
    <col min="12793" max="12793" width="9.59765625" style="1" customWidth="1"/>
    <col min="12794" max="12794" width="16.59765625" style="1" customWidth="1"/>
    <col min="12795" max="13038" width="9" style="1"/>
    <col min="13039" max="13039" width="16.59765625" style="1" customWidth="1"/>
    <col min="13040" max="13042" width="9.59765625" style="1" customWidth="1"/>
    <col min="13043" max="13043" width="16.59765625" style="1" customWidth="1"/>
    <col min="13044" max="13048" width="10.3984375" style="1" customWidth="1"/>
    <col min="13049" max="13049" width="9.59765625" style="1" customWidth="1"/>
    <col min="13050" max="13050" width="16.59765625" style="1" customWidth="1"/>
    <col min="13051" max="13294" width="9" style="1"/>
    <col min="13295" max="13295" width="16.59765625" style="1" customWidth="1"/>
    <col min="13296" max="13298" width="9.59765625" style="1" customWidth="1"/>
    <col min="13299" max="13299" width="16.59765625" style="1" customWidth="1"/>
    <col min="13300" max="13304" width="10.3984375" style="1" customWidth="1"/>
    <col min="13305" max="13305" width="9.59765625" style="1" customWidth="1"/>
    <col min="13306" max="13306" width="16.59765625" style="1" customWidth="1"/>
    <col min="13307" max="13550" width="9" style="1"/>
    <col min="13551" max="13551" width="16.59765625" style="1" customWidth="1"/>
    <col min="13552" max="13554" width="9.59765625" style="1" customWidth="1"/>
    <col min="13555" max="13555" width="16.59765625" style="1" customWidth="1"/>
    <col min="13556" max="13560" width="10.3984375" style="1" customWidth="1"/>
    <col min="13561" max="13561" width="9.59765625" style="1" customWidth="1"/>
    <col min="13562" max="13562" width="16.59765625" style="1" customWidth="1"/>
    <col min="13563" max="13806" width="9" style="1"/>
    <col min="13807" max="13807" width="16.59765625" style="1" customWidth="1"/>
    <col min="13808" max="13810" width="9.59765625" style="1" customWidth="1"/>
    <col min="13811" max="13811" width="16.59765625" style="1" customWidth="1"/>
    <col min="13812" max="13816" width="10.3984375" style="1" customWidth="1"/>
    <col min="13817" max="13817" width="9.59765625" style="1" customWidth="1"/>
    <col min="13818" max="13818" width="16.59765625" style="1" customWidth="1"/>
    <col min="13819" max="14062" width="9" style="1"/>
    <col min="14063" max="14063" width="16.59765625" style="1" customWidth="1"/>
    <col min="14064" max="14066" width="9.59765625" style="1" customWidth="1"/>
    <col min="14067" max="14067" width="16.59765625" style="1" customWidth="1"/>
    <col min="14068" max="14072" width="10.3984375" style="1" customWidth="1"/>
    <col min="14073" max="14073" width="9.59765625" style="1" customWidth="1"/>
    <col min="14074" max="14074" width="16.59765625" style="1" customWidth="1"/>
    <col min="14075" max="14318" width="9" style="1"/>
    <col min="14319" max="14319" width="16.59765625" style="1" customWidth="1"/>
    <col min="14320" max="14322" width="9.59765625" style="1" customWidth="1"/>
    <col min="14323" max="14323" width="16.59765625" style="1" customWidth="1"/>
    <col min="14324" max="14328" width="10.3984375" style="1" customWidth="1"/>
    <col min="14329" max="14329" width="9.59765625" style="1" customWidth="1"/>
    <col min="14330" max="14330" width="16.59765625" style="1" customWidth="1"/>
    <col min="14331" max="14574" width="9" style="1"/>
    <col min="14575" max="14575" width="16.59765625" style="1" customWidth="1"/>
    <col min="14576" max="14578" width="9.59765625" style="1" customWidth="1"/>
    <col min="14579" max="14579" width="16.59765625" style="1" customWidth="1"/>
    <col min="14580" max="14584" width="10.3984375" style="1" customWidth="1"/>
    <col min="14585" max="14585" width="9.59765625" style="1" customWidth="1"/>
    <col min="14586" max="14586" width="16.59765625" style="1" customWidth="1"/>
    <col min="14587" max="14830" width="9" style="1"/>
    <col min="14831" max="14831" width="16.59765625" style="1" customWidth="1"/>
    <col min="14832" max="14834" width="9.59765625" style="1" customWidth="1"/>
    <col min="14835" max="14835" width="16.59765625" style="1" customWidth="1"/>
    <col min="14836" max="14840" width="10.3984375" style="1" customWidth="1"/>
    <col min="14841" max="14841" width="9.59765625" style="1" customWidth="1"/>
    <col min="14842" max="14842" width="16.59765625" style="1" customWidth="1"/>
    <col min="14843" max="15086" width="9" style="1"/>
    <col min="15087" max="15087" width="16.59765625" style="1" customWidth="1"/>
    <col min="15088" max="15090" width="9.59765625" style="1" customWidth="1"/>
    <col min="15091" max="15091" width="16.59765625" style="1" customWidth="1"/>
    <col min="15092" max="15096" width="10.3984375" style="1" customWidth="1"/>
    <col min="15097" max="15097" width="9.59765625" style="1" customWidth="1"/>
    <col min="15098" max="15098" width="16.59765625" style="1" customWidth="1"/>
    <col min="15099" max="15342" width="9" style="1"/>
    <col min="15343" max="15343" width="16.59765625" style="1" customWidth="1"/>
    <col min="15344" max="15346" width="9.59765625" style="1" customWidth="1"/>
    <col min="15347" max="15347" width="16.59765625" style="1" customWidth="1"/>
    <col min="15348" max="15352" width="10.3984375" style="1" customWidth="1"/>
    <col min="15353" max="15353" width="9.59765625" style="1" customWidth="1"/>
    <col min="15354" max="15354" width="16.59765625" style="1" customWidth="1"/>
    <col min="15355" max="15598" width="9" style="1"/>
    <col min="15599" max="15599" width="16.59765625" style="1" customWidth="1"/>
    <col min="15600" max="15602" width="9.59765625" style="1" customWidth="1"/>
    <col min="15603" max="15603" width="16.59765625" style="1" customWidth="1"/>
    <col min="15604" max="15608" width="10.3984375" style="1" customWidth="1"/>
    <col min="15609" max="15609" width="9.59765625" style="1" customWidth="1"/>
    <col min="15610" max="15610" width="16.59765625" style="1" customWidth="1"/>
    <col min="15611" max="15854" width="9" style="1"/>
    <col min="15855" max="15855" width="16.59765625" style="1" customWidth="1"/>
    <col min="15856" max="15858" width="9.59765625" style="1" customWidth="1"/>
    <col min="15859" max="15859" width="16.59765625" style="1" customWidth="1"/>
    <col min="15860" max="15864" width="10.3984375" style="1" customWidth="1"/>
    <col min="15865" max="15865" width="9.59765625" style="1" customWidth="1"/>
    <col min="15866" max="15866" width="16.59765625" style="1" customWidth="1"/>
    <col min="15867" max="16110" width="9" style="1"/>
    <col min="16111" max="16111" width="16.59765625" style="1" customWidth="1"/>
    <col min="16112" max="16114" width="9.59765625" style="1" customWidth="1"/>
    <col min="16115" max="16115" width="16.59765625" style="1" customWidth="1"/>
    <col min="16116" max="16120" width="10.3984375" style="1" customWidth="1"/>
    <col min="16121" max="16121" width="9.59765625" style="1" customWidth="1"/>
    <col min="16122" max="16122" width="16.59765625" style="1" customWidth="1"/>
    <col min="16123" max="16366" width="9" style="1"/>
    <col min="16367" max="16371" width="9" style="1" customWidth="1"/>
    <col min="16372" max="16381" width="9" style="1"/>
    <col min="16382" max="16384" width="9" style="1" customWidth="1"/>
  </cols>
  <sheetData>
    <row r="1" spans="1:9" ht="22.2" x14ac:dyDescent="0.45">
      <c r="A1" s="2" t="s">
        <v>56</v>
      </c>
      <c r="B1" s="4"/>
      <c r="C1" s="4"/>
      <c r="D1" s="4"/>
      <c r="E1" s="4"/>
      <c r="F1" s="4"/>
      <c r="G1" s="4"/>
      <c r="H1" s="4"/>
      <c r="I1" s="4"/>
    </row>
    <row r="2" spans="1:9" ht="6" customHeight="1" x14ac:dyDescent="0.45"/>
    <row r="3" spans="1:9" ht="22.2" x14ac:dyDescent="0.45">
      <c r="A3" s="2" t="s">
        <v>0</v>
      </c>
      <c r="B3" s="2"/>
      <c r="C3" s="2"/>
      <c r="D3" s="2"/>
      <c r="E3" s="2"/>
      <c r="G3" s="2"/>
      <c r="H3" s="2"/>
      <c r="I3" s="2"/>
    </row>
    <row r="4" spans="1:9" ht="7.5" customHeight="1" thickBot="1" x14ac:dyDescent="0.5">
      <c r="A4" s="2"/>
      <c r="B4" s="2"/>
      <c r="C4" s="2"/>
      <c r="D4" s="2"/>
      <c r="E4" s="2"/>
      <c r="G4" s="2"/>
      <c r="H4" s="2"/>
      <c r="I4" s="2"/>
    </row>
    <row r="5" spans="1:9" ht="20.25" customHeight="1" thickBot="1" x14ac:dyDescent="0.5">
      <c r="A5" s="43" t="s">
        <v>1</v>
      </c>
      <c r="B5" s="5"/>
      <c r="C5" s="40" t="s">
        <v>54</v>
      </c>
      <c r="D5" s="41"/>
      <c r="E5" s="42"/>
      <c r="F5" s="37" t="s">
        <v>55</v>
      </c>
      <c r="G5" s="38"/>
      <c r="H5" s="38"/>
      <c r="I5" s="39"/>
    </row>
    <row r="6" spans="1:9" ht="60.75" customHeight="1" thickBot="1" x14ac:dyDescent="0.5">
      <c r="A6" s="44"/>
      <c r="B6" s="21" t="s">
        <v>47</v>
      </c>
      <c r="C6" s="22" t="s">
        <v>50</v>
      </c>
      <c r="D6" s="23" t="s">
        <v>46</v>
      </c>
      <c r="E6" s="24" t="s">
        <v>48</v>
      </c>
      <c r="F6" s="22" t="s">
        <v>53</v>
      </c>
      <c r="G6" s="23" t="s">
        <v>51</v>
      </c>
      <c r="H6" s="23" t="s">
        <v>52</v>
      </c>
      <c r="I6" s="24" t="s">
        <v>49</v>
      </c>
    </row>
    <row r="7" spans="1:9" s="14" customFormat="1" ht="19.8" x14ac:dyDescent="0.45">
      <c r="A7" s="6" t="s">
        <v>2</v>
      </c>
      <c r="B7" s="20">
        <v>1261</v>
      </c>
      <c r="C7" s="32">
        <v>64</v>
      </c>
      <c r="D7" s="33">
        <v>1188</v>
      </c>
      <c r="E7" s="18">
        <f>B7-D7</f>
        <v>73</v>
      </c>
      <c r="F7" s="28">
        <v>76</v>
      </c>
      <c r="G7" s="3">
        <v>25</v>
      </c>
      <c r="H7" s="3">
        <v>33</v>
      </c>
      <c r="I7" s="25">
        <f t="shared" ref="I7:I49" si="0">SUM(G7:H7)</f>
        <v>58</v>
      </c>
    </row>
    <row r="8" spans="1:9" s="14" customFormat="1" ht="19.8" x14ac:dyDescent="0.45">
      <c r="A8" s="7" t="s">
        <v>3</v>
      </c>
      <c r="B8" s="15">
        <v>68</v>
      </c>
      <c r="C8" s="34">
        <v>2</v>
      </c>
      <c r="D8" s="33">
        <v>70</v>
      </c>
      <c r="E8" s="18">
        <f>B8-D8</f>
        <v>-2</v>
      </c>
      <c r="F8" s="28">
        <v>5</v>
      </c>
      <c r="G8" s="8">
        <v>3</v>
      </c>
      <c r="H8" s="8">
        <v>0</v>
      </c>
      <c r="I8" s="26">
        <f t="shared" si="0"/>
        <v>3</v>
      </c>
    </row>
    <row r="9" spans="1:9" s="14" customFormat="1" ht="19.8" x14ac:dyDescent="0.45">
      <c r="A9" s="7" t="s">
        <v>6</v>
      </c>
      <c r="B9" s="15">
        <v>52</v>
      </c>
      <c r="C9" s="34">
        <v>1</v>
      </c>
      <c r="D9" s="33">
        <v>57</v>
      </c>
      <c r="E9" s="18">
        <f t="shared" ref="E9:E48" si="1">B9-D9</f>
        <v>-5</v>
      </c>
      <c r="F9" s="29">
        <v>4</v>
      </c>
      <c r="G9" s="9">
        <v>0</v>
      </c>
      <c r="H9" s="9">
        <v>0</v>
      </c>
      <c r="I9" s="26">
        <f t="shared" si="0"/>
        <v>0</v>
      </c>
    </row>
    <row r="10" spans="1:9" s="14" customFormat="1" ht="19.8" x14ac:dyDescent="0.45">
      <c r="A10" s="7" t="s">
        <v>4</v>
      </c>
      <c r="B10" s="15">
        <v>21</v>
      </c>
      <c r="C10" s="34">
        <v>1</v>
      </c>
      <c r="D10" s="33">
        <v>22</v>
      </c>
      <c r="E10" s="18">
        <f t="shared" si="1"/>
        <v>-1</v>
      </c>
      <c r="F10" s="29">
        <v>2</v>
      </c>
      <c r="G10" s="9">
        <v>0</v>
      </c>
      <c r="H10" s="9">
        <v>0</v>
      </c>
      <c r="I10" s="26">
        <f t="shared" si="0"/>
        <v>0</v>
      </c>
    </row>
    <row r="11" spans="1:9" s="14" customFormat="1" ht="19.8" x14ac:dyDescent="0.45">
      <c r="A11" s="7" t="s">
        <v>5</v>
      </c>
      <c r="B11" s="15">
        <v>11</v>
      </c>
      <c r="C11" s="34">
        <v>1</v>
      </c>
      <c r="D11" s="33">
        <v>11</v>
      </c>
      <c r="E11" s="18">
        <f t="shared" si="1"/>
        <v>0</v>
      </c>
      <c r="F11" s="29">
        <v>1</v>
      </c>
      <c r="G11" s="9">
        <v>0</v>
      </c>
      <c r="H11" s="9">
        <v>0</v>
      </c>
      <c r="I11" s="26">
        <f t="shared" si="0"/>
        <v>0</v>
      </c>
    </row>
    <row r="12" spans="1:9" s="14" customFormat="1" ht="19.8" x14ac:dyDescent="0.45">
      <c r="A12" s="7" t="s">
        <v>7</v>
      </c>
      <c r="B12" s="15">
        <v>227</v>
      </c>
      <c r="C12" s="34">
        <v>4</v>
      </c>
      <c r="D12" s="33">
        <v>211</v>
      </c>
      <c r="E12" s="18">
        <f t="shared" si="1"/>
        <v>16</v>
      </c>
      <c r="F12" s="29">
        <v>14</v>
      </c>
      <c r="G12" s="9">
        <v>11</v>
      </c>
      <c r="H12" s="9">
        <v>13</v>
      </c>
      <c r="I12" s="26">
        <f t="shared" si="0"/>
        <v>24</v>
      </c>
    </row>
    <row r="13" spans="1:9" s="14" customFormat="1" ht="19.8" x14ac:dyDescent="0.45">
      <c r="A13" s="7" t="s">
        <v>8</v>
      </c>
      <c r="B13" s="15">
        <v>170</v>
      </c>
      <c r="C13" s="34">
        <v>3</v>
      </c>
      <c r="D13" s="33">
        <v>166</v>
      </c>
      <c r="E13" s="18">
        <f t="shared" si="1"/>
        <v>4</v>
      </c>
      <c r="F13" s="29">
        <v>11</v>
      </c>
      <c r="G13" s="9">
        <v>3</v>
      </c>
      <c r="H13" s="9">
        <v>3</v>
      </c>
      <c r="I13" s="26">
        <f t="shared" si="0"/>
        <v>6</v>
      </c>
    </row>
    <row r="14" spans="1:9" s="14" customFormat="1" ht="19.8" x14ac:dyDescent="0.45">
      <c r="A14" s="7" t="s">
        <v>9</v>
      </c>
      <c r="B14" s="15">
        <v>129</v>
      </c>
      <c r="C14" s="34">
        <v>3</v>
      </c>
      <c r="D14" s="33">
        <v>131</v>
      </c>
      <c r="E14" s="18">
        <f t="shared" si="1"/>
        <v>-2</v>
      </c>
      <c r="F14" s="29">
        <v>8</v>
      </c>
      <c r="G14" s="9">
        <v>2</v>
      </c>
      <c r="H14" s="9">
        <v>2</v>
      </c>
      <c r="I14" s="26">
        <f t="shared" si="0"/>
        <v>4</v>
      </c>
    </row>
    <row r="15" spans="1:9" s="14" customFormat="1" ht="19.8" x14ac:dyDescent="0.45">
      <c r="A15" s="7" t="s">
        <v>10</v>
      </c>
      <c r="B15" s="15">
        <v>64</v>
      </c>
      <c r="C15" s="34">
        <v>2</v>
      </c>
      <c r="D15" s="33">
        <v>60</v>
      </c>
      <c r="E15" s="18">
        <f t="shared" si="1"/>
        <v>4</v>
      </c>
      <c r="F15" s="29">
        <v>4</v>
      </c>
      <c r="G15" s="9">
        <v>0</v>
      </c>
      <c r="H15" s="9">
        <v>2</v>
      </c>
      <c r="I15" s="26">
        <f t="shared" si="0"/>
        <v>2</v>
      </c>
    </row>
    <row r="16" spans="1:9" s="14" customFormat="1" ht="19.8" x14ac:dyDescent="0.45">
      <c r="A16" s="7" t="s">
        <v>11</v>
      </c>
      <c r="B16" s="15">
        <v>16</v>
      </c>
      <c r="C16" s="34">
        <v>2</v>
      </c>
      <c r="D16" s="33">
        <v>15</v>
      </c>
      <c r="E16" s="18">
        <f t="shared" si="1"/>
        <v>1</v>
      </c>
      <c r="F16" s="29">
        <v>1</v>
      </c>
      <c r="G16" s="9">
        <v>0</v>
      </c>
      <c r="H16" s="9">
        <v>0</v>
      </c>
      <c r="I16" s="26">
        <f t="shared" si="0"/>
        <v>0</v>
      </c>
    </row>
    <row r="17" spans="1:9" s="14" customFormat="1" ht="19.8" x14ac:dyDescent="0.45">
      <c r="A17" s="7" t="s">
        <v>12</v>
      </c>
      <c r="B17" s="15">
        <v>202</v>
      </c>
      <c r="C17" s="34">
        <v>4</v>
      </c>
      <c r="D17" s="33">
        <v>197</v>
      </c>
      <c r="E17" s="18">
        <f t="shared" si="1"/>
        <v>5</v>
      </c>
      <c r="F17" s="29">
        <v>13</v>
      </c>
      <c r="G17" s="9">
        <v>7</v>
      </c>
      <c r="H17" s="9">
        <v>3</v>
      </c>
      <c r="I17" s="26">
        <f t="shared" si="0"/>
        <v>10</v>
      </c>
    </row>
    <row r="18" spans="1:9" s="14" customFormat="1" ht="19.8" x14ac:dyDescent="0.45">
      <c r="A18" s="7" t="s">
        <v>13</v>
      </c>
      <c r="B18" s="15">
        <v>176</v>
      </c>
      <c r="C18" s="34">
        <v>6</v>
      </c>
      <c r="D18" s="33">
        <v>181</v>
      </c>
      <c r="E18" s="18">
        <f t="shared" si="1"/>
        <v>-5</v>
      </c>
      <c r="F18" s="29">
        <v>11</v>
      </c>
      <c r="G18" s="9">
        <v>2</v>
      </c>
      <c r="H18" s="9">
        <v>8</v>
      </c>
      <c r="I18" s="26">
        <f t="shared" si="0"/>
        <v>10</v>
      </c>
    </row>
    <row r="19" spans="1:9" s="14" customFormat="1" ht="19.8" x14ac:dyDescent="0.45">
      <c r="A19" s="7" t="s">
        <v>14</v>
      </c>
      <c r="B19" s="15">
        <v>113</v>
      </c>
      <c r="C19" s="34">
        <v>2</v>
      </c>
      <c r="D19" s="33">
        <v>114</v>
      </c>
      <c r="E19" s="18">
        <f t="shared" si="1"/>
        <v>-1</v>
      </c>
      <c r="F19" s="29">
        <v>7</v>
      </c>
      <c r="G19" s="9">
        <v>0</v>
      </c>
      <c r="H19" s="9">
        <v>1</v>
      </c>
      <c r="I19" s="26">
        <f t="shared" si="0"/>
        <v>1</v>
      </c>
    </row>
    <row r="20" spans="1:9" s="14" customFormat="1" ht="19.8" x14ac:dyDescent="0.45">
      <c r="A20" s="7" t="s">
        <v>15</v>
      </c>
      <c r="B20" s="15">
        <v>66</v>
      </c>
      <c r="C20" s="34">
        <v>2</v>
      </c>
      <c r="D20" s="33">
        <v>65</v>
      </c>
      <c r="E20" s="18">
        <f t="shared" si="1"/>
        <v>1</v>
      </c>
      <c r="F20" s="29">
        <v>4</v>
      </c>
      <c r="G20" s="9">
        <v>1</v>
      </c>
      <c r="H20" s="9">
        <v>0</v>
      </c>
      <c r="I20" s="26">
        <f t="shared" si="0"/>
        <v>1</v>
      </c>
    </row>
    <row r="21" spans="1:9" s="14" customFormat="1" ht="19.8" x14ac:dyDescent="0.45">
      <c r="A21" s="7" t="s">
        <v>16</v>
      </c>
      <c r="B21" s="15">
        <v>69</v>
      </c>
      <c r="C21" s="34">
        <v>2</v>
      </c>
      <c r="D21" s="33">
        <v>63</v>
      </c>
      <c r="E21" s="18">
        <f t="shared" si="1"/>
        <v>6</v>
      </c>
      <c r="F21" s="29">
        <v>5</v>
      </c>
      <c r="G21" s="9">
        <v>1</v>
      </c>
      <c r="H21" s="9">
        <v>2</v>
      </c>
      <c r="I21" s="26">
        <f t="shared" si="0"/>
        <v>3</v>
      </c>
    </row>
    <row r="22" spans="1:9" s="14" customFormat="1" ht="19.8" x14ac:dyDescent="0.45">
      <c r="A22" s="7" t="s">
        <v>17</v>
      </c>
      <c r="B22" s="15">
        <v>64</v>
      </c>
      <c r="C22" s="34">
        <v>2</v>
      </c>
      <c r="D22" s="33">
        <v>58</v>
      </c>
      <c r="E22" s="18">
        <f t="shared" si="1"/>
        <v>6</v>
      </c>
      <c r="F22" s="29">
        <v>4</v>
      </c>
      <c r="G22" s="9">
        <v>5</v>
      </c>
      <c r="H22" s="9">
        <v>1</v>
      </c>
      <c r="I22" s="26">
        <f t="shared" si="0"/>
        <v>6</v>
      </c>
    </row>
    <row r="23" spans="1:9" s="14" customFormat="1" ht="19.8" x14ac:dyDescent="0.45">
      <c r="A23" s="7" t="s">
        <v>18</v>
      </c>
      <c r="B23" s="15">
        <v>33</v>
      </c>
      <c r="C23" s="34">
        <v>1</v>
      </c>
      <c r="D23" s="33">
        <v>29</v>
      </c>
      <c r="E23" s="18">
        <f t="shared" si="1"/>
        <v>4</v>
      </c>
      <c r="F23" s="29">
        <v>2</v>
      </c>
      <c r="G23" s="9">
        <v>0</v>
      </c>
      <c r="H23" s="9">
        <v>2</v>
      </c>
      <c r="I23" s="26">
        <f t="shared" si="0"/>
        <v>2</v>
      </c>
    </row>
    <row r="24" spans="1:9" s="14" customFormat="1" ht="19.8" x14ac:dyDescent="0.45">
      <c r="A24" s="7" t="s">
        <v>19</v>
      </c>
      <c r="B24" s="15">
        <v>33</v>
      </c>
      <c r="C24" s="34">
        <v>1</v>
      </c>
      <c r="D24" s="33">
        <v>35</v>
      </c>
      <c r="E24" s="18">
        <f t="shared" si="1"/>
        <v>-2</v>
      </c>
      <c r="F24" s="29">
        <v>2</v>
      </c>
      <c r="G24" s="9">
        <v>0</v>
      </c>
      <c r="H24" s="9">
        <v>0</v>
      </c>
      <c r="I24" s="26">
        <f t="shared" si="0"/>
        <v>0</v>
      </c>
    </row>
    <row r="25" spans="1:9" s="14" customFormat="1" ht="19.8" x14ac:dyDescent="0.45">
      <c r="A25" s="7" t="s">
        <v>20</v>
      </c>
      <c r="B25" s="15">
        <v>144</v>
      </c>
      <c r="C25" s="34">
        <v>3</v>
      </c>
      <c r="D25" s="33">
        <v>134</v>
      </c>
      <c r="E25" s="18">
        <f t="shared" si="1"/>
        <v>10</v>
      </c>
      <c r="F25" s="29">
        <v>9</v>
      </c>
      <c r="G25" s="9">
        <v>2</v>
      </c>
      <c r="H25" s="9">
        <v>4</v>
      </c>
      <c r="I25" s="26">
        <f t="shared" si="0"/>
        <v>6</v>
      </c>
    </row>
    <row r="26" spans="1:9" s="14" customFormat="1" ht="19.8" x14ac:dyDescent="0.45">
      <c r="A26" s="7" t="s">
        <v>43</v>
      </c>
      <c r="B26" s="15">
        <v>226</v>
      </c>
      <c r="C26" s="34">
        <v>4</v>
      </c>
      <c r="D26" s="33">
        <v>210</v>
      </c>
      <c r="E26" s="18">
        <f t="shared" si="1"/>
        <v>16</v>
      </c>
      <c r="F26" s="29">
        <v>14</v>
      </c>
      <c r="G26" s="9">
        <v>1</v>
      </c>
      <c r="H26" s="9">
        <v>9</v>
      </c>
      <c r="I26" s="26">
        <f t="shared" si="0"/>
        <v>10</v>
      </c>
    </row>
    <row r="27" spans="1:9" s="14" customFormat="1" ht="19.8" x14ac:dyDescent="0.45">
      <c r="A27" s="7" t="s">
        <v>44</v>
      </c>
      <c r="B27" s="15">
        <v>71</v>
      </c>
      <c r="C27" s="34">
        <v>2</v>
      </c>
      <c r="D27" s="33">
        <v>68</v>
      </c>
      <c r="E27" s="18">
        <f t="shared" si="1"/>
        <v>3</v>
      </c>
      <c r="F27" s="29">
        <v>5</v>
      </c>
      <c r="G27" s="9">
        <v>0</v>
      </c>
      <c r="H27" s="9">
        <v>0</v>
      </c>
      <c r="I27" s="26">
        <f t="shared" si="0"/>
        <v>0</v>
      </c>
    </row>
    <row r="28" spans="1:9" s="14" customFormat="1" ht="19.8" x14ac:dyDescent="0.45">
      <c r="A28" s="7" t="s">
        <v>21</v>
      </c>
      <c r="B28" s="15">
        <v>35</v>
      </c>
      <c r="C28" s="34">
        <v>1</v>
      </c>
      <c r="D28" s="33">
        <v>33</v>
      </c>
      <c r="E28" s="18">
        <f t="shared" si="1"/>
        <v>2</v>
      </c>
      <c r="F28" s="29">
        <v>3</v>
      </c>
      <c r="G28" s="9">
        <v>1</v>
      </c>
      <c r="H28" s="9">
        <v>0</v>
      </c>
      <c r="I28" s="26">
        <f t="shared" si="0"/>
        <v>1</v>
      </c>
    </row>
    <row r="29" spans="1:9" s="14" customFormat="1" ht="19.8" x14ac:dyDescent="0.45">
      <c r="A29" s="7" t="s">
        <v>22</v>
      </c>
      <c r="B29" s="15">
        <v>66</v>
      </c>
      <c r="C29" s="34">
        <v>2</v>
      </c>
      <c r="D29" s="33">
        <v>64</v>
      </c>
      <c r="E29" s="18">
        <f t="shared" si="1"/>
        <v>2</v>
      </c>
      <c r="F29" s="29">
        <v>4</v>
      </c>
      <c r="G29" s="9">
        <v>2</v>
      </c>
      <c r="H29" s="9">
        <v>2</v>
      </c>
      <c r="I29" s="26">
        <f t="shared" si="0"/>
        <v>4</v>
      </c>
    </row>
    <row r="30" spans="1:9" s="14" customFormat="1" ht="19.8" x14ac:dyDescent="0.45">
      <c r="A30" s="7" t="s">
        <v>23</v>
      </c>
      <c r="B30" s="15">
        <v>58</v>
      </c>
      <c r="C30" s="34">
        <v>1</v>
      </c>
      <c r="D30" s="33">
        <v>52</v>
      </c>
      <c r="E30" s="18">
        <f t="shared" si="1"/>
        <v>6</v>
      </c>
      <c r="F30" s="29">
        <v>4</v>
      </c>
      <c r="G30" s="9">
        <v>0</v>
      </c>
      <c r="H30" s="9">
        <v>0</v>
      </c>
      <c r="I30" s="26">
        <f t="shared" si="0"/>
        <v>0</v>
      </c>
    </row>
    <row r="31" spans="1:9" s="14" customFormat="1" ht="19.8" x14ac:dyDescent="0.45">
      <c r="A31" s="7" t="s">
        <v>24</v>
      </c>
      <c r="B31" s="15">
        <v>106</v>
      </c>
      <c r="C31" s="34">
        <v>2</v>
      </c>
      <c r="D31" s="33">
        <v>102</v>
      </c>
      <c r="E31" s="18">
        <f t="shared" si="1"/>
        <v>4</v>
      </c>
      <c r="F31" s="29">
        <v>7</v>
      </c>
      <c r="G31" s="9">
        <v>2</v>
      </c>
      <c r="H31" s="9">
        <v>2</v>
      </c>
      <c r="I31" s="26">
        <f t="shared" si="0"/>
        <v>4</v>
      </c>
    </row>
    <row r="32" spans="1:9" s="14" customFormat="1" ht="19.8" x14ac:dyDescent="0.45">
      <c r="A32" s="7" t="s">
        <v>25</v>
      </c>
      <c r="B32" s="15">
        <v>98</v>
      </c>
      <c r="C32" s="34">
        <v>2</v>
      </c>
      <c r="D32" s="33">
        <v>97</v>
      </c>
      <c r="E32" s="18">
        <f t="shared" si="1"/>
        <v>1</v>
      </c>
      <c r="F32" s="29">
        <v>6</v>
      </c>
      <c r="G32" s="9">
        <v>2</v>
      </c>
      <c r="H32" s="9">
        <v>0</v>
      </c>
      <c r="I32" s="26">
        <f t="shared" si="0"/>
        <v>2</v>
      </c>
    </row>
    <row r="33" spans="1:9" s="14" customFormat="1" ht="19.8" x14ac:dyDescent="0.45">
      <c r="A33" s="7" t="s">
        <v>26</v>
      </c>
      <c r="B33" s="15">
        <v>27</v>
      </c>
      <c r="C33" s="34">
        <v>1</v>
      </c>
      <c r="D33" s="33">
        <v>30</v>
      </c>
      <c r="E33" s="18">
        <f t="shared" si="1"/>
        <v>-3</v>
      </c>
      <c r="F33" s="29">
        <v>2</v>
      </c>
      <c r="G33" s="9">
        <v>0</v>
      </c>
      <c r="H33" s="9">
        <v>0</v>
      </c>
      <c r="I33" s="26">
        <f t="shared" si="0"/>
        <v>0</v>
      </c>
    </row>
    <row r="34" spans="1:9" s="14" customFormat="1" ht="19.8" x14ac:dyDescent="0.45">
      <c r="A34" s="7" t="s">
        <v>27</v>
      </c>
      <c r="B34" s="15">
        <v>7</v>
      </c>
      <c r="C34" s="34">
        <v>1</v>
      </c>
      <c r="D34" s="33">
        <v>7</v>
      </c>
      <c r="E34" s="18">
        <f t="shared" si="1"/>
        <v>0</v>
      </c>
      <c r="F34" s="29">
        <v>1</v>
      </c>
      <c r="G34" s="9">
        <v>0</v>
      </c>
      <c r="H34" s="9">
        <v>1</v>
      </c>
      <c r="I34" s="26">
        <f t="shared" si="0"/>
        <v>1</v>
      </c>
    </row>
    <row r="35" spans="1:9" s="14" customFormat="1" ht="19.8" x14ac:dyDescent="0.45">
      <c r="A35" s="7" t="s">
        <v>45</v>
      </c>
      <c r="B35" s="15">
        <v>14</v>
      </c>
      <c r="C35" s="34">
        <v>1</v>
      </c>
      <c r="D35" s="33">
        <v>13</v>
      </c>
      <c r="E35" s="18">
        <f t="shared" si="1"/>
        <v>1</v>
      </c>
      <c r="F35" s="29">
        <v>1</v>
      </c>
      <c r="G35" s="9">
        <v>0</v>
      </c>
      <c r="H35" s="9">
        <v>1</v>
      </c>
      <c r="I35" s="26">
        <f t="shared" si="0"/>
        <v>1</v>
      </c>
    </row>
    <row r="36" spans="1:9" s="14" customFormat="1" ht="19.8" x14ac:dyDescent="0.45">
      <c r="A36" s="7" t="s">
        <v>28</v>
      </c>
      <c r="B36" s="15">
        <v>6</v>
      </c>
      <c r="C36" s="34">
        <v>1</v>
      </c>
      <c r="D36" s="33">
        <v>5</v>
      </c>
      <c r="E36" s="18">
        <f t="shared" si="1"/>
        <v>1</v>
      </c>
      <c r="F36" s="29">
        <v>1</v>
      </c>
      <c r="G36" s="9">
        <v>0</v>
      </c>
      <c r="H36" s="9">
        <v>0</v>
      </c>
      <c r="I36" s="26">
        <f t="shared" si="0"/>
        <v>0</v>
      </c>
    </row>
    <row r="37" spans="1:9" s="14" customFormat="1" ht="19.8" x14ac:dyDescent="0.45">
      <c r="A37" s="7" t="s">
        <v>29</v>
      </c>
      <c r="B37" s="15">
        <v>432</v>
      </c>
      <c r="C37" s="34">
        <v>8</v>
      </c>
      <c r="D37" s="33">
        <v>426</v>
      </c>
      <c r="E37" s="18">
        <f t="shared" si="1"/>
        <v>6</v>
      </c>
      <c r="F37" s="29">
        <v>26</v>
      </c>
      <c r="G37" s="9">
        <v>6</v>
      </c>
      <c r="H37" s="9">
        <v>10</v>
      </c>
      <c r="I37" s="26">
        <f t="shared" si="0"/>
        <v>16</v>
      </c>
    </row>
    <row r="38" spans="1:9" s="14" customFormat="1" ht="19.8" x14ac:dyDescent="0.45">
      <c r="A38" s="7" t="s">
        <v>30</v>
      </c>
      <c r="B38" s="15">
        <v>42</v>
      </c>
      <c r="C38" s="34">
        <v>1</v>
      </c>
      <c r="D38" s="33">
        <v>42</v>
      </c>
      <c r="E38" s="18">
        <f t="shared" si="1"/>
        <v>0</v>
      </c>
      <c r="F38" s="29">
        <v>2</v>
      </c>
      <c r="G38" s="9">
        <v>1</v>
      </c>
      <c r="H38" s="9">
        <v>0</v>
      </c>
      <c r="I38" s="26">
        <f t="shared" si="0"/>
        <v>1</v>
      </c>
    </row>
    <row r="39" spans="1:9" s="14" customFormat="1" ht="19.8" x14ac:dyDescent="0.45">
      <c r="A39" s="7" t="s">
        <v>31</v>
      </c>
      <c r="B39" s="15">
        <v>88</v>
      </c>
      <c r="C39" s="34">
        <v>2</v>
      </c>
      <c r="D39" s="33">
        <v>83</v>
      </c>
      <c r="E39" s="18">
        <f t="shared" si="1"/>
        <v>5</v>
      </c>
      <c r="F39" s="29">
        <v>6</v>
      </c>
      <c r="G39" s="9">
        <v>2</v>
      </c>
      <c r="H39" s="9">
        <v>0</v>
      </c>
      <c r="I39" s="26">
        <f t="shared" si="0"/>
        <v>2</v>
      </c>
    </row>
    <row r="40" spans="1:9" s="14" customFormat="1" ht="19.8" x14ac:dyDescent="0.45">
      <c r="A40" s="7" t="s">
        <v>32</v>
      </c>
      <c r="B40" s="15">
        <v>38</v>
      </c>
      <c r="C40" s="34">
        <v>1</v>
      </c>
      <c r="D40" s="33">
        <v>35</v>
      </c>
      <c r="E40" s="18">
        <f t="shared" si="1"/>
        <v>3</v>
      </c>
      <c r="F40" s="29">
        <v>3</v>
      </c>
      <c r="G40" s="9">
        <v>1</v>
      </c>
      <c r="H40" s="9">
        <v>1</v>
      </c>
      <c r="I40" s="26">
        <f t="shared" si="0"/>
        <v>2</v>
      </c>
    </row>
    <row r="41" spans="1:9" s="14" customFormat="1" ht="19.8" x14ac:dyDescent="0.45">
      <c r="A41" s="7" t="s">
        <v>33</v>
      </c>
      <c r="B41" s="15">
        <v>11</v>
      </c>
      <c r="C41" s="34">
        <v>1</v>
      </c>
      <c r="D41" s="33">
        <v>11</v>
      </c>
      <c r="E41" s="18">
        <f t="shared" si="1"/>
        <v>0</v>
      </c>
      <c r="F41" s="29">
        <v>1</v>
      </c>
      <c r="G41" s="9">
        <v>0</v>
      </c>
      <c r="H41" s="9">
        <v>0</v>
      </c>
      <c r="I41" s="26">
        <f t="shared" si="0"/>
        <v>0</v>
      </c>
    </row>
    <row r="42" spans="1:9" s="14" customFormat="1" ht="19.8" x14ac:dyDescent="0.45">
      <c r="A42" s="7" t="s">
        <v>34</v>
      </c>
      <c r="B42" s="15">
        <v>139</v>
      </c>
      <c r="C42" s="34">
        <v>3</v>
      </c>
      <c r="D42" s="33">
        <v>138</v>
      </c>
      <c r="E42" s="18">
        <f t="shared" si="1"/>
        <v>1</v>
      </c>
      <c r="F42" s="29">
        <v>9</v>
      </c>
      <c r="G42" s="9">
        <v>2</v>
      </c>
      <c r="H42" s="9">
        <v>2</v>
      </c>
      <c r="I42" s="26">
        <f t="shared" si="0"/>
        <v>4</v>
      </c>
    </row>
    <row r="43" spans="1:9" s="14" customFormat="1" ht="19.8" x14ac:dyDescent="0.45">
      <c r="A43" s="7" t="s">
        <v>35</v>
      </c>
      <c r="B43" s="15">
        <v>55</v>
      </c>
      <c r="C43" s="34">
        <v>1</v>
      </c>
      <c r="D43" s="33">
        <v>55</v>
      </c>
      <c r="E43" s="18">
        <f t="shared" si="1"/>
        <v>0</v>
      </c>
      <c r="F43" s="29">
        <v>9</v>
      </c>
      <c r="G43" s="9">
        <v>0</v>
      </c>
      <c r="H43" s="9">
        <v>0</v>
      </c>
      <c r="I43" s="26">
        <f t="shared" si="0"/>
        <v>0</v>
      </c>
    </row>
    <row r="44" spans="1:9" s="14" customFormat="1" ht="19.8" x14ac:dyDescent="0.45">
      <c r="A44" s="7" t="s">
        <v>36</v>
      </c>
      <c r="B44" s="15">
        <v>70</v>
      </c>
      <c r="C44" s="34">
        <v>2</v>
      </c>
      <c r="D44" s="33">
        <v>67</v>
      </c>
      <c r="E44" s="18">
        <f t="shared" si="1"/>
        <v>3</v>
      </c>
      <c r="F44" s="29">
        <v>5</v>
      </c>
      <c r="G44" s="9">
        <v>0</v>
      </c>
      <c r="H44" s="9">
        <v>1</v>
      </c>
      <c r="I44" s="26">
        <f t="shared" si="0"/>
        <v>1</v>
      </c>
    </row>
    <row r="45" spans="1:9" s="14" customFormat="1" ht="19.8" x14ac:dyDescent="0.45">
      <c r="A45" s="7" t="s">
        <v>37</v>
      </c>
      <c r="B45" s="15">
        <v>35</v>
      </c>
      <c r="C45" s="34">
        <v>1</v>
      </c>
      <c r="D45" s="33">
        <v>37</v>
      </c>
      <c r="E45" s="18">
        <f t="shared" si="1"/>
        <v>-2</v>
      </c>
      <c r="F45" s="29">
        <v>3</v>
      </c>
      <c r="G45" s="9">
        <v>1</v>
      </c>
      <c r="H45" s="9">
        <v>1</v>
      </c>
      <c r="I45" s="26">
        <f t="shared" si="0"/>
        <v>2</v>
      </c>
    </row>
    <row r="46" spans="1:9" s="14" customFormat="1" ht="19.8" x14ac:dyDescent="0.45">
      <c r="A46" s="7" t="s">
        <v>38</v>
      </c>
      <c r="B46" s="15">
        <v>35</v>
      </c>
      <c r="C46" s="34">
        <v>1</v>
      </c>
      <c r="D46" s="33">
        <v>37</v>
      </c>
      <c r="E46" s="18">
        <f t="shared" si="1"/>
        <v>-2</v>
      </c>
      <c r="F46" s="29">
        <v>3</v>
      </c>
      <c r="G46" s="9">
        <v>0</v>
      </c>
      <c r="H46" s="9">
        <v>1</v>
      </c>
      <c r="I46" s="26">
        <f t="shared" si="0"/>
        <v>1</v>
      </c>
    </row>
    <row r="47" spans="1:9" s="14" customFormat="1" ht="19.8" x14ac:dyDescent="0.45">
      <c r="A47" s="7" t="s">
        <v>39</v>
      </c>
      <c r="B47" s="15">
        <v>33</v>
      </c>
      <c r="C47" s="34">
        <v>1</v>
      </c>
      <c r="D47" s="33">
        <v>31</v>
      </c>
      <c r="E47" s="18">
        <f t="shared" si="1"/>
        <v>2</v>
      </c>
      <c r="F47" s="29">
        <v>2</v>
      </c>
      <c r="G47" s="9">
        <v>2</v>
      </c>
      <c r="H47" s="9">
        <v>0</v>
      </c>
      <c r="I47" s="26">
        <f t="shared" si="0"/>
        <v>2</v>
      </c>
    </row>
    <row r="48" spans="1:9" s="14" customFormat="1" ht="19.8" x14ac:dyDescent="0.45">
      <c r="A48" s="7" t="s">
        <v>40</v>
      </c>
      <c r="B48" s="15">
        <v>8</v>
      </c>
      <c r="C48" s="34">
        <v>1</v>
      </c>
      <c r="D48" s="33">
        <v>7</v>
      </c>
      <c r="E48" s="18">
        <f t="shared" si="1"/>
        <v>1</v>
      </c>
      <c r="F48" s="29">
        <v>1</v>
      </c>
      <c r="G48" s="9">
        <v>0</v>
      </c>
      <c r="H48" s="9">
        <v>0</v>
      </c>
      <c r="I48" s="26">
        <f t="shared" si="0"/>
        <v>0</v>
      </c>
    </row>
    <row r="49" spans="1:9" s="14" customFormat="1" ht="20.399999999999999" thickBot="1" x14ac:dyDescent="0.5">
      <c r="A49" s="10" t="s">
        <v>41</v>
      </c>
      <c r="B49" s="16">
        <v>16</v>
      </c>
      <c r="C49" s="35">
        <v>1</v>
      </c>
      <c r="D49" s="33">
        <v>16</v>
      </c>
      <c r="E49" s="18">
        <f>B49-D49</f>
        <v>0</v>
      </c>
      <c r="F49" s="30">
        <v>1</v>
      </c>
      <c r="G49" s="11">
        <v>0</v>
      </c>
      <c r="H49" s="11">
        <v>0</v>
      </c>
      <c r="I49" s="27">
        <f t="shared" si="0"/>
        <v>0</v>
      </c>
    </row>
    <row r="50" spans="1:9" s="14" customFormat="1" ht="20.399999999999999" thickBot="1" x14ac:dyDescent="0.5">
      <c r="A50" s="12" t="s">
        <v>42</v>
      </c>
      <c r="B50" s="17">
        <f>SUM(B7:B49)</f>
        <v>4635</v>
      </c>
      <c r="C50" s="31">
        <f>SUM(C7:C49)</f>
        <v>148</v>
      </c>
      <c r="D50" s="36">
        <f>SUM(D7:D49)</f>
        <v>4473</v>
      </c>
      <c r="E50" s="19">
        <f>SUM(E7:E49)</f>
        <v>162</v>
      </c>
      <c r="F50" s="31">
        <v>297</v>
      </c>
      <c r="G50" s="13">
        <f>SUM(G7:G49)</f>
        <v>85</v>
      </c>
      <c r="H50" s="13">
        <f t="shared" ref="H50:I50" si="2">SUM(H7:H49)</f>
        <v>105</v>
      </c>
      <c r="I50" s="19">
        <f t="shared" si="2"/>
        <v>190</v>
      </c>
    </row>
    <row r="65" s="1" customFormat="1" x14ac:dyDescent="0.45"/>
    <row r="66" s="1" customFormat="1" x14ac:dyDescent="0.45"/>
    <row r="67" s="1" customFormat="1" x14ac:dyDescent="0.45"/>
    <row r="68" s="1" customFormat="1" x14ac:dyDescent="0.45"/>
    <row r="69" s="1" customFormat="1" x14ac:dyDescent="0.45"/>
    <row r="70" s="1" customFormat="1" x14ac:dyDescent="0.45"/>
    <row r="71" s="1" customFormat="1" x14ac:dyDescent="0.45"/>
    <row r="72" s="1" customFormat="1" x14ac:dyDescent="0.45"/>
    <row r="73" s="1" customFormat="1" x14ac:dyDescent="0.45"/>
    <row r="74" s="1" customFormat="1" x14ac:dyDescent="0.45"/>
    <row r="75" s="1" customFormat="1" x14ac:dyDescent="0.45"/>
    <row r="76" s="1" customFormat="1" x14ac:dyDescent="0.45"/>
    <row r="77" s="1" customFormat="1" x14ac:dyDescent="0.45"/>
    <row r="78" s="1" customFormat="1" x14ac:dyDescent="0.45"/>
    <row r="79" s="1" customFormat="1" x14ac:dyDescent="0.45"/>
    <row r="80" s="1" customFormat="1" x14ac:dyDescent="0.45"/>
    <row r="81" s="1" customFormat="1" x14ac:dyDescent="0.45"/>
    <row r="82" s="1" customFormat="1" x14ac:dyDescent="0.45"/>
    <row r="83" s="1" customFormat="1" ht="5.25" customHeight="1" x14ac:dyDescent="0.45"/>
    <row r="84" s="1" customFormat="1" x14ac:dyDescent="0.45"/>
    <row r="85" s="1" customFormat="1" x14ac:dyDescent="0.45"/>
    <row r="86" s="1" customFormat="1" x14ac:dyDescent="0.45"/>
    <row r="87" s="1" customFormat="1" x14ac:dyDescent="0.45"/>
  </sheetData>
  <mergeCells count="3">
    <mergeCell ref="F5:I5"/>
    <mergeCell ref="C5:E5"/>
    <mergeCell ref="A5:A6"/>
  </mergeCells>
  <phoneticPr fontId="3"/>
  <pageMargins left="0.9055118110236221" right="0.70866141732283472" top="0.59055118110236227" bottom="0.51181102362204722" header="0.31496062992125984" footer="0.31496062992125984"/>
  <pageSetup paperSize="9" scale="49" orientation="landscape" r:id="rId1"/>
  <headerFooter scaleWithDoc="0" alignWithMargins="0">
    <oddFooter>&amp;L&amp;8
&amp;C１</oddFooter>
  </headerFooter>
  <rowBreaks count="1" manualBreakCount="1">
    <brk id="50" max="9" man="1"/>
  </rowBreaks>
  <ignoredErrors>
    <ignoredError sqref="I7:I4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7CAB8-3D37-4BD8-A377-083BB9578985}">
  <sheetPr>
    <pageSetUpPr fitToPage="1"/>
  </sheetPr>
  <dimension ref="A1:G95"/>
  <sheetViews>
    <sheetView showGridLines="0" view="pageBreakPreview" zoomScaleNormal="100" zoomScaleSheetLayoutView="100" zoomScalePageLayoutView="40" workbookViewId="0">
      <selection activeCell="H3" sqref="H3"/>
    </sheetView>
  </sheetViews>
  <sheetFormatPr defaultColWidth="9" defaultRowHeight="18" x14ac:dyDescent="0.45"/>
  <cols>
    <col min="1" max="1" width="16.59765625" style="45" customWidth="1"/>
    <col min="2" max="7" width="12.69921875" style="45" customWidth="1"/>
    <col min="8" max="8" width="9.3984375" style="45" customWidth="1"/>
    <col min="9" max="9" width="15.19921875" style="45" customWidth="1"/>
    <col min="10" max="16384" width="9" style="45"/>
  </cols>
  <sheetData>
    <row r="1" spans="1:7" ht="22.2" x14ac:dyDescent="0.45">
      <c r="A1" s="2" t="s">
        <v>56</v>
      </c>
      <c r="B1" s="2"/>
      <c r="C1" s="2"/>
    </row>
    <row r="2" spans="1:7" ht="5.4" customHeight="1" x14ac:dyDescent="0.45"/>
    <row r="3" spans="1:7" ht="22.2" x14ac:dyDescent="0.45">
      <c r="A3" s="2" t="s">
        <v>57</v>
      </c>
    </row>
    <row r="4" spans="1:7" ht="10.8" customHeight="1" thickBot="1" x14ac:dyDescent="0.5">
      <c r="A4" s="2"/>
    </row>
    <row r="5" spans="1:7" ht="18.600000000000001" customHeight="1" thickBot="1" x14ac:dyDescent="0.5">
      <c r="A5" s="46"/>
      <c r="B5" s="47" t="s">
        <v>58</v>
      </c>
      <c r="C5" s="48"/>
      <c r="D5" s="48"/>
      <c r="E5" s="48"/>
      <c r="F5" s="48"/>
      <c r="G5" s="49"/>
    </row>
    <row r="6" spans="1:7" ht="24.6" customHeight="1" thickBot="1" x14ac:dyDescent="0.5">
      <c r="A6" s="50"/>
      <c r="B6" s="51" t="s">
        <v>59</v>
      </c>
      <c r="C6" s="52"/>
      <c r="D6" s="52"/>
      <c r="E6" s="52" t="s">
        <v>60</v>
      </c>
      <c r="F6" s="52"/>
      <c r="G6" s="53"/>
    </row>
    <row r="7" spans="1:7" ht="32.4" customHeight="1" thickBot="1" x14ac:dyDescent="0.5">
      <c r="A7" s="54" t="s">
        <v>61</v>
      </c>
      <c r="B7" s="55">
        <v>325.3</v>
      </c>
      <c r="C7" s="56"/>
      <c r="D7" s="56"/>
      <c r="E7" s="57">
        <v>325.60000000000002</v>
      </c>
      <c r="F7" s="57"/>
      <c r="G7" s="58"/>
    </row>
    <row r="8" spans="1:7" ht="15.6" customHeight="1" thickBot="1" x14ac:dyDescent="0.5">
      <c r="A8" s="2"/>
    </row>
    <row r="9" spans="1:7" ht="20.25" customHeight="1" thickBot="1" x14ac:dyDescent="0.5">
      <c r="A9" s="59" t="s">
        <v>1</v>
      </c>
      <c r="B9" s="47" t="s">
        <v>62</v>
      </c>
      <c r="C9" s="48"/>
      <c r="D9" s="48"/>
      <c r="E9" s="48"/>
      <c r="F9" s="48"/>
      <c r="G9" s="49"/>
    </row>
    <row r="10" spans="1:7" ht="23.25" customHeight="1" x14ac:dyDescent="0.45">
      <c r="A10" s="60"/>
      <c r="B10" s="61" t="s">
        <v>63</v>
      </c>
      <c r="C10" s="62"/>
      <c r="D10" s="62"/>
      <c r="E10" s="62" t="s">
        <v>64</v>
      </c>
      <c r="F10" s="62"/>
      <c r="G10" s="63"/>
    </row>
    <row r="11" spans="1:7" ht="66.599999999999994" customHeight="1" thickBot="1" x14ac:dyDescent="0.5">
      <c r="A11" s="64"/>
      <c r="B11" s="65" t="s">
        <v>65</v>
      </c>
      <c r="C11" s="66" t="s">
        <v>66</v>
      </c>
      <c r="D11" s="66" t="s">
        <v>67</v>
      </c>
      <c r="E11" s="66" t="s">
        <v>65</v>
      </c>
      <c r="F11" s="66" t="s">
        <v>66</v>
      </c>
      <c r="G11" s="67" t="s">
        <v>67</v>
      </c>
    </row>
    <row r="12" spans="1:7" ht="32.4" customHeight="1" thickBot="1" x14ac:dyDescent="0.5">
      <c r="A12" s="68" t="s">
        <v>61</v>
      </c>
      <c r="B12" s="69">
        <v>68.900000000000006</v>
      </c>
      <c r="C12" s="70">
        <v>84.5</v>
      </c>
      <c r="D12" s="70">
        <v>91</v>
      </c>
      <c r="E12" s="71">
        <v>67.3</v>
      </c>
      <c r="F12" s="72">
        <v>82.7</v>
      </c>
      <c r="G12" s="73">
        <v>89.7</v>
      </c>
    </row>
    <row r="13" spans="1:7" ht="18" customHeight="1" x14ac:dyDescent="0.45">
      <c r="A13" s="74"/>
      <c r="B13" s="75"/>
      <c r="C13" s="75"/>
      <c r="D13" s="75"/>
      <c r="E13" s="75"/>
      <c r="F13" s="75"/>
      <c r="G13" s="75"/>
    </row>
    <row r="14" spans="1:7" ht="6.6" customHeight="1" x14ac:dyDescent="0.45">
      <c r="A14" s="2"/>
    </row>
    <row r="15" spans="1:7" ht="20.25" customHeight="1" x14ac:dyDescent="0.45">
      <c r="A15" s="76"/>
    </row>
    <row r="16" spans="1:7" ht="50.4" customHeight="1" x14ac:dyDescent="0.45">
      <c r="A16" s="76"/>
    </row>
    <row r="21" spans="3:3" x14ac:dyDescent="0.45">
      <c r="C21" s="77"/>
    </row>
    <row r="60" spans="6:6" x14ac:dyDescent="0.45">
      <c r="F60" s="78"/>
    </row>
    <row r="95" ht="5.25" customHeight="1" x14ac:dyDescent="0.45"/>
  </sheetData>
  <mergeCells count="10">
    <mergeCell ref="A9:A11"/>
    <mergeCell ref="B9:G9"/>
    <mergeCell ref="B10:D10"/>
    <mergeCell ref="E10:G10"/>
    <mergeCell ref="A5:A6"/>
    <mergeCell ref="B5:G5"/>
    <mergeCell ref="B6:D6"/>
    <mergeCell ref="E6:G6"/>
    <mergeCell ref="B7:D7"/>
    <mergeCell ref="E7:G7"/>
  </mergeCells>
  <phoneticPr fontId="3"/>
  <pageMargins left="0.9055118110236221" right="0.70866141732283472" top="0.59055118110236227" bottom="0.51181102362204722" header="0.31496062992125984" footer="0.31496062992125984"/>
  <pageSetup paperSize="9" scale="49" orientation="landscape" r:id="rId1"/>
  <headerFooter scaleWithDoc="0" alignWithMargins="0">
    <oddFooter>&amp;C2</oddFooter>
  </headerFooter>
  <rowBreaks count="1" manualBreakCount="1">
    <brk id="62" max="10" man="1"/>
  </rowBreaks>
  <colBreaks count="1" manualBreakCount="1">
    <brk id="6" max="5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707BF-8FD9-48CC-B1A0-28D7B1C32D13}">
  <sheetPr>
    <pageSetUpPr fitToPage="1"/>
  </sheetPr>
  <dimension ref="A1:H63"/>
  <sheetViews>
    <sheetView showGridLines="0" topLeftCell="A30" zoomScaleNormal="100" zoomScaleSheetLayoutView="85" workbookViewId="0">
      <selection activeCell="H7" sqref="H7:H49"/>
    </sheetView>
  </sheetViews>
  <sheetFormatPr defaultRowHeight="18" x14ac:dyDescent="0.45"/>
  <cols>
    <col min="1" max="1" width="16.59765625" style="45" customWidth="1"/>
    <col min="2" max="3" width="20.796875" style="45" customWidth="1"/>
    <col min="4" max="5" width="18.59765625" style="45" customWidth="1"/>
    <col min="6" max="6" width="11.796875" style="45" customWidth="1"/>
    <col min="7" max="8" width="20.796875" style="79" customWidth="1"/>
    <col min="9" max="245" width="8.796875" style="45"/>
    <col min="246" max="246" width="16.59765625" style="45" customWidth="1"/>
    <col min="247" max="249" width="9.59765625" style="45" customWidth="1"/>
    <col min="250" max="250" width="16.59765625" style="45" customWidth="1"/>
    <col min="251" max="255" width="10.3984375" style="45" customWidth="1"/>
    <col min="256" max="256" width="9.59765625" style="45" customWidth="1"/>
    <col min="257" max="257" width="16.59765625" style="45" customWidth="1"/>
    <col min="258" max="501" width="8.796875" style="45"/>
    <col min="502" max="502" width="16.59765625" style="45" customWidth="1"/>
    <col min="503" max="505" width="9.59765625" style="45" customWidth="1"/>
    <col min="506" max="506" width="16.59765625" style="45" customWidth="1"/>
    <col min="507" max="511" width="10.3984375" style="45" customWidth="1"/>
    <col min="512" max="512" width="9.59765625" style="45" customWidth="1"/>
    <col min="513" max="513" width="16.59765625" style="45" customWidth="1"/>
    <col min="514" max="757" width="8.796875" style="45"/>
    <col min="758" max="758" width="16.59765625" style="45" customWidth="1"/>
    <col min="759" max="761" width="9.59765625" style="45" customWidth="1"/>
    <col min="762" max="762" width="16.59765625" style="45" customWidth="1"/>
    <col min="763" max="767" width="10.3984375" style="45" customWidth="1"/>
    <col min="768" max="768" width="9.59765625" style="45" customWidth="1"/>
    <col min="769" max="769" width="16.59765625" style="45" customWidth="1"/>
    <col min="770" max="1013" width="8.796875" style="45"/>
    <col min="1014" max="1014" width="16.59765625" style="45" customWidth="1"/>
    <col min="1015" max="1017" width="9.59765625" style="45" customWidth="1"/>
    <col min="1018" max="1018" width="16.59765625" style="45" customWidth="1"/>
    <col min="1019" max="1023" width="10.3984375" style="45" customWidth="1"/>
    <col min="1024" max="1024" width="9.59765625" style="45" customWidth="1"/>
    <col min="1025" max="1025" width="16.59765625" style="45" customWidth="1"/>
    <col min="1026" max="1269" width="8.796875" style="45"/>
    <col min="1270" max="1270" width="16.59765625" style="45" customWidth="1"/>
    <col min="1271" max="1273" width="9.59765625" style="45" customWidth="1"/>
    <col min="1274" max="1274" width="16.59765625" style="45" customWidth="1"/>
    <col min="1275" max="1279" width="10.3984375" style="45" customWidth="1"/>
    <col min="1280" max="1280" width="9.59765625" style="45" customWidth="1"/>
    <col min="1281" max="1281" width="16.59765625" style="45" customWidth="1"/>
    <col min="1282" max="1525" width="8.796875" style="45"/>
    <col min="1526" max="1526" width="16.59765625" style="45" customWidth="1"/>
    <col min="1527" max="1529" width="9.59765625" style="45" customWidth="1"/>
    <col min="1530" max="1530" width="16.59765625" style="45" customWidth="1"/>
    <col min="1531" max="1535" width="10.3984375" style="45" customWidth="1"/>
    <col min="1536" max="1536" width="9.59765625" style="45" customWidth="1"/>
    <col min="1537" max="1537" width="16.59765625" style="45" customWidth="1"/>
    <col min="1538" max="1781" width="8.796875" style="45"/>
    <col min="1782" max="1782" width="16.59765625" style="45" customWidth="1"/>
    <col min="1783" max="1785" width="9.59765625" style="45" customWidth="1"/>
    <col min="1786" max="1786" width="16.59765625" style="45" customWidth="1"/>
    <col min="1787" max="1791" width="10.3984375" style="45" customWidth="1"/>
    <col min="1792" max="1792" width="9.59765625" style="45" customWidth="1"/>
    <col min="1793" max="1793" width="16.59765625" style="45" customWidth="1"/>
    <col min="1794" max="2037" width="8.796875" style="45"/>
    <col min="2038" max="2038" width="16.59765625" style="45" customWidth="1"/>
    <col min="2039" max="2041" width="9.59765625" style="45" customWidth="1"/>
    <col min="2042" max="2042" width="16.59765625" style="45" customWidth="1"/>
    <col min="2043" max="2047" width="10.3984375" style="45" customWidth="1"/>
    <col min="2048" max="2048" width="9.59765625" style="45" customWidth="1"/>
    <col min="2049" max="2049" width="16.59765625" style="45" customWidth="1"/>
    <col min="2050" max="2293" width="8.796875" style="45"/>
    <col min="2294" max="2294" width="16.59765625" style="45" customWidth="1"/>
    <col min="2295" max="2297" width="9.59765625" style="45" customWidth="1"/>
    <col min="2298" max="2298" width="16.59765625" style="45" customWidth="1"/>
    <col min="2299" max="2303" width="10.3984375" style="45" customWidth="1"/>
    <col min="2304" max="2304" width="9.59765625" style="45" customWidth="1"/>
    <col min="2305" max="2305" width="16.59765625" style="45" customWidth="1"/>
    <col min="2306" max="2549" width="8.796875" style="45"/>
    <col min="2550" max="2550" width="16.59765625" style="45" customWidth="1"/>
    <col min="2551" max="2553" width="9.59765625" style="45" customWidth="1"/>
    <col min="2554" max="2554" width="16.59765625" style="45" customWidth="1"/>
    <col min="2555" max="2559" width="10.3984375" style="45" customWidth="1"/>
    <col min="2560" max="2560" width="9.59765625" style="45" customWidth="1"/>
    <col min="2561" max="2561" width="16.59765625" style="45" customWidth="1"/>
    <col min="2562" max="2805" width="8.796875" style="45"/>
    <col min="2806" max="2806" width="16.59765625" style="45" customWidth="1"/>
    <col min="2807" max="2809" width="9.59765625" style="45" customWidth="1"/>
    <col min="2810" max="2810" width="16.59765625" style="45" customWidth="1"/>
    <col min="2811" max="2815" width="10.3984375" style="45" customWidth="1"/>
    <col min="2816" max="2816" width="9.59765625" style="45" customWidth="1"/>
    <col min="2817" max="2817" width="16.59765625" style="45" customWidth="1"/>
    <col min="2818" max="3061" width="8.796875" style="45"/>
    <col min="3062" max="3062" width="16.59765625" style="45" customWidth="1"/>
    <col min="3063" max="3065" width="9.59765625" style="45" customWidth="1"/>
    <col min="3066" max="3066" width="16.59765625" style="45" customWidth="1"/>
    <col min="3067" max="3071" width="10.3984375" style="45" customWidth="1"/>
    <col min="3072" max="3072" width="9.59765625" style="45" customWidth="1"/>
    <col min="3073" max="3073" width="16.59765625" style="45" customWidth="1"/>
    <col min="3074" max="3317" width="8.796875" style="45"/>
    <col min="3318" max="3318" width="16.59765625" style="45" customWidth="1"/>
    <col min="3319" max="3321" width="9.59765625" style="45" customWidth="1"/>
    <col min="3322" max="3322" width="16.59765625" style="45" customWidth="1"/>
    <col min="3323" max="3327" width="10.3984375" style="45" customWidth="1"/>
    <col min="3328" max="3328" width="9.59765625" style="45" customWidth="1"/>
    <col min="3329" max="3329" width="16.59765625" style="45" customWidth="1"/>
    <col min="3330" max="3573" width="8.796875" style="45"/>
    <col min="3574" max="3574" width="16.59765625" style="45" customWidth="1"/>
    <col min="3575" max="3577" width="9.59765625" style="45" customWidth="1"/>
    <col min="3578" max="3578" width="16.59765625" style="45" customWidth="1"/>
    <col min="3579" max="3583" width="10.3984375" style="45" customWidth="1"/>
    <col min="3584" max="3584" width="9.59765625" style="45" customWidth="1"/>
    <col min="3585" max="3585" width="16.59765625" style="45" customWidth="1"/>
    <col min="3586" max="3829" width="8.796875" style="45"/>
    <col min="3830" max="3830" width="16.59765625" style="45" customWidth="1"/>
    <col min="3831" max="3833" width="9.59765625" style="45" customWidth="1"/>
    <col min="3834" max="3834" width="16.59765625" style="45" customWidth="1"/>
    <col min="3835" max="3839" width="10.3984375" style="45" customWidth="1"/>
    <col min="3840" max="3840" width="9.59765625" style="45" customWidth="1"/>
    <col min="3841" max="3841" width="16.59765625" style="45" customWidth="1"/>
    <col min="3842" max="4085" width="8.796875" style="45"/>
    <col min="4086" max="4086" width="16.59765625" style="45" customWidth="1"/>
    <col min="4087" max="4089" width="9.59765625" style="45" customWidth="1"/>
    <col min="4090" max="4090" width="16.59765625" style="45" customWidth="1"/>
    <col min="4091" max="4095" width="10.3984375" style="45" customWidth="1"/>
    <col min="4096" max="4096" width="9.59765625" style="45" customWidth="1"/>
    <col min="4097" max="4097" width="16.59765625" style="45" customWidth="1"/>
    <col min="4098" max="4341" width="8.796875" style="45"/>
    <col min="4342" max="4342" width="16.59765625" style="45" customWidth="1"/>
    <col min="4343" max="4345" width="9.59765625" style="45" customWidth="1"/>
    <col min="4346" max="4346" width="16.59765625" style="45" customWidth="1"/>
    <col min="4347" max="4351" width="10.3984375" style="45" customWidth="1"/>
    <col min="4352" max="4352" width="9.59765625" style="45" customWidth="1"/>
    <col min="4353" max="4353" width="16.59765625" style="45" customWidth="1"/>
    <col min="4354" max="4597" width="8.796875" style="45"/>
    <col min="4598" max="4598" width="16.59765625" style="45" customWidth="1"/>
    <col min="4599" max="4601" width="9.59765625" style="45" customWidth="1"/>
    <col min="4602" max="4602" width="16.59765625" style="45" customWidth="1"/>
    <col min="4603" max="4607" width="10.3984375" style="45" customWidth="1"/>
    <col min="4608" max="4608" width="9.59765625" style="45" customWidth="1"/>
    <col min="4609" max="4609" width="16.59765625" style="45" customWidth="1"/>
    <col min="4610" max="4853" width="8.796875" style="45"/>
    <col min="4854" max="4854" width="16.59765625" style="45" customWidth="1"/>
    <col min="4855" max="4857" width="9.59765625" style="45" customWidth="1"/>
    <col min="4858" max="4858" width="16.59765625" style="45" customWidth="1"/>
    <col min="4859" max="4863" width="10.3984375" style="45" customWidth="1"/>
    <col min="4864" max="4864" width="9.59765625" style="45" customWidth="1"/>
    <col min="4865" max="4865" width="16.59765625" style="45" customWidth="1"/>
    <col min="4866" max="5109" width="8.796875" style="45"/>
    <col min="5110" max="5110" width="16.59765625" style="45" customWidth="1"/>
    <col min="5111" max="5113" width="9.59765625" style="45" customWidth="1"/>
    <col min="5114" max="5114" width="16.59765625" style="45" customWidth="1"/>
    <col min="5115" max="5119" width="10.3984375" style="45" customWidth="1"/>
    <col min="5120" max="5120" width="9.59765625" style="45" customWidth="1"/>
    <col min="5121" max="5121" width="16.59765625" style="45" customWidth="1"/>
    <col min="5122" max="5365" width="8.796875" style="45"/>
    <col min="5366" max="5366" width="16.59765625" style="45" customWidth="1"/>
    <col min="5367" max="5369" width="9.59765625" style="45" customWidth="1"/>
    <col min="5370" max="5370" width="16.59765625" style="45" customWidth="1"/>
    <col min="5371" max="5375" width="10.3984375" style="45" customWidth="1"/>
    <col min="5376" max="5376" width="9.59765625" style="45" customWidth="1"/>
    <col min="5377" max="5377" width="16.59765625" style="45" customWidth="1"/>
    <col min="5378" max="5621" width="8.796875" style="45"/>
    <col min="5622" max="5622" width="16.59765625" style="45" customWidth="1"/>
    <col min="5623" max="5625" width="9.59765625" style="45" customWidth="1"/>
    <col min="5626" max="5626" width="16.59765625" style="45" customWidth="1"/>
    <col min="5627" max="5631" width="10.3984375" style="45" customWidth="1"/>
    <col min="5632" max="5632" width="9.59765625" style="45" customWidth="1"/>
    <col min="5633" max="5633" width="16.59765625" style="45" customWidth="1"/>
    <col min="5634" max="5877" width="8.796875" style="45"/>
    <col min="5878" max="5878" width="16.59765625" style="45" customWidth="1"/>
    <col min="5879" max="5881" width="9.59765625" style="45" customWidth="1"/>
    <col min="5882" max="5882" width="16.59765625" style="45" customWidth="1"/>
    <col min="5883" max="5887" width="10.3984375" style="45" customWidth="1"/>
    <col min="5888" max="5888" width="9.59765625" style="45" customWidth="1"/>
    <col min="5889" max="5889" width="16.59765625" style="45" customWidth="1"/>
    <col min="5890" max="6133" width="8.796875" style="45"/>
    <col min="6134" max="6134" width="16.59765625" style="45" customWidth="1"/>
    <col min="6135" max="6137" width="9.59765625" style="45" customWidth="1"/>
    <col min="6138" max="6138" width="16.59765625" style="45" customWidth="1"/>
    <col min="6139" max="6143" width="10.3984375" style="45" customWidth="1"/>
    <col min="6144" max="6144" width="9.59765625" style="45" customWidth="1"/>
    <col min="6145" max="6145" width="16.59765625" style="45" customWidth="1"/>
    <col min="6146" max="6389" width="8.796875" style="45"/>
    <col min="6390" max="6390" width="16.59765625" style="45" customWidth="1"/>
    <col min="6391" max="6393" width="9.59765625" style="45" customWidth="1"/>
    <col min="6394" max="6394" width="16.59765625" style="45" customWidth="1"/>
    <col min="6395" max="6399" width="10.3984375" style="45" customWidth="1"/>
    <col min="6400" max="6400" width="9.59765625" style="45" customWidth="1"/>
    <col min="6401" max="6401" width="16.59765625" style="45" customWidth="1"/>
    <col min="6402" max="6645" width="8.796875" style="45"/>
    <col min="6646" max="6646" width="16.59765625" style="45" customWidth="1"/>
    <col min="6647" max="6649" width="9.59765625" style="45" customWidth="1"/>
    <col min="6650" max="6650" width="16.59765625" style="45" customWidth="1"/>
    <col min="6651" max="6655" width="10.3984375" style="45" customWidth="1"/>
    <col min="6656" max="6656" width="9.59765625" style="45" customWidth="1"/>
    <col min="6657" max="6657" width="16.59765625" style="45" customWidth="1"/>
    <col min="6658" max="6901" width="8.796875" style="45"/>
    <col min="6902" max="6902" width="16.59765625" style="45" customWidth="1"/>
    <col min="6903" max="6905" width="9.59765625" style="45" customWidth="1"/>
    <col min="6906" max="6906" width="16.59765625" style="45" customWidth="1"/>
    <col min="6907" max="6911" width="10.3984375" style="45" customWidth="1"/>
    <col min="6912" max="6912" width="9.59765625" style="45" customWidth="1"/>
    <col min="6913" max="6913" width="16.59765625" style="45" customWidth="1"/>
    <col min="6914" max="7157" width="8.796875" style="45"/>
    <col min="7158" max="7158" width="16.59765625" style="45" customWidth="1"/>
    <col min="7159" max="7161" width="9.59765625" style="45" customWidth="1"/>
    <col min="7162" max="7162" width="16.59765625" style="45" customWidth="1"/>
    <col min="7163" max="7167" width="10.3984375" style="45" customWidth="1"/>
    <col min="7168" max="7168" width="9.59765625" style="45" customWidth="1"/>
    <col min="7169" max="7169" width="16.59765625" style="45" customWidth="1"/>
    <col min="7170" max="7413" width="8.796875" style="45"/>
    <col min="7414" max="7414" width="16.59765625" style="45" customWidth="1"/>
    <col min="7415" max="7417" width="9.59765625" style="45" customWidth="1"/>
    <col min="7418" max="7418" width="16.59765625" style="45" customWidth="1"/>
    <col min="7419" max="7423" width="10.3984375" style="45" customWidth="1"/>
    <col min="7424" max="7424" width="9.59765625" style="45" customWidth="1"/>
    <col min="7425" max="7425" width="16.59765625" style="45" customWidth="1"/>
    <col min="7426" max="7669" width="8.796875" style="45"/>
    <col min="7670" max="7670" width="16.59765625" style="45" customWidth="1"/>
    <col min="7671" max="7673" width="9.59765625" style="45" customWidth="1"/>
    <col min="7674" max="7674" width="16.59765625" style="45" customWidth="1"/>
    <col min="7675" max="7679" width="10.3984375" style="45" customWidth="1"/>
    <col min="7680" max="7680" width="9.59765625" style="45" customWidth="1"/>
    <col min="7681" max="7681" width="16.59765625" style="45" customWidth="1"/>
    <col min="7682" max="7925" width="8.796875" style="45"/>
    <col min="7926" max="7926" width="16.59765625" style="45" customWidth="1"/>
    <col min="7927" max="7929" width="9.59765625" style="45" customWidth="1"/>
    <col min="7930" max="7930" width="16.59765625" style="45" customWidth="1"/>
    <col min="7931" max="7935" width="10.3984375" style="45" customWidth="1"/>
    <col min="7936" max="7936" width="9.59765625" style="45" customWidth="1"/>
    <col min="7937" max="7937" width="16.59765625" style="45" customWidth="1"/>
    <col min="7938" max="8181" width="8.796875" style="45"/>
    <col min="8182" max="8182" width="16.59765625" style="45" customWidth="1"/>
    <col min="8183" max="8185" width="9.59765625" style="45" customWidth="1"/>
    <col min="8186" max="8186" width="16.59765625" style="45" customWidth="1"/>
    <col min="8187" max="8191" width="10.3984375" style="45" customWidth="1"/>
    <col min="8192" max="8192" width="9.59765625" style="45" customWidth="1"/>
    <col min="8193" max="8193" width="16.59765625" style="45" customWidth="1"/>
    <col min="8194" max="8437" width="8.796875" style="45"/>
    <col min="8438" max="8438" width="16.59765625" style="45" customWidth="1"/>
    <col min="8439" max="8441" width="9.59765625" style="45" customWidth="1"/>
    <col min="8442" max="8442" width="16.59765625" style="45" customWidth="1"/>
    <col min="8443" max="8447" width="10.3984375" style="45" customWidth="1"/>
    <col min="8448" max="8448" width="9.59765625" style="45" customWidth="1"/>
    <col min="8449" max="8449" width="16.59765625" style="45" customWidth="1"/>
    <col min="8450" max="8693" width="8.796875" style="45"/>
    <col min="8694" max="8694" width="16.59765625" style="45" customWidth="1"/>
    <col min="8695" max="8697" width="9.59765625" style="45" customWidth="1"/>
    <col min="8698" max="8698" width="16.59765625" style="45" customWidth="1"/>
    <col min="8699" max="8703" width="10.3984375" style="45" customWidth="1"/>
    <col min="8704" max="8704" width="9.59765625" style="45" customWidth="1"/>
    <col min="8705" max="8705" width="16.59765625" style="45" customWidth="1"/>
    <col min="8706" max="8949" width="8.796875" style="45"/>
    <col min="8950" max="8950" width="16.59765625" style="45" customWidth="1"/>
    <col min="8951" max="8953" width="9.59765625" style="45" customWidth="1"/>
    <col min="8954" max="8954" width="16.59765625" style="45" customWidth="1"/>
    <col min="8955" max="8959" width="10.3984375" style="45" customWidth="1"/>
    <col min="8960" max="8960" width="9.59765625" style="45" customWidth="1"/>
    <col min="8961" max="8961" width="16.59765625" style="45" customWidth="1"/>
    <col min="8962" max="9205" width="8.796875" style="45"/>
    <col min="9206" max="9206" width="16.59765625" style="45" customWidth="1"/>
    <col min="9207" max="9209" width="9.59765625" style="45" customWidth="1"/>
    <col min="9210" max="9210" width="16.59765625" style="45" customWidth="1"/>
    <col min="9211" max="9215" width="10.3984375" style="45" customWidth="1"/>
    <col min="9216" max="9216" width="9.59765625" style="45" customWidth="1"/>
    <col min="9217" max="9217" width="16.59765625" style="45" customWidth="1"/>
    <col min="9218" max="9461" width="8.796875" style="45"/>
    <col min="9462" max="9462" width="16.59765625" style="45" customWidth="1"/>
    <col min="9463" max="9465" width="9.59765625" style="45" customWidth="1"/>
    <col min="9466" max="9466" width="16.59765625" style="45" customWidth="1"/>
    <col min="9467" max="9471" width="10.3984375" style="45" customWidth="1"/>
    <col min="9472" max="9472" width="9.59765625" style="45" customWidth="1"/>
    <col min="9473" max="9473" width="16.59765625" style="45" customWidth="1"/>
    <col min="9474" max="9717" width="8.796875" style="45"/>
    <col min="9718" max="9718" width="16.59765625" style="45" customWidth="1"/>
    <col min="9719" max="9721" width="9.59765625" style="45" customWidth="1"/>
    <col min="9722" max="9722" width="16.59765625" style="45" customWidth="1"/>
    <col min="9723" max="9727" width="10.3984375" style="45" customWidth="1"/>
    <col min="9728" max="9728" width="9.59765625" style="45" customWidth="1"/>
    <col min="9729" max="9729" width="16.59765625" style="45" customWidth="1"/>
    <col min="9730" max="9973" width="8.796875" style="45"/>
    <col min="9974" max="9974" width="16.59765625" style="45" customWidth="1"/>
    <col min="9975" max="9977" width="9.59765625" style="45" customWidth="1"/>
    <col min="9978" max="9978" width="16.59765625" style="45" customWidth="1"/>
    <col min="9979" max="9983" width="10.3984375" style="45" customWidth="1"/>
    <col min="9984" max="9984" width="9.59765625" style="45" customWidth="1"/>
    <col min="9985" max="9985" width="16.59765625" style="45" customWidth="1"/>
    <col min="9986" max="10229" width="8.796875" style="45"/>
    <col min="10230" max="10230" width="16.59765625" style="45" customWidth="1"/>
    <col min="10231" max="10233" width="9.59765625" style="45" customWidth="1"/>
    <col min="10234" max="10234" width="16.59765625" style="45" customWidth="1"/>
    <col min="10235" max="10239" width="10.3984375" style="45" customWidth="1"/>
    <col min="10240" max="10240" width="9.59765625" style="45" customWidth="1"/>
    <col min="10241" max="10241" width="16.59765625" style="45" customWidth="1"/>
    <col min="10242" max="10485" width="8.796875" style="45"/>
    <col min="10486" max="10486" width="16.59765625" style="45" customWidth="1"/>
    <col min="10487" max="10489" width="9.59765625" style="45" customWidth="1"/>
    <col min="10490" max="10490" width="16.59765625" style="45" customWidth="1"/>
    <col min="10491" max="10495" width="10.3984375" style="45" customWidth="1"/>
    <col min="10496" max="10496" width="9.59765625" style="45" customWidth="1"/>
    <col min="10497" max="10497" width="16.59765625" style="45" customWidth="1"/>
    <col min="10498" max="10741" width="8.796875" style="45"/>
    <col min="10742" max="10742" width="16.59765625" style="45" customWidth="1"/>
    <col min="10743" max="10745" width="9.59765625" style="45" customWidth="1"/>
    <col min="10746" max="10746" width="16.59765625" style="45" customWidth="1"/>
    <col min="10747" max="10751" width="10.3984375" style="45" customWidth="1"/>
    <col min="10752" max="10752" width="9.59765625" style="45" customWidth="1"/>
    <col min="10753" max="10753" width="16.59765625" style="45" customWidth="1"/>
    <col min="10754" max="10997" width="8.796875" style="45"/>
    <col min="10998" max="10998" width="16.59765625" style="45" customWidth="1"/>
    <col min="10999" max="11001" width="9.59765625" style="45" customWidth="1"/>
    <col min="11002" max="11002" width="16.59765625" style="45" customWidth="1"/>
    <col min="11003" max="11007" width="10.3984375" style="45" customWidth="1"/>
    <col min="11008" max="11008" width="9.59765625" style="45" customWidth="1"/>
    <col min="11009" max="11009" width="16.59765625" style="45" customWidth="1"/>
    <col min="11010" max="11253" width="8.796875" style="45"/>
    <col min="11254" max="11254" width="16.59765625" style="45" customWidth="1"/>
    <col min="11255" max="11257" width="9.59765625" style="45" customWidth="1"/>
    <col min="11258" max="11258" width="16.59765625" style="45" customWidth="1"/>
    <col min="11259" max="11263" width="10.3984375" style="45" customWidth="1"/>
    <col min="11264" max="11264" width="9.59765625" style="45" customWidth="1"/>
    <col min="11265" max="11265" width="16.59765625" style="45" customWidth="1"/>
    <col min="11266" max="11509" width="8.796875" style="45"/>
    <col min="11510" max="11510" width="16.59765625" style="45" customWidth="1"/>
    <col min="11511" max="11513" width="9.59765625" style="45" customWidth="1"/>
    <col min="11514" max="11514" width="16.59765625" style="45" customWidth="1"/>
    <col min="11515" max="11519" width="10.3984375" style="45" customWidth="1"/>
    <col min="11520" max="11520" width="9.59765625" style="45" customWidth="1"/>
    <col min="11521" max="11521" width="16.59765625" style="45" customWidth="1"/>
    <col min="11522" max="11765" width="8.796875" style="45"/>
    <col min="11766" max="11766" width="16.59765625" style="45" customWidth="1"/>
    <col min="11767" max="11769" width="9.59765625" style="45" customWidth="1"/>
    <col min="11770" max="11770" width="16.59765625" style="45" customWidth="1"/>
    <col min="11771" max="11775" width="10.3984375" style="45" customWidth="1"/>
    <col min="11776" max="11776" width="9.59765625" style="45" customWidth="1"/>
    <col min="11777" max="11777" width="16.59765625" style="45" customWidth="1"/>
    <col min="11778" max="12021" width="8.796875" style="45"/>
    <col min="12022" max="12022" width="16.59765625" style="45" customWidth="1"/>
    <col min="12023" max="12025" width="9.59765625" style="45" customWidth="1"/>
    <col min="12026" max="12026" width="16.59765625" style="45" customWidth="1"/>
    <col min="12027" max="12031" width="10.3984375" style="45" customWidth="1"/>
    <col min="12032" max="12032" width="9.59765625" style="45" customWidth="1"/>
    <col min="12033" max="12033" width="16.59765625" style="45" customWidth="1"/>
    <col min="12034" max="12277" width="8.796875" style="45"/>
    <col min="12278" max="12278" width="16.59765625" style="45" customWidth="1"/>
    <col min="12279" max="12281" width="9.59765625" style="45" customWidth="1"/>
    <col min="12282" max="12282" width="16.59765625" style="45" customWidth="1"/>
    <col min="12283" max="12287" width="10.3984375" style="45" customWidth="1"/>
    <col min="12288" max="12288" width="9.59765625" style="45" customWidth="1"/>
    <col min="12289" max="12289" width="16.59765625" style="45" customWidth="1"/>
    <col min="12290" max="12533" width="8.796875" style="45"/>
    <col min="12534" max="12534" width="16.59765625" style="45" customWidth="1"/>
    <col min="12535" max="12537" width="9.59765625" style="45" customWidth="1"/>
    <col min="12538" max="12538" width="16.59765625" style="45" customWidth="1"/>
    <col min="12539" max="12543" width="10.3984375" style="45" customWidth="1"/>
    <col min="12544" max="12544" width="9.59765625" style="45" customWidth="1"/>
    <col min="12545" max="12545" width="16.59765625" style="45" customWidth="1"/>
    <col min="12546" max="12789" width="8.796875" style="45"/>
    <col min="12790" max="12790" width="16.59765625" style="45" customWidth="1"/>
    <col min="12791" max="12793" width="9.59765625" style="45" customWidth="1"/>
    <col min="12794" max="12794" width="16.59765625" style="45" customWidth="1"/>
    <col min="12795" max="12799" width="10.3984375" style="45" customWidth="1"/>
    <col min="12800" max="12800" width="9.59765625" style="45" customWidth="1"/>
    <col min="12801" max="12801" width="16.59765625" style="45" customWidth="1"/>
    <col min="12802" max="13045" width="8.796875" style="45"/>
    <col min="13046" max="13046" width="16.59765625" style="45" customWidth="1"/>
    <col min="13047" max="13049" width="9.59765625" style="45" customWidth="1"/>
    <col min="13050" max="13050" width="16.59765625" style="45" customWidth="1"/>
    <col min="13051" max="13055" width="10.3984375" style="45" customWidth="1"/>
    <col min="13056" max="13056" width="9.59765625" style="45" customWidth="1"/>
    <col min="13057" max="13057" width="16.59765625" style="45" customWidth="1"/>
    <col min="13058" max="13301" width="8.796875" style="45"/>
    <col min="13302" max="13302" width="16.59765625" style="45" customWidth="1"/>
    <col min="13303" max="13305" width="9.59765625" style="45" customWidth="1"/>
    <col min="13306" max="13306" width="16.59765625" style="45" customWidth="1"/>
    <col min="13307" max="13311" width="10.3984375" style="45" customWidth="1"/>
    <col min="13312" max="13312" width="9.59765625" style="45" customWidth="1"/>
    <col min="13313" max="13313" width="16.59765625" style="45" customWidth="1"/>
    <col min="13314" max="13557" width="8.796875" style="45"/>
    <col min="13558" max="13558" width="16.59765625" style="45" customWidth="1"/>
    <col min="13559" max="13561" width="9.59765625" style="45" customWidth="1"/>
    <col min="13562" max="13562" width="16.59765625" style="45" customWidth="1"/>
    <col min="13563" max="13567" width="10.3984375" style="45" customWidth="1"/>
    <col min="13568" max="13568" width="9.59765625" style="45" customWidth="1"/>
    <col min="13569" max="13569" width="16.59765625" style="45" customWidth="1"/>
    <col min="13570" max="13813" width="8.796875" style="45"/>
    <col min="13814" max="13814" width="16.59765625" style="45" customWidth="1"/>
    <col min="13815" max="13817" width="9.59765625" style="45" customWidth="1"/>
    <col min="13818" max="13818" width="16.59765625" style="45" customWidth="1"/>
    <col min="13819" max="13823" width="10.3984375" style="45" customWidth="1"/>
    <col min="13824" max="13824" width="9.59765625" style="45" customWidth="1"/>
    <col min="13825" max="13825" width="16.59765625" style="45" customWidth="1"/>
    <col min="13826" max="14069" width="8.796875" style="45"/>
    <col min="14070" max="14070" width="16.59765625" style="45" customWidth="1"/>
    <col min="14071" max="14073" width="9.59765625" style="45" customWidth="1"/>
    <col min="14074" max="14074" width="16.59765625" style="45" customWidth="1"/>
    <col min="14075" max="14079" width="10.3984375" style="45" customWidth="1"/>
    <col min="14080" max="14080" width="9.59765625" style="45" customWidth="1"/>
    <col min="14081" max="14081" width="16.59765625" style="45" customWidth="1"/>
    <col min="14082" max="14325" width="8.796875" style="45"/>
    <col min="14326" max="14326" width="16.59765625" style="45" customWidth="1"/>
    <col min="14327" max="14329" width="9.59765625" style="45" customWidth="1"/>
    <col min="14330" max="14330" width="16.59765625" style="45" customWidth="1"/>
    <col min="14331" max="14335" width="10.3984375" style="45" customWidth="1"/>
    <col min="14336" max="14336" width="9.59765625" style="45" customWidth="1"/>
    <col min="14337" max="14337" width="16.59765625" style="45" customWidth="1"/>
    <col min="14338" max="14581" width="8.796875" style="45"/>
    <col min="14582" max="14582" width="16.59765625" style="45" customWidth="1"/>
    <col min="14583" max="14585" width="9.59765625" style="45" customWidth="1"/>
    <col min="14586" max="14586" width="16.59765625" style="45" customWidth="1"/>
    <col min="14587" max="14591" width="10.3984375" style="45" customWidth="1"/>
    <col min="14592" max="14592" width="9.59765625" style="45" customWidth="1"/>
    <col min="14593" max="14593" width="16.59765625" style="45" customWidth="1"/>
    <col min="14594" max="14837" width="8.796875" style="45"/>
    <col min="14838" max="14838" width="16.59765625" style="45" customWidth="1"/>
    <col min="14839" max="14841" width="9.59765625" style="45" customWidth="1"/>
    <col min="14842" max="14842" width="16.59765625" style="45" customWidth="1"/>
    <col min="14843" max="14847" width="10.3984375" style="45" customWidth="1"/>
    <col min="14848" max="14848" width="9.59765625" style="45" customWidth="1"/>
    <col min="14849" max="14849" width="16.59765625" style="45" customWidth="1"/>
    <col min="14850" max="15093" width="8.796875" style="45"/>
    <col min="15094" max="15094" width="16.59765625" style="45" customWidth="1"/>
    <col min="15095" max="15097" width="9.59765625" style="45" customWidth="1"/>
    <col min="15098" max="15098" width="16.59765625" style="45" customWidth="1"/>
    <col min="15099" max="15103" width="10.3984375" style="45" customWidth="1"/>
    <col min="15104" max="15104" width="9.59765625" style="45" customWidth="1"/>
    <col min="15105" max="15105" width="16.59765625" style="45" customWidth="1"/>
    <col min="15106" max="15349" width="8.796875" style="45"/>
    <col min="15350" max="15350" width="16.59765625" style="45" customWidth="1"/>
    <col min="15351" max="15353" width="9.59765625" style="45" customWidth="1"/>
    <col min="15354" max="15354" width="16.59765625" style="45" customWidth="1"/>
    <col min="15355" max="15359" width="10.3984375" style="45" customWidth="1"/>
    <col min="15360" max="15360" width="9.59765625" style="45" customWidth="1"/>
    <col min="15361" max="15361" width="16.59765625" style="45" customWidth="1"/>
    <col min="15362" max="15605" width="8.796875" style="45"/>
    <col min="15606" max="15606" width="16.59765625" style="45" customWidth="1"/>
    <col min="15607" max="15609" width="9.59765625" style="45" customWidth="1"/>
    <col min="15610" max="15610" width="16.59765625" style="45" customWidth="1"/>
    <col min="15611" max="15615" width="10.3984375" style="45" customWidth="1"/>
    <col min="15616" max="15616" width="9.59765625" style="45" customWidth="1"/>
    <col min="15617" max="15617" width="16.59765625" style="45" customWidth="1"/>
    <col min="15618" max="15861" width="8.796875" style="45"/>
    <col min="15862" max="15862" width="16.59765625" style="45" customWidth="1"/>
    <col min="15863" max="15865" width="9.59765625" style="45" customWidth="1"/>
    <col min="15866" max="15866" width="16.59765625" style="45" customWidth="1"/>
    <col min="15867" max="15871" width="10.3984375" style="45" customWidth="1"/>
    <col min="15872" max="15872" width="9.59765625" style="45" customWidth="1"/>
    <col min="15873" max="15873" width="16.59765625" style="45" customWidth="1"/>
    <col min="15874" max="16117" width="8.796875" style="45"/>
    <col min="16118" max="16118" width="16.59765625" style="45" customWidth="1"/>
    <col min="16119" max="16121" width="9.59765625" style="45" customWidth="1"/>
    <col min="16122" max="16122" width="16.59765625" style="45" customWidth="1"/>
    <col min="16123" max="16127" width="10.3984375" style="45" customWidth="1"/>
    <col min="16128" max="16128" width="9.59765625" style="45" customWidth="1"/>
    <col min="16129" max="16129" width="16.59765625" style="45" customWidth="1"/>
    <col min="16130" max="16373" width="8.796875" style="45"/>
    <col min="16374" max="16384" width="9" style="45" customWidth="1"/>
  </cols>
  <sheetData>
    <row r="1" spans="1:8" ht="22.2" x14ac:dyDescent="0.45">
      <c r="A1" s="2" t="s">
        <v>56</v>
      </c>
      <c r="B1" s="2"/>
      <c r="C1" s="2"/>
      <c r="D1" s="2"/>
      <c r="E1" s="2"/>
      <c r="F1" s="2"/>
      <c r="G1" s="2"/>
      <c r="H1" s="2"/>
    </row>
    <row r="2" spans="1:8" ht="6" customHeight="1" x14ac:dyDescent="0.45"/>
    <row r="3" spans="1:8" ht="22.2" x14ac:dyDescent="0.45">
      <c r="A3" s="2" t="s">
        <v>68</v>
      </c>
      <c r="B3" s="2"/>
      <c r="C3" s="2"/>
      <c r="E3" s="2"/>
      <c r="F3" s="2"/>
      <c r="G3" s="80"/>
      <c r="H3" s="80"/>
    </row>
    <row r="4" spans="1:8" ht="7.5" customHeight="1" thickBot="1" x14ac:dyDescent="0.5">
      <c r="A4" s="2"/>
      <c r="B4" s="2"/>
      <c r="C4" s="2"/>
      <c r="E4" s="2"/>
      <c r="F4" s="2"/>
      <c r="G4" s="80"/>
      <c r="H4" s="80"/>
    </row>
    <row r="5" spans="1:8" ht="42.6" customHeight="1" thickBot="1" x14ac:dyDescent="0.5">
      <c r="A5" s="59" t="s">
        <v>1</v>
      </c>
      <c r="B5" s="81" t="s">
        <v>69</v>
      </c>
      <c r="C5" s="82"/>
      <c r="D5" s="83" t="s">
        <v>70</v>
      </c>
      <c r="E5" s="84"/>
      <c r="F5" s="85"/>
      <c r="G5" s="86" t="s">
        <v>71</v>
      </c>
      <c r="H5" s="87"/>
    </row>
    <row r="6" spans="1:8" ht="45" customHeight="1" thickBot="1" x14ac:dyDescent="0.5">
      <c r="A6" s="64"/>
      <c r="B6" s="88" t="s">
        <v>72</v>
      </c>
      <c r="C6" s="89" t="s">
        <v>73</v>
      </c>
      <c r="D6" s="90" t="s">
        <v>74</v>
      </c>
      <c r="E6" s="91" t="s">
        <v>75</v>
      </c>
      <c r="F6" s="92"/>
      <c r="G6" s="93" t="s">
        <v>76</v>
      </c>
      <c r="H6" s="94" t="s">
        <v>77</v>
      </c>
    </row>
    <row r="7" spans="1:8" s="14" customFormat="1" ht="19.8" x14ac:dyDescent="0.45">
      <c r="A7" s="95" t="s">
        <v>2</v>
      </c>
      <c r="B7" s="96" t="s">
        <v>78</v>
      </c>
      <c r="C7" s="97" t="s">
        <v>78</v>
      </c>
      <c r="D7" s="98" t="s">
        <v>79</v>
      </c>
      <c r="E7" s="99">
        <v>1</v>
      </c>
      <c r="F7" s="100" t="s">
        <v>80</v>
      </c>
      <c r="G7" s="101" t="s">
        <v>78</v>
      </c>
      <c r="H7" s="102" t="s">
        <v>81</v>
      </c>
    </row>
    <row r="8" spans="1:8" s="14" customFormat="1" ht="19.8" x14ac:dyDescent="0.45">
      <c r="A8" s="103" t="s">
        <v>3</v>
      </c>
      <c r="B8" s="104" t="s">
        <v>78</v>
      </c>
      <c r="C8" s="105" t="s">
        <v>78</v>
      </c>
      <c r="D8" s="106" t="s">
        <v>82</v>
      </c>
      <c r="E8" s="107">
        <v>1</v>
      </c>
      <c r="F8" s="100" t="s">
        <v>80</v>
      </c>
      <c r="G8" s="108" t="s">
        <v>78</v>
      </c>
      <c r="H8" s="102" t="s">
        <v>83</v>
      </c>
    </row>
    <row r="9" spans="1:8" s="14" customFormat="1" ht="19.8" x14ac:dyDescent="0.45">
      <c r="A9" s="103" t="s">
        <v>6</v>
      </c>
      <c r="B9" s="104" t="s">
        <v>78</v>
      </c>
      <c r="C9" s="105" t="s">
        <v>84</v>
      </c>
      <c r="D9" s="106" t="s">
        <v>82</v>
      </c>
      <c r="E9" s="107">
        <v>2</v>
      </c>
      <c r="F9" s="100" t="s">
        <v>80</v>
      </c>
      <c r="G9" s="108" t="s">
        <v>78</v>
      </c>
      <c r="H9" s="102" t="s">
        <v>83</v>
      </c>
    </row>
    <row r="10" spans="1:8" s="14" customFormat="1" ht="19.8" x14ac:dyDescent="0.45">
      <c r="A10" s="103" t="s">
        <v>4</v>
      </c>
      <c r="B10" s="104" t="s">
        <v>78</v>
      </c>
      <c r="C10" s="105" t="s">
        <v>78</v>
      </c>
      <c r="D10" s="106" t="s">
        <v>79</v>
      </c>
      <c r="E10" s="107">
        <v>1</v>
      </c>
      <c r="F10" s="100" t="s">
        <v>80</v>
      </c>
      <c r="G10" s="108" t="s">
        <v>78</v>
      </c>
      <c r="H10" s="102" t="s">
        <v>83</v>
      </c>
    </row>
    <row r="11" spans="1:8" s="14" customFormat="1" ht="19.8" x14ac:dyDescent="0.45">
      <c r="A11" s="103" t="s">
        <v>5</v>
      </c>
      <c r="B11" s="104" t="s">
        <v>78</v>
      </c>
      <c r="C11" s="105" t="s">
        <v>84</v>
      </c>
      <c r="D11" s="106" t="s">
        <v>79</v>
      </c>
      <c r="E11" s="107">
        <v>0</v>
      </c>
      <c r="F11" s="100" t="s">
        <v>80</v>
      </c>
      <c r="G11" s="108" t="s">
        <v>78</v>
      </c>
      <c r="H11" s="102" t="s">
        <v>83</v>
      </c>
    </row>
    <row r="12" spans="1:8" s="14" customFormat="1" ht="19.8" x14ac:dyDescent="0.45">
      <c r="A12" s="103" t="s">
        <v>7</v>
      </c>
      <c r="B12" s="104" t="s">
        <v>78</v>
      </c>
      <c r="C12" s="105" t="s">
        <v>78</v>
      </c>
      <c r="D12" s="106" t="s">
        <v>79</v>
      </c>
      <c r="E12" s="107">
        <v>1</v>
      </c>
      <c r="F12" s="100" t="s">
        <v>80</v>
      </c>
      <c r="G12" s="109" t="s">
        <v>78</v>
      </c>
      <c r="H12" s="102" t="s">
        <v>84</v>
      </c>
    </row>
    <row r="13" spans="1:8" s="14" customFormat="1" ht="19.8" x14ac:dyDescent="0.45">
      <c r="A13" s="103" t="s">
        <v>8</v>
      </c>
      <c r="B13" s="104" t="s">
        <v>78</v>
      </c>
      <c r="C13" s="105" t="s">
        <v>78</v>
      </c>
      <c r="D13" s="106" t="s">
        <v>79</v>
      </c>
      <c r="E13" s="107">
        <v>1</v>
      </c>
      <c r="F13" s="100" t="s">
        <v>80</v>
      </c>
      <c r="G13" s="108" t="s">
        <v>78</v>
      </c>
      <c r="H13" s="102" t="s">
        <v>83</v>
      </c>
    </row>
    <row r="14" spans="1:8" s="14" customFormat="1" ht="19.8" x14ac:dyDescent="0.45">
      <c r="A14" s="103" t="s">
        <v>9</v>
      </c>
      <c r="B14" s="104" t="s">
        <v>78</v>
      </c>
      <c r="C14" s="105" t="s">
        <v>84</v>
      </c>
      <c r="D14" s="106" t="s">
        <v>79</v>
      </c>
      <c r="E14" s="107">
        <v>3</v>
      </c>
      <c r="F14" s="100" t="s">
        <v>80</v>
      </c>
      <c r="G14" s="108" t="s">
        <v>78</v>
      </c>
      <c r="H14" s="102" t="s">
        <v>81</v>
      </c>
    </row>
    <row r="15" spans="1:8" s="14" customFormat="1" ht="19.8" x14ac:dyDescent="0.45">
      <c r="A15" s="103" t="s">
        <v>10</v>
      </c>
      <c r="B15" s="104" t="s">
        <v>78</v>
      </c>
      <c r="C15" s="105" t="s">
        <v>78</v>
      </c>
      <c r="D15" s="106" t="s">
        <v>79</v>
      </c>
      <c r="E15" s="107">
        <v>1</v>
      </c>
      <c r="F15" s="100" t="s">
        <v>80</v>
      </c>
      <c r="G15" s="108" t="s">
        <v>78</v>
      </c>
      <c r="H15" s="102" t="s">
        <v>84</v>
      </c>
    </row>
    <row r="16" spans="1:8" s="14" customFormat="1" ht="19.8" x14ac:dyDescent="0.45">
      <c r="A16" s="103" t="s">
        <v>11</v>
      </c>
      <c r="B16" s="104" t="s">
        <v>78</v>
      </c>
      <c r="C16" s="105" t="s">
        <v>78</v>
      </c>
      <c r="D16" s="106" t="s">
        <v>79</v>
      </c>
      <c r="E16" s="107">
        <v>2</v>
      </c>
      <c r="F16" s="100" t="s">
        <v>80</v>
      </c>
      <c r="G16" s="108" t="s">
        <v>78</v>
      </c>
      <c r="H16" s="102" t="s">
        <v>83</v>
      </c>
    </row>
    <row r="17" spans="1:8" s="14" customFormat="1" ht="19.8" x14ac:dyDescent="0.45">
      <c r="A17" s="103" t="s">
        <v>12</v>
      </c>
      <c r="B17" s="104" t="s">
        <v>78</v>
      </c>
      <c r="C17" s="105" t="s">
        <v>78</v>
      </c>
      <c r="D17" s="106" t="s">
        <v>79</v>
      </c>
      <c r="E17" s="107">
        <v>4</v>
      </c>
      <c r="F17" s="100" t="s">
        <v>80</v>
      </c>
      <c r="G17" s="108" t="s">
        <v>78</v>
      </c>
      <c r="H17" s="102" t="s">
        <v>83</v>
      </c>
    </row>
    <row r="18" spans="1:8" s="14" customFormat="1" ht="19.8" x14ac:dyDescent="0.45">
      <c r="A18" s="103" t="s">
        <v>13</v>
      </c>
      <c r="B18" s="104" t="s">
        <v>78</v>
      </c>
      <c r="C18" s="105" t="s">
        <v>78</v>
      </c>
      <c r="D18" s="106" t="s">
        <v>79</v>
      </c>
      <c r="E18" s="107">
        <v>1</v>
      </c>
      <c r="F18" s="100" t="s">
        <v>80</v>
      </c>
      <c r="G18" s="108" t="s">
        <v>78</v>
      </c>
      <c r="H18" s="102" t="s">
        <v>81</v>
      </c>
    </row>
    <row r="19" spans="1:8" s="14" customFormat="1" ht="19.8" x14ac:dyDescent="0.45">
      <c r="A19" s="103" t="s">
        <v>14</v>
      </c>
      <c r="B19" s="104" t="s">
        <v>78</v>
      </c>
      <c r="C19" s="105" t="s">
        <v>84</v>
      </c>
      <c r="D19" s="106" t="s">
        <v>79</v>
      </c>
      <c r="E19" s="107">
        <v>6</v>
      </c>
      <c r="F19" s="100" t="s">
        <v>80</v>
      </c>
      <c r="G19" s="108" t="s">
        <v>78</v>
      </c>
      <c r="H19" s="102" t="s">
        <v>81</v>
      </c>
    </row>
    <row r="20" spans="1:8" s="14" customFormat="1" ht="19.8" x14ac:dyDescent="0.45">
      <c r="A20" s="103" t="s">
        <v>15</v>
      </c>
      <c r="B20" s="104" t="s">
        <v>78</v>
      </c>
      <c r="C20" s="105" t="s">
        <v>84</v>
      </c>
      <c r="D20" s="106" t="s">
        <v>79</v>
      </c>
      <c r="E20" s="107">
        <v>1</v>
      </c>
      <c r="F20" s="100" t="s">
        <v>80</v>
      </c>
      <c r="G20" s="108" t="s">
        <v>78</v>
      </c>
      <c r="H20" s="102" t="s">
        <v>84</v>
      </c>
    </row>
    <row r="21" spans="1:8" s="14" customFormat="1" ht="19.8" x14ac:dyDescent="0.45">
      <c r="A21" s="103" t="s">
        <v>16</v>
      </c>
      <c r="B21" s="104" t="s">
        <v>78</v>
      </c>
      <c r="C21" s="105" t="s">
        <v>78</v>
      </c>
      <c r="D21" s="106" t="s">
        <v>79</v>
      </c>
      <c r="E21" s="107">
        <v>1</v>
      </c>
      <c r="F21" s="100" t="s">
        <v>80</v>
      </c>
      <c r="G21" s="109" t="s">
        <v>78</v>
      </c>
      <c r="H21" s="102" t="s">
        <v>83</v>
      </c>
    </row>
    <row r="22" spans="1:8" s="14" customFormat="1" ht="19.8" x14ac:dyDescent="0.45">
      <c r="A22" s="103" t="s">
        <v>17</v>
      </c>
      <c r="B22" s="104" t="s">
        <v>78</v>
      </c>
      <c r="C22" s="105" t="s">
        <v>78</v>
      </c>
      <c r="D22" s="106" t="s">
        <v>79</v>
      </c>
      <c r="E22" s="107">
        <v>1</v>
      </c>
      <c r="F22" s="100" t="s">
        <v>80</v>
      </c>
      <c r="G22" s="108" t="s">
        <v>78</v>
      </c>
      <c r="H22" s="102" t="s">
        <v>83</v>
      </c>
    </row>
    <row r="23" spans="1:8" s="14" customFormat="1" ht="19.8" x14ac:dyDescent="0.45">
      <c r="A23" s="103" t="s">
        <v>18</v>
      </c>
      <c r="B23" s="104" t="s">
        <v>78</v>
      </c>
      <c r="C23" s="105" t="s">
        <v>78</v>
      </c>
      <c r="D23" s="106" t="s">
        <v>79</v>
      </c>
      <c r="E23" s="107">
        <v>1</v>
      </c>
      <c r="F23" s="100" t="s">
        <v>80</v>
      </c>
      <c r="G23" s="108" t="s">
        <v>78</v>
      </c>
      <c r="H23" s="102" t="s">
        <v>83</v>
      </c>
    </row>
    <row r="24" spans="1:8" s="14" customFormat="1" ht="19.8" x14ac:dyDescent="0.45">
      <c r="A24" s="103" t="s">
        <v>19</v>
      </c>
      <c r="B24" s="104" t="s">
        <v>78</v>
      </c>
      <c r="C24" s="105" t="s">
        <v>84</v>
      </c>
      <c r="D24" s="106" t="s">
        <v>79</v>
      </c>
      <c r="E24" s="107">
        <v>1</v>
      </c>
      <c r="F24" s="100" t="s">
        <v>80</v>
      </c>
      <c r="G24" s="108" t="s">
        <v>78</v>
      </c>
      <c r="H24" s="102" t="s">
        <v>83</v>
      </c>
    </row>
    <row r="25" spans="1:8" s="14" customFormat="1" ht="19.8" x14ac:dyDescent="0.45">
      <c r="A25" s="103" t="s">
        <v>20</v>
      </c>
      <c r="B25" s="104" t="s">
        <v>78</v>
      </c>
      <c r="C25" s="105" t="s">
        <v>84</v>
      </c>
      <c r="D25" s="106" t="s">
        <v>79</v>
      </c>
      <c r="E25" s="107">
        <v>1</v>
      </c>
      <c r="F25" s="100" t="s">
        <v>80</v>
      </c>
      <c r="G25" s="108" t="s">
        <v>78</v>
      </c>
      <c r="H25" s="102" t="s">
        <v>81</v>
      </c>
    </row>
    <row r="26" spans="1:8" s="14" customFormat="1" ht="19.8" x14ac:dyDescent="0.45">
      <c r="A26" s="103" t="s">
        <v>43</v>
      </c>
      <c r="B26" s="104" t="s">
        <v>78</v>
      </c>
      <c r="C26" s="105" t="s">
        <v>84</v>
      </c>
      <c r="D26" s="106" t="s">
        <v>79</v>
      </c>
      <c r="E26" s="107">
        <v>1</v>
      </c>
      <c r="F26" s="100" t="s">
        <v>80</v>
      </c>
      <c r="G26" s="108" t="s">
        <v>85</v>
      </c>
      <c r="H26" s="102" t="s">
        <v>83</v>
      </c>
    </row>
    <row r="27" spans="1:8" s="14" customFormat="1" ht="19.8" x14ac:dyDescent="0.45">
      <c r="A27" s="103" t="s">
        <v>44</v>
      </c>
      <c r="B27" s="104" t="s">
        <v>78</v>
      </c>
      <c r="C27" s="105" t="s">
        <v>78</v>
      </c>
      <c r="D27" s="106" t="s">
        <v>82</v>
      </c>
      <c r="E27" s="107">
        <v>1</v>
      </c>
      <c r="F27" s="100" t="s">
        <v>80</v>
      </c>
      <c r="G27" s="108" t="s">
        <v>78</v>
      </c>
      <c r="H27" s="102" t="s">
        <v>81</v>
      </c>
    </row>
    <row r="28" spans="1:8" s="14" customFormat="1" ht="19.8" x14ac:dyDescent="0.45">
      <c r="A28" s="103" t="s">
        <v>21</v>
      </c>
      <c r="B28" s="104" t="s">
        <v>78</v>
      </c>
      <c r="C28" s="105" t="s">
        <v>78</v>
      </c>
      <c r="D28" s="106" t="s">
        <v>79</v>
      </c>
      <c r="E28" s="107">
        <v>1</v>
      </c>
      <c r="F28" s="100" t="s">
        <v>80</v>
      </c>
      <c r="G28" s="108" t="s">
        <v>78</v>
      </c>
      <c r="H28" s="102" t="s">
        <v>81</v>
      </c>
    </row>
    <row r="29" spans="1:8" s="14" customFormat="1" ht="19.8" x14ac:dyDescent="0.45">
      <c r="A29" s="103" t="s">
        <v>22</v>
      </c>
      <c r="B29" s="104" t="s">
        <v>78</v>
      </c>
      <c r="C29" s="105" t="s">
        <v>84</v>
      </c>
      <c r="D29" s="106" t="s">
        <v>79</v>
      </c>
      <c r="E29" s="107">
        <v>0</v>
      </c>
      <c r="F29" s="100" t="s">
        <v>80</v>
      </c>
      <c r="G29" s="108" t="s">
        <v>78</v>
      </c>
      <c r="H29" s="102" t="s">
        <v>81</v>
      </c>
    </row>
    <row r="30" spans="1:8" s="14" customFormat="1" ht="19.8" x14ac:dyDescent="0.45">
      <c r="A30" s="103" t="s">
        <v>23</v>
      </c>
      <c r="B30" s="104" t="s">
        <v>78</v>
      </c>
      <c r="C30" s="105" t="s">
        <v>84</v>
      </c>
      <c r="D30" s="106" t="s">
        <v>79</v>
      </c>
      <c r="E30" s="107">
        <v>2</v>
      </c>
      <c r="F30" s="100" t="s">
        <v>80</v>
      </c>
      <c r="G30" s="108" t="s">
        <v>78</v>
      </c>
      <c r="H30" s="102" t="s">
        <v>83</v>
      </c>
    </row>
    <row r="31" spans="1:8" s="14" customFormat="1" ht="19.8" x14ac:dyDescent="0.45">
      <c r="A31" s="103" t="s">
        <v>24</v>
      </c>
      <c r="B31" s="104" t="s">
        <v>78</v>
      </c>
      <c r="C31" s="105" t="s">
        <v>78</v>
      </c>
      <c r="D31" s="106" t="s">
        <v>79</v>
      </c>
      <c r="E31" s="107">
        <v>1</v>
      </c>
      <c r="F31" s="100" t="s">
        <v>80</v>
      </c>
      <c r="G31" s="108" t="s">
        <v>78</v>
      </c>
      <c r="H31" s="102" t="s">
        <v>83</v>
      </c>
    </row>
    <row r="32" spans="1:8" s="14" customFormat="1" ht="19.8" x14ac:dyDescent="0.45">
      <c r="A32" s="103" t="s">
        <v>25</v>
      </c>
      <c r="B32" s="104" t="s">
        <v>78</v>
      </c>
      <c r="C32" s="105" t="s">
        <v>78</v>
      </c>
      <c r="D32" s="106" t="s">
        <v>86</v>
      </c>
      <c r="E32" s="107">
        <v>1</v>
      </c>
      <c r="F32" s="100" t="s">
        <v>80</v>
      </c>
      <c r="G32" s="108" t="s">
        <v>78</v>
      </c>
      <c r="H32" s="102" t="s">
        <v>83</v>
      </c>
    </row>
    <row r="33" spans="1:8" s="14" customFormat="1" ht="19.8" x14ac:dyDescent="0.45">
      <c r="A33" s="103" t="s">
        <v>26</v>
      </c>
      <c r="B33" s="104" t="s">
        <v>78</v>
      </c>
      <c r="C33" s="105" t="s">
        <v>78</v>
      </c>
      <c r="D33" s="106" t="s">
        <v>79</v>
      </c>
      <c r="E33" s="107">
        <v>1</v>
      </c>
      <c r="F33" s="100" t="s">
        <v>80</v>
      </c>
      <c r="G33" s="108" t="s">
        <v>78</v>
      </c>
      <c r="H33" s="102" t="s">
        <v>83</v>
      </c>
    </row>
    <row r="34" spans="1:8" s="14" customFormat="1" ht="19.8" x14ac:dyDescent="0.45">
      <c r="A34" s="103" t="s">
        <v>27</v>
      </c>
      <c r="B34" s="104" t="s">
        <v>78</v>
      </c>
      <c r="C34" s="105" t="s">
        <v>78</v>
      </c>
      <c r="D34" s="106" t="s">
        <v>79</v>
      </c>
      <c r="E34" s="107">
        <v>1</v>
      </c>
      <c r="F34" s="100" t="s">
        <v>80</v>
      </c>
      <c r="G34" s="108" t="s">
        <v>78</v>
      </c>
      <c r="H34" s="102" t="s">
        <v>81</v>
      </c>
    </row>
    <row r="35" spans="1:8" s="14" customFormat="1" ht="19.8" x14ac:dyDescent="0.45">
      <c r="A35" s="103" t="s">
        <v>45</v>
      </c>
      <c r="B35" s="104" t="s">
        <v>78</v>
      </c>
      <c r="C35" s="105" t="s">
        <v>84</v>
      </c>
      <c r="D35" s="106" t="s">
        <v>79</v>
      </c>
      <c r="E35" s="107">
        <v>1</v>
      </c>
      <c r="F35" s="100" t="s">
        <v>80</v>
      </c>
      <c r="G35" s="108" t="s">
        <v>78</v>
      </c>
      <c r="H35" s="102" t="s">
        <v>81</v>
      </c>
    </row>
    <row r="36" spans="1:8" s="14" customFormat="1" ht="19.8" x14ac:dyDescent="0.45">
      <c r="A36" s="103" t="s">
        <v>28</v>
      </c>
      <c r="B36" s="104" t="s">
        <v>78</v>
      </c>
      <c r="C36" s="105" t="s">
        <v>84</v>
      </c>
      <c r="D36" s="106" t="s">
        <v>79</v>
      </c>
      <c r="E36" s="107">
        <v>1</v>
      </c>
      <c r="F36" s="100" t="s">
        <v>80</v>
      </c>
      <c r="G36" s="108" t="s">
        <v>78</v>
      </c>
      <c r="H36" s="102" t="s">
        <v>81</v>
      </c>
    </row>
    <row r="37" spans="1:8" s="14" customFormat="1" ht="19.8" x14ac:dyDescent="0.45">
      <c r="A37" s="103" t="s">
        <v>29</v>
      </c>
      <c r="B37" s="104" t="s">
        <v>78</v>
      </c>
      <c r="C37" s="105" t="s">
        <v>78</v>
      </c>
      <c r="D37" s="106" t="s">
        <v>79</v>
      </c>
      <c r="E37" s="107">
        <v>2</v>
      </c>
      <c r="F37" s="100" t="s">
        <v>80</v>
      </c>
      <c r="G37" s="108" t="s">
        <v>78</v>
      </c>
      <c r="H37" s="102" t="s">
        <v>83</v>
      </c>
    </row>
    <row r="38" spans="1:8" s="14" customFormat="1" ht="19.8" x14ac:dyDescent="0.45">
      <c r="A38" s="103" t="s">
        <v>30</v>
      </c>
      <c r="B38" s="104" t="s">
        <v>78</v>
      </c>
      <c r="C38" s="105" t="s">
        <v>84</v>
      </c>
      <c r="D38" s="106" t="s">
        <v>79</v>
      </c>
      <c r="E38" s="107">
        <v>0</v>
      </c>
      <c r="F38" s="100" t="s">
        <v>80</v>
      </c>
      <c r="G38" s="108" t="s">
        <v>78</v>
      </c>
      <c r="H38" s="102" t="s">
        <v>81</v>
      </c>
    </row>
    <row r="39" spans="1:8" s="14" customFormat="1" ht="19.8" x14ac:dyDescent="0.45">
      <c r="A39" s="103" t="s">
        <v>31</v>
      </c>
      <c r="B39" s="104" t="s">
        <v>78</v>
      </c>
      <c r="C39" s="105" t="s">
        <v>78</v>
      </c>
      <c r="D39" s="106" t="s">
        <v>79</v>
      </c>
      <c r="E39" s="107">
        <v>6</v>
      </c>
      <c r="F39" s="100" t="s">
        <v>80</v>
      </c>
      <c r="G39" s="108" t="s">
        <v>78</v>
      </c>
      <c r="H39" s="102" t="s">
        <v>83</v>
      </c>
    </row>
    <row r="40" spans="1:8" s="14" customFormat="1" ht="19.8" x14ac:dyDescent="0.45">
      <c r="A40" s="103" t="s">
        <v>32</v>
      </c>
      <c r="B40" s="104" t="s">
        <v>78</v>
      </c>
      <c r="C40" s="105" t="s">
        <v>78</v>
      </c>
      <c r="D40" s="106" t="s">
        <v>79</v>
      </c>
      <c r="E40" s="107">
        <v>1</v>
      </c>
      <c r="F40" s="100" t="s">
        <v>80</v>
      </c>
      <c r="G40" s="108" t="s">
        <v>78</v>
      </c>
      <c r="H40" s="102" t="s">
        <v>81</v>
      </c>
    </row>
    <row r="41" spans="1:8" s="14" customFormat="1" ht="19.8" x14ac:dyDescent="0.45">
      <c r="A41" s="103" t="s">
        <v>33</v>
      </c>
      <c r="B41" s="104" t="s">
        <v>78</v>
      </c>
      <c r="C41" s="105" t="s">
        <v>84</v>
      </c>
      <c r="D41" s="106" t="s">
        <v>79</v>
      </c>
      <c r="E41" s="107">
        <v>0</v>
      </c>
      <c r="F41" s="100" t="s">
        <v>80</v>
      </c>
      <c r="G41" s="108" t="s">
        <v>78</v>
      </c>
      <c r="H41" s="102" t="s">
        <v>81</v>
      </c>
    </row>
    <row r="42" spans="1:8" s="14" customFormat="1" ht="19.8" x14ac:dyDescent="0.45">
      <c r="A42" s="103" t="s">
        <v>34</v>
      </c>
      <c r="B42" s="104" t="s">
        <v>78</v>
      </c>
      <c r="C42" s="105" t="s">
        <v>78</v>
      </c>
      <c r="D42" s="106" t="s">
        <v>82</v>
      </c>
      <c r="E42" s="107">
        <v>6</v>
      </c>
      <c r="F42" s="100" t="s">
        <v>80</v>
      </c>
      <c r="G42" s="108" t="s">
        <v>78</v>
      </c>
      <c r="H42" s="102" t="s">
        <v>81</v>
      </c>
    </row>
    <row r="43" spans="1:8" s="14" customFormat="1" ht="19.8" x14ac:dyDescent="0.45">
      <c r="A43" s="103" t="s">
        <v>35</v>
      </c>
      <c r="B43" s="104" t="s">
        <v>78</v>
      </c>
      <c r="C43" s="105" t="s">
        <v>78</v>
      </c>
      <c r="D43" s="106" t="s">
        <v>79</v>
      </c>
      <c r="E43" s="107">
        <v>1</v>
      </c>
      <c r="F43" s="100" t="s">
        <v>80</v>
      </c>
      <c r="G43" s="108" t="s">
        <v>78</v>
      </c>
      <c r="H43" s="102" t="s">
        <v>83</v>
      </c>
    </row>
    <row r="44" spans="1:8" s="14" customFormat="1" ht="19.8" x14ac:dyDescent="0.45">
      <c r="A44" s="103" t="s">
        <v>36</v>
      </c>
      <c r="B44" s="104" t="s">
        <v>78</v>
      </c>
      <c r="C44" s="105" t="s">
        <v>84</v>
      </c>
      <c r="D44" s="106" t="s">
        <v>79</v>
      </c>
      <c r="E44" s="107">
        <v>0</v>
      </c>
      <c r="F44" s="100" t="s">
        <v>80</v>
      </c>
      <c r="G44" s="108" t="s">
        <v>78</v>
      </c>
      <c r="H44" s="102" t="s">
        <v>81</v>
      </c>
    </row>
    <row r="45" spans="1:8" s="14" customFormat="1" ht="19.8" x14ac:dyDescent="0.45">
      <c r="A45" s="103" t="s">
        <v>37</v>
      </c>
      <c r="B45" s="104" t="s">
        <v>78</v>
      </c>
      <c r="C45" s="105" t="s">
        <v>84</v>
      </c>
      <c r="D45" s="106" t="s">
        <v>79</v>
      </c>
      <c r="E45" s="107">
        <v>0</v>
      </c>
      <c r="F45" s="100" t="s">
        <v>80</v>
      </c>
      <c r="G45" s="108" t="s">
        <v>78</v>
      </c>
      <c r="H45" s="102" t="s">
        <v>81</v>
      </c>
    </row>
    <row r="46" spans="1:8" s="14" customFormat="1" ht="19.8" x14ac:dyDescent="0.45">
      <c r="A46" s="103" t="s">
        <v>38</v>
      </c>
      <c r="B46" s="104" t="s">
        <v>78</v>
      </c>
      <c r="C46" s="105" t="s">
        <v>84</v>
      </c>
      <c r="D46" s="106" t="s">
        <v>79</v>
      </c>
      <c r="E46" s="107">
        <v>1</v>
      </c>
      <c r="F46" s="100" t="s">
        <v>80</v>
      </c>
      <c r="G46" s="108" t="s">
        <v>78</v>
      </c>
      <c r="H46" s="102" t="s">
        <v>83</v>
      </c>
    </row>
    <row r="47" spans="1:8" s="14" customFormat="1" ht="19.8" x14ac:dyDescent="0.45">
      <c r="A47" s="103" t="s">
        <v>39</v>
      </c>
      <c r="B47" s="104" t="s">
        <v>78</v>
      </c>
      <c r="C47" s="105" t="s">
        <v>84</v>
      </c>
      <c r="D47" s="106" t="s">
        <v>82</v>
      </c>
      <c r="E47" s="107">
        <v>0</v>
      </c>
      <c r="F47" s="100" t="s">
        <v>80</v>
      </c>
      <c r="G47" s="108" t="s">
        <v>78</v>
      </c>
      <c r="H47" s="102" t="s">
        <v>81</v>
      </c>
    </row>
    <row r="48" spans="1:8" s="14" customFormat="1" ht="19.8" x14ac:dyDescent="0.45">
      <c r="A48" s="103" t="s">
        <v>40</v>
      </c>
      <c r="B48" s="104" t="s">
        <v>78</v>
      </c>
      <c r="C48" s="105" t="s">
        <v>84</v>
      </c>
      <c r="D48" s="106" t="s">
        <v>79</v>
      </c>
      <c r="E48" s="107">
        <v>0</v>
      </c>
      <c r="F48" s="100" t="s">
        <v>80</v>
      </c>
      <c r="G48" s="108" t="s">
        <v>78</v>
      </c>
      <c r="H48" s="102" t="s">
        <v>81</v>
      </c>
    </row>
    <row r="49" spans="1:8" s="14" customFormat="1" ht="20.399999999999999" thickBot="1" x14ac:dyDescent="0.5">
      <c r="A49" s="110" t="s">
        <v>41</v>
      </c>
      <c r="B49" s="111" t="s">
        <v>78</v>
      </c>
      <c r="C49" s="112" t="s">
        <v>84</v>
      </c>
      <c r="D49" s="113" t="s">
        <v>79</v>
      </c>
      <c r="E49" s="114">
        <v>1</v>
      </c>
      <c r="F49" s="115" t="s">
        <v>80</v>
      </c>
      <c r="G49" s="116" t="s">
        <v>78</v>
      </c>
      <c r="H49" s="117" t="s">
        <v>83</v>
      </c>
    </row>
    <row r="50" spans="1:8" s="14" customFormat="1" ht="20.399999999999999" thickBot="1" x14ac:dyDescent="0.5">
      <c r="A50" s="12" t="s">
        <v>42</v>
      </c>
      <c r="B50" s="118">
        <f>COUNTIF(B7:B49,"=有")</f>
        <v>43</v>
      </c>
      <c r="C50" s="119">
        <f>COUNTIF(C7:C49,"=有")</f>
        <v>23</v>
      </c>
      <c r="D50" s="120"/>
      <c r="E50" s="121">
        <f>SUM(E7:E49)</f>
        <v>59</v>
      </c>
      <c r="F50" s="122"/>
      <c r="G50" s="123">
        <f>COUNTIF(G7:G49,"=有")</f>
        <v>42</v>
      </c>
      <c r="H50" s="124">
        <f>COUNTIF(H7:H49,"=有")</f>
        <v>21</v>
      </c>
    </row>
    <row r="51" spans="1:8" x14ac:dyDescent="0.45">
      <c r="A51" s="76"/>
    </row>
    <row r="63" spans="1:8" ht="5.25" customHeight="1" x14ac:dyDescent="0.45"/>
  </sheetData>
  <mergeCells count="6">
    <mergeCell ref="A5:A6"/>
    <mergeCell ref="B5:C5"/>
    <mergeCell ref="D5:F5"/>
    <mergeCell ref="G5:H5"/>
    <mergeCell ref="E6:F6"/>
    <mergeCell ref="E50:F50"/>
  </mergeCells>
  <phoneticPr fontId="3"/>
  <dataValidations count="1">
    <dataValidation type="list" allowBlank="1" showInputMessage="1" showErrorMessage="1" sqref="C7:C49 H7:H49" xr:uid="{2C4F9207-9ED0-44AC-B72E-F57FFE225BE9}">
      <formula1>"有,無"</formula1>
    </dataValidation>
  </dataValidations>
  <pageMargins left="0.9055118110236221" right="0.70866141732283472" top="0.78740157480314965" bottom="0.51181102362204722" header="0.31496062992125984" footer="0.31496062992125984"/>
  <pageSetup paperSize="9" scale="47" orientation="landscape" r:id="rId1"/>
  <headerFooter scaleWithDoc="0" alignWithMargins="0">
    <oddFooter>&amp;C３</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C7B60-C82C-4037-9D0A-D7CF21C7357B}">
  <dimension ref="A1:S51"/>
  <sheetViews>
    <sheetView view="pageBreakPreview" topLeftCell="A23" zoomScale="80" zoomScaleNormal="100" zoomScaleSheetLayoutView="80" workbookViewId="0">
      <selection activeCell="K8" sqref="K8"/>
    </sheetView>
  </sheetViews>
  <sheetFormatPr defaultRowHeight="18" x14ac:dyDescent="0.45"/>
  <cols>
    <col min="1" max="1" width="13.69921875" style="45" customWidth="1"/>
    <col min="2" max="2" width="13.796875" style="45" customWidth="1"/>
    <col min="3" max="6" width="11.09765625" style="45" customWidth="1"/>
    <col min="7" max="7" width="12.296875" style="45" customWidth="1"/>
    <col min="8" max="10" width="11.09765625" style="45" customWidth="1"/>
    <col min="11" max="11" width="12" style="45" customWidth="1"/>
    <col min="12" max="12" width="13.59765625" style="45" customWidth="1"/>
    <col min="13" max="13" width="9.69921875" style="45" customWidth="1"/>
    <col min="14" max="14" width="13.59765625" style="125" customWidth="1"/>
    <col min="15" max="15" width="9.69921875" style="45" customWidth="1"/>
    <col min="16" max="253" width="8.796875" style="45"/>
    <col min="254" max="254" width="9.69921875" style="45" customWidth="1"/>
    <col min="255" max="258" width="10.59765625" style="45" customWidth="1"/>
    <col min="259" max="259" width="7.09765625" style="45" customWidth="1"/>
    <col min="260" max="260" width="3.09765625" style="45" customWidth="1"/>
    <col min="261" max="261" width="7.09765625" style="45" customWidth="1"/>
    <col min="262" max="262" width="3.09765625" style="45" customWidth="1"/>
    <col min="263" max="263" width="7.09765625" style="45" customWidth="1"/>
    <col min="264" max="264" width="3.09765625" style="45" customWidth="1"/>
    <col min="265" max="265" width="7.09765625" style="45" customWidth="1"/>
    <col min="266" max="266" width="3.09765625" style="45" customWidth="1"/>
    <col min="267" max="268" width="10.59765625" style="45" customWidth="1"/>
    <col min="269" max="269" width="8.796875" style="45"/>
    <col min="270" max="271" width="0" style="45" hidden="1" customWidth="1"/>
    <col min="272" max="509" width="8.796875" style="45"/>
    <col min="510" max="510" width="9.69921875" style="45" customWidth="1"/>
    <col min="511" max="514" width="10.59765625" style="45" customWidth="1"/>
    <col min="515" max="515" width="7.09765625" style="45" customWidth="1"/>
    <col min="516" max="516" width="3.09765625" style="45" customWidth="1"/>
    <col min="517" max="517" width="7.09765625" style="45" customWidth="1"/>
    <col min="518" max="518" width="3.09765625" style="45" customWidth="1"/>
    <col min="519" max="519" width="7.09765625" style="45" customWidth="1"/>
    <col min="520" max="520" width="3.09765625" style="45" customWidth="1"/>
    <col min="521" max="521" width="7.09765625" style="45" customWidth="1"/>
    <col min="522" max="522" width="3.09765625" style="45" customWidth="1"/>
    <col min="523" max="524" width="10.59765625" style="45" customWidth="1"/>
    <col min="525" max="525" width="8.796875" style="45"/>
    <col min="526" max="527" width="0" style="45" hidden="1" customWidth="1"/>
    <col min="528" max="765" width="8.796875" style="45"/>
    <col min="766" max="766" width="9.69921875" style="45" customWidth="1"/>
    <col min="767" max="770" width="10.59765625" style="45" customWidth="1"/>
    <col min="771" max="771" width="7.09765625" style="45" customWidth="1"/>
    <col min="772" max="772" width="3.09765625" style="45" customWidth="1"/>
    <col min="773" max="773" width="7.09765625" style="45" customWidth="1"/>
    <col min="774" max="774" width="3.09765625" style="45" customWidth="1"/>
    <col min="775" max="775" width="7.09765625" style="45" customWidth="1"/>
    <col min="776" max="776" width="3.09765625" style="45" customWidth="1"/>
    <col min="777" max="777" width="7.09765625" style="45" customWidth="1"/>
    <col min="778" max="778" width="3.09765625" style="45" customWidth="1"/>
    <col min="779" max="780" width="10.59765625" style="45" customWidth="1"/>
    <col min="781" max="781" width="8.796875" style="45"/>
    <col min="782" max="783" width="0" style="45" hidden="1" customWidth="1"/>
    <col min="784" max="1021" width="8.796875" style="45"/>
    <col min="1022" max="1022" width="9.69921875" style="45" customWidth="1"/>
    <col min="1023" max="1026" width="10.59765625" style="45" customWidth="1"/>
    <col min="1027" max="1027" width="7.09765625" style="45" customWidth="1"/>
    <col min="1028" max="1028" width="3.09765625" style="45" customWidth="1"/>
    <col min="1029" max="1029" width="7.09765625" style="45" customWidth="1"/>
    <col min="1030" max="1030" width="3.09765625" style="45" customWidth="1"/>
    <col min="1031" max="1031" width="7.09765625" style="45" customWidth="1"/>
    <col min="1032" max="1032" width="3.09765625" style="45" customWidth="1"/>
    <col min="1033" max="1033" width="7.09765625" style="45" customWidth="1"/>
    <col min="1034" max="1034" width="3.09765625" style="45" customWidth="1"/>
    <col min="1035" max="1036" width="10.59765625" style="45" customWidth="1"/>
    <col min="1037" max="1037" width="8.796875" style="45"/>
    <col min="1038" max="1039" width="0" style="45" hidden="1" customWidth="1"/>
    <col min="1040" max="1277" width="8.796875" style="45"/>
    <col min="1278" max="1278" width="9.69921875" style="45" customWidth="1"/>
    <col min="1279" max="1282" width="10.59765625" style="45" customWidth="1"/>
    <col min="1283" max="1283" width="7.09765625" style="45" customWidth="1"/>
    <col min="1284" max="1284" width="3.09765625" style="45" customWidth="1"/>
    <col min="1285" max="1285" width="7.09765625" style="45" customWidth="1"/>
    <col min="1286" max="1286" width="3.09765625" style="45" customWidth="1"/>
    <col min="1287" max="1287" width="7.09765625" style="45" customWidth="1"/>
    <col min="1288" max="1288" width="3.09765625" style="45" customWidth="1"/>
    <col min="1289" max="1289" width="7.09765625" style="45" customWidth="1"/>
    <col min="1290" max="1290" width="3.09765625" style="45" customWidth="1"/>
    <col min="1291" max="1292" width="10.59765625" style="45" customWidth="1"/>
    <col min="1293" max="1293" width="8.796875" style="45"/>
    <col min="1294" max="1295" width="0" style="45" hidden="1" customWidth="1"/>
    <col min="1296" max="1533" width="8.796875" style="45"/>
    <col min="1534" max="1534" width="9.69921875" style="45" customWidth="1"/>
    <col min="1535" max="1538" width="10.59765625" style="45" customWidth="1"/>
    <col min="1539" max="1539" width="7.09765625" style="45" customWidth="1"/>
    <col min="1540" max="1540" width="3.09765625" style="45" customWidth="1"/>
    <col min="1541" max="1541" width="7.09765625" style="45" customWidth="1"/>
    <col min="1542" max="1542" width="3.09765625" style="45" customWidth="1"/>
    <col min="1543" max="1543" width="7.09765625" style="45" customWidth="1"/>
    <col min="1544" max="1544" width="3.09765625" style="45" customWidth="1"/>
    <col min="1545" max="1545" width="7.09765625" style="45" customWidth="1"/>
    <col min="1546" max="1546" width="3.09765625" style="45" customWidth="1"/>
    <col min="1547" max="1548" width="10.59765625" style="45" customWidth="1"/>
    <col min="1549" max="1549" width="8.796875" style="45"/>
    <col min="1550" max="1551" width="0" style="45" hidden="1" customWidth="1"/>
    <col min="1552" max="1789" width="8.796875" style="45"/>
    <col min="1790" max="1790" width="9.69921875" style="45" customWidth="1"/>
    <col min="1791" max="1794" width="10.59765625" style="45" customWidth="1"/>
    <col min="1795" max="1795" width="7.09765625" style="45" customWidth="1"/>
    <col min="1796" max="1796" width="3.09765625" style="45" customWidth="1"/>
    <col min="1797" max="1797" width="7.09765625" style="45" customWidth="1"/>
    <col min="1798" max="1798" width="3.09765625" style="45" customWidth="1"/>
    <col min="1799" max="1799" width="7.09765625" style="45" customWidth="1"/>
    <col min="1800" max="1800" width="3.09765625" style="45" customWidth="1"/>
    <col min="1801" max="1801" width="7.09765625" style="45" customWidth="1"/>
    <col min="1802" max="1802" width="3.09765625" style="45" customWidth="1"/>
    <col min="1803" max="1804" width="10.59765625" style="45" customWidth="1"/>
    <col min="1805" max="1805" width="8.796875" style="45"/>
    <col min="1806" max="1807" width="0" style="45" hidden="1" customWidth="1"/>
    <col min="1808" max="2045" width="8.796875" style="45"/>
    <col min="2046" max="2046" width="9.69921875" style="45" customWidth="1"/>
    <col min="2047" max="2050" width="10.59765625" style="45" customWidth="1"/>
    <col min="2051" max="2051" width="7.09765625" style="45" customWidth="1"/>
    <col min="2052" max="2052" width="3.09765625" style="45" customWidth="1"/>
    <col min="2053" max="2053" width="7.09765625" style="45" customWidth="1"/>
    <col min="2054" max="2054" width="3.09765625" style="45" customWidth="1"/>
    <col min="2055" max="2055" width="7.09765625" style="45" customWidth="1"/>
    <col min="2056" max="2056" width="3.09765625" style="45" customWidth="1"/>
    <col min="2057" max="2057" width="7.09765625" style="45" customWidth="1"/>
    <col min="2058" max="2058" width="3.09765625" style="45" customWidth="1"/>
    <col min="2059" max="2060" width="10.59765625" style="45" customWidth="1"/>
    <col min="2061" max="2061" width="8.796875" style="45"/>
    <col min="2062" max="2063" width="0" style="45" hidden="1" customWidth="1"/>
    <col min="2064" max="2301" width="8.796875" style="45"/>
    <col min="2302" max="2302" width="9.69921875" style="45" customWidth="1"/>
    <col min="2303" max="2306" width="10.59765625" style="45" customWidth="1"/>
    <col min="2307" max="2307" width="7.09765625" style="45" customWidth="1"/>
    <col min="2308" max="2308" width="3.09765625" style="45" customWidth="1"/>
    <col min="2309" max="2309" width="7.09765625" style="45" customWidth="1"/>
    <col min="2310" max="2310" width="3.09765625" style="45" customWidth="1"/>
    <col min="2311" max="2311" width="7.09765625" style="45" customWidth="1"/>
    <col min="2312" max="2312" width="3.09765625" style="45" customWidth="1"/>
    <col min="2313" max="2313" width="7.09765625" style="45" customWidth="1"/>
    <col min="2314" max="2314" width="3.09765625" style="45" customWidth="1"/>
    <col min="2315" max="2316" width="10.59765625" style="45" customWidth="1"/>
    <col min="2317" max="2317" width="8.796875" style="45"/>
    <col min="2318" max="2319" width="0" style="45" hidden="1" customWidth="1"/>
    <col min="2320" max="2557" width="8.796875" style="45"/>
    <col min="2558" max="2558" width="9.69921875" style="45" customWidth="1"/>
    <col min="2559" max="2562" width="10.59765625" style="45" customWidth="1"/>
    <col min="2563" max="2563" width="7.09765625" style="45" customWidth="1"/>
    <col min="2564" max="2564" width="3.09765625" style="45" customWidth="1"/>
    <col min="2565" max="2565" width="7.09765625" style="45" customWidth="1"/>
    <col min="2566" max="2566" width="3.09765625" style="45" customWidth="1"/>
    <col min="2567" max="2567" width="7.09765625" style="45" customWidth="1"/>
    <col min="2568" max="2568" width="3.09765625" style="45" customWidth="1"/>
    <col min="2569" max="2569" width="7.09765625" style="45" customWidth="1"/>
    <col min="2570" max="2570" width="3.09765625" style="45" customWidth="1"/>
    <col min="2571" max="2572" width="10.59765625" style="45" customWidth="1"/>
    <col min="2573" max="2573" width="8.796875" style="45"/>
    <col min="2574" max="2575" width="0" style="45" hidden="1" customWidth="1"/>
    <col min="2576" max="2813" width="8.796875" style="45"/>
    <col min="2814" max="2814" width="9.69921875" style="45" customWidth="1"/>
    <col min="2815" max="2818" width="10.59765625" style="45" customWidth="1"/>
    <col min="2819" max="2819" width="7.09765625" style="45" customWidth="1"/>
    <col min="2820" max="2820" width="3.09765625" style="45" customWidth="1"/>
    <col min="2821" max="2821" width="7.09765625" style="45" customWidth="1"/>
    <col min="2822" max="2822" width="3.09765625" style="45" customWidth="1"/>
    <col min="2823" max="2823" width="7.09765625" style="45" customWidth="1"/>
    <col min="2824" max="2824" width="3.09765625" style="45" customWidth="1"/>
    <col min="2825" max="2825" width="7.09765625" style="45" customWidth="1"/>
    <col min="2826" max="2826" width="3.09765625" style="45" customWidth="1"/>
    <col min="2827" max="2828" width="10.59765625" style="45" customWidth="1"/>
    <col min="2829" max="2829" width="8.796875" style="45"/>
    <col min="2830" max="2831" width="0" style="45" hidden="1" customWidth="1"/>
    <col min="2832" max="3069" width="8.796875" style="45"/>
    <col min="3070" max="3070" width="9.69921875" style="45" customWidth="1"/>
    <col min="3071" max="3074" width="10.59765625" style="45" customWidth="1"/>
    <col min="3075" max="3075" width="7.09765625" style="45" customWidth="1"/>
    <col min="3076" max="3076" width="3.09765625" style="45" customWidth="1"/>
    <col min="3077" max="3077" width="7.09765625" style="45" customWidth="1"/>
    <col min="3078" max="3078" width="3.09765625" style="45" customWidth="1"/>
    <col min="3079" max="3079" width="7.09765625" style="45" customWidth="1"/>
    <col min="3080" max="3080" width="3.09765625" style="45" customWidth="1"/>
    <col min="3081" max="3081" width="7.09765625" style="45" customWidth="1"/>
    <col min="3082" max="3082" width="3.09765625" style="45" customWidth="1"/>
    <col min="3083" max="3084" width="10.59765625" style="45" customWidth="1"/>
    <col min="3085" max="3085" width="8.796875" style="45"/>
    <col min="3086" max="3087" width="0" style="45" hidden="1" customWidth="1"/>
    <col min="3088" max="3325" width="8.796875" style="45"/>
    <col min="3326" max="3326" width="9.69921875" style="45" customWidth="1"/>
    <col min="3327" max="3330" width="10.59765625" style="45" customWidth="1"/>
    <col min="3331" max="3331" width="7.09765625" style="45" customWidth="1"/>
    <col min="3332" max="3332" width="3.09765625" style="45" customWidth="1"/>
    <col min="3333" max="3333" width="7.09765625" style="45" customWidth="1"/>
    <col min="3334" max="3334" width="3.09765625" style="45" customWidth="1"/>
    <col min="3335" max="3335" width="7.09765625" style="45" customWidth="1"/>
    <col min="3336" max="3336" width="3.09765625" style="45" customWidth="1"/>
    <col min="3337" max="3337" width="7.09765625" style="45" customWidth="1"/>
    <col min="3338" max="3338" width="3.09765625" style="45" customWidth="1"/>
    <col min="3339" max="3340" width="10.59765625" style="45" customWidth="1"/>
    <col min="3341" max="3341" width="8.796875" style="45"/>
    <col min="3342" max="3343" width="0" style="45" hidden="1" customWidth="1"/>
    <col min="3344" max="3581" width="8.796875" style="45"/>
    <col min="3582" max="3582" width="9.69921875" style="45" customWidth="1"/>
    <col min="3583" max="3586" width="10.59765625" style="45" customWidth="1"/>
    <col min="3587" max="3587" width="7.09765625" style="45" customWidth="1"/>
    <col min="3588" max="3588" width="3.09765625" style="45" customWidth="1"/>
    <col min="3589" max="3589" width="7.09765625" style="45" customWidth="1"/>
    <col min="3590" max="3590" width="3.09765625" style="45" customWidth="1"/>
    <col min="3591" max="3591" width="7.09765625" style="45" customWidth="1"/>
    <col min="3592" max="3592" width="3.09765625" style="45" customWidth="1"/>
    <col min="3593" max="3593" width="7.09765625" style="45" customWidth="1"/>
    <col min="3594" max="3594" width="3.09765625" style="45" customWidth="1"/>
    <col min="3595" max="3596" width="10.59765625" style="45" customWidth="1"/>
    <col min="3597" max="3597" width="8.796875" style="45"/>
    <col min="3598" max="3599" width="0" style="45" hidden="1" customWidth="1"/>
    <col min="3600" max="3837" width="8.796875" style="45"/>
    <col min="3838" max="3838" width="9.69921875" style="45" customWidth="1"/>
    <col min="3839" max="3842" width="10.59765625" style="45" customWidth="1"/>
    <col min="3843" max="3843" width="7.09765625" style="45" customWidth="1"/>
    <col min="3844" max="3844" width="3.09765625" style="45" customWidth="1"/>
    <col min="3845" max="3845" width="7.09765625" style="45" customWidth="1"/>
    <col min="3846" max="3846" width="3.09765625" style="45" customWidth="1"/>
    <col min="3847" max="3847" width="7.09765625" style="45" customWidth="1"/>
    <col min="3848" max="3848" width="3.09765625" style="45" customWidth="1"/>
    <col min="3849" max="3849" width="7.09765625" style="45" customWidth="1"/>
    <col min="3850" max="3850" width="3.09765625" style="45" customWidth="1"/>
    <col min="3851" max="3852" width="10.59765625" style="45" customWidth="1"/>
    <col min="3853" max="3853" width="8.796875" style="45"/>
    <col min="3854" max="3855" width="0" style="45" hidden="1" customWidth="1"/>
    <col min="3856" max="4093" width="8.796875" style="45"/>
    <col min="4094" max="4094" width="9.69921875" style="45" customWidth="1"/>
    <col min="4095" max="4098" width="10.59765625" style="45" customWidth="1"/>
    <col min="4099" max="4099" width="7.09765625" style="45" customWidth="1"/>
    <col min="4100" max="4100" width="3.09765625" style="45" customWidth="1"/>
    <col min="4101" max="4101" width="7.09765625" style="45" customWidth="1"/>
    <col min="4102" max="4102" width="3.09765625" style="45" customWidth="1"/>
    <col min="4103" max="4103" width="7.09765625" style="45" customWidth="1"/>
    <col min="4104" max="4104" width="3.09765625" style="45" customWidth="1"/>
    <col min="4105" max="4105" width="7.09765625" style="45" customWidth="1"/>
    <col min="4106" max="4106" width="3.09765625" style="45" customWidth="1"/>
    <col min="4107" max="4108" width="10.59765625" style="45" customWidth="1"/>
    <col min="4109" max="4109" width="8.796875" style="45"/>
    <col min="4110" max="4111" width="0" style="45" hidden="1" customWidth="1"/>
    <col min="4112" max="4349" width="8.796875" style="45"/>
    <col min="4350" max="4350" width="9.69921875" style="45" customWidth="1"/>
    <col min="4351" max="4354" width="10.59765625" style="45" customWidth="1"/>
    <col min="4355" max="4355" width="7.09765625" style="45" customWidth="1"/>
    <col min="4356" max="4356" width="3.09765625" style="45" customWidth="1"/>
    <col min="4357" max="4357" width="7.09765625" style="45" customWidth="1"/>
    <col min="4358" max="4358" width="3.09765625" style="45" customWidth="1"/>
    <col min="4359" max="4359" width="7.09765625" style="45" customWidth="1"/>
    <col min="4360" max="4360" width="3.09765625" style="45" customWidth="1"/>
    <col min="4361" max="4361" width="7.09765625" style="45" customWidth="1"/>
    <col min="4362" max="4362" width="3.09765625" style="45" customWidth="1"/>
    <col min="4363" max="4364" width="10.59765625" style="45" customWidth="1"/>
    <col min="4365" max="4365" width="8.796875" style="45"/>
    <col min="4366" max="4367" width="0" style="45" hidden="1" customWidth="1"/>
    <col min="4368" max="4605" width="8.796875" style="45"/>
    <col min="4606" max="4606" width="9.69921875" style="45" customWidth="1"/>
    <col min="4607" max="4610" width="10.59765625" style="45" customWidth="1"/>
    <col min="4611" max="4611" width="7.09765625" style="45" customWidth="1"/>
    <col min="4612" max="4612" width="3.09765625" style="45" customWidth="1"/>
    <col min="4613" max="4613" width="7.09765625" style="45" customWidth="1"/>
    <col min="4614" max="4614" width="3.09765625" style="45" customWidth="1"/>
    <col min="4615" max="4615" width="7.09765625" style="45" customWidth="1"/>
    <col min="4616" max="4616" width="3.09765625" style="45" customWidth="1"/>
    <col min="4617" max="4617" width="7.09765625" style="45" customWidth="1"/>
    <col min="4618" max="4618" width="3.09765625" style="45" customWidth="1"/>
    <col min="4619" max="4620" width="10.59765625" style="45" customWidth="1"/>
    <col min="4621" max="4621" width="8.796875" style="45"/>
    <col min="4622" max="4623" width="0" style="45" hidden="1" customWidth="1"/>
    <col min="4624" max="4861" width="8.796875" style="45"/>
    <col min="4862" max="4862" width="9.69921875" style="45" customWidth="1"/>
    <col min="4863" max="4866" width="10.59765625" style="45" customWidth="1"/>
    <col min="4867" max="4867" width="7.09765625" style="45" customWidth="1"/>
    <col min="4868" max="4868" width="3.09765625" style="45" customWidth="1"/>
    <col min="4869" max="4869" width="7.09765625" style="45" customWidth="1"/>
    <col min="4870" max="4870" width="3.09765625" style="45" customWidth="1"/>
    <col min="4871" max="4871" width="7.09765625" style="45" customWidth="1"/>
    <col min="4872" max="4872" width="3.09765625" style="45" customWidth="1"/>
    <col min="4873" max="4873" width="7.09765625" style="45" customWidth="1"/>
    <col min="4874" max="4874" width="3.09765625" style="45" customWidth="1"/>
    <col min="4875" max="4876" width="10.59765625" style="45" customWidth="1"/>
    <col min="4877" max="4877" width="8.796875" style="45"/>
    <col min="4878" max="4879" width="0" style="45" hidden="1" customWidth="1"/>
    <col min="4880" max="5117" width="8.796875" style="45"/>
    <col min="5118" max="5118" width="9.69921875" style="45" customWidth="1"/>
    <col min="5119" max="5122" width="10.59765625" style="45" customWidth="1"/>
    <col min="5123" max="5123" width="7.09765625" style="45" customWidth="1"/>
    <col min="5124" max="5124" width="3.09765625" style="45" customWidth="1"/>
    <col min="5125" max="5125" width="7.09765625" style="45" customWidth="1"/>
    <col min="5126" max="5126" width="3.09765625" style="45" customWidth="1"/>
    <col min="5127" max="5127" width="7.09765625" style="45" customWidth="1"/>
    <col min="5128" max="5128" width="3.09765625" style="45" customWidth="1"/>
    <col min="5129" max="5129" width="7.09765625" style="45" customWidth="1"/>
    <col min="5130" max="5130" width="3.09765625" style="45" customWidth="1"/>
    <col min="5131" max="5132" width="10.59765625" style="45" customWidth="1"/>
    <col min="5133" max="5133" width="8.796875" style="45"/>
    <col min="5134" max="5135" width="0" style="45" hidden="1" customWidth="1"/>
    <col min="5136" max="5373" width="8.796875" style="45"/>
    <col min="5374" max="5374" width="9.69921875" style="45" customWidth="1"/>
    <col min="5375" max="5378" width="10.59765625" style="45" customWidth="1"/>
    <col min="5379" max="5379" width="7.09765625" style="45" customWidth="1"/>
    <col min="5380" max="5380" width="3.09765625" style="45" customWidth="1"/>
    <col min="5381" max="5381" width="7.09765625" style="45" customWidth="1"/>
    <col min="5382" max="5382" width="3.09765625" style="45" customWidth="1"/>
    <col min="5383" max="5383" width="7.09765625" style="45" customWidth="1"/>
    <col min="5384" max="5384" width="3.09765625" style="45" customWidth="1"/>
    <col min="5385" max="5385" width="7.09765625" style="45" customWidth="1"/>
    <col min="5386" max="5386" width="3.09765625" style="45" customWidth="1"/>
    <col min="5387" max="5388" width="10.59765625" style="45" customWidth="1"/>
    <col min="5389" max="5389" width="8.796875" style="45"/>
    <col min="5390" max="5391" width="0" style="45" hidden="1" customWidth="1"/>
    <col min="5392" max="5629" width="8.796875" style="45"/>
    <col min="5630" max="5630" width="9.69921875" style="45" customWidth="1"/>
    <col min="5631" max="5634" width="10.59765625" style="45" customWidth="1"/>
    <col min="5635" max="5635" width="7.09765625" style="45" customWidth="1"/>
    <col min="5636" max="5636" width="3.09765625" style="45" customWidth="1"/>
    <col min="5637" max="5637" width="7.09765625" style="45" customWidth="1"/>
    <col min="5638" max="5638" width="3.09765625" style="45" customWidth="1"/>
    <col min="5639" max="5639" width="7.09765625" style="45" customWidth="1"/>
    <col min="5640" max="5640" width="3.09765625" style="45" customWidth="1"/>
    <col min="5641" max="5641" width="7.09765625" style="45" customWidth="1"/>
    <col min="5642" max="5642" width="3.09765625" style="45" customWidth="1"/>
    <col min="5643" max="5644" width="10.59765625" style="45" customWidth="1"/>
    <col min="5645" max="5645" width="8.796875" style="45"/>
    <col min="5646" max="5647" width="0" style="45" hidden="1" customWidth="1"/>
    <col min="5648" max="5885" width="8.796875" style="45"/>
    <col min="5886" max="5886" width="9.69921875" style="45" customWidth="1"/>
    <col min="5887" max="5890" width="10.59765625" style="45" customWidth="1"/>
    <col min="5891" max="5891" width="7.09765625" style="45" customWidth="1"/>
    <col min="5892" max="5892" width="3.09765625" style="45" customWidth="1"/>
    <col min="5893" max="5893" width="7.09765625" style="45" customWidth="1"/>
    <col min="5894" max="5894" width="3.09765625" style="45" customWidth="1"/>
    <col min="5895" max="5895" width="7.09765625" style="45" customWidth="1"/>
    <col min="5896" max="5896" width="3.09765625" style="45" customWidth="1"/>
    <col min="5897" max="5897" width="7.09765625" style="45" customWidth="1"/>
    <col min="5898" max="5898" width="3.09765625" style="45" customWidth="1"/>
    <col min="5899" max="5900" width="10.59765625" style="45" customWidth="1"/>
    <col min="5901" max="5901" width="8.796875" style="45"/>
    <col min="5902" max="5903" width="0" style="45" hidden="1" customWidth="1"/>
    <col min="5904" max="6141" width="8.796875" style="45"/>
    <col min="6142" max="6142" width="9.69921875" style="45" customWidth="1"/>
    <col min="6143" max="6146" width="10.59765625" style="45" customWidth="1"/>
    <col min="6147" max="6147" width="7.09765625" style="45" customWidth="1"/>
    <col min="6148" max="6148" width="3.09765625" style="45" customWidth="1"/>
    <col min="6149" max="6149" width="7.09765625" style="45" customWidth="1"/>
    <col min="6150" max="6150" width="3.09765625" style="45" customWidth="1"/>
    <col min="6151" max="6151" width="7.09765625" style="45" customWidth="1"/>
    <col min="6152" max="6152" width="3.09765625" style="45" customWidth="1"/>
    <col min="6153" max="6153" width="7.09765625" style="45" customWidth="1"/>
    <col min="6154" max="6154" width="3.09765625" style="45" customWidth="1"/>
    <col min="6155" max="6156" width="10.59765625" style="45" customWidth="1"/>
    <col min="6157" max="6157" width="8.796875" style="45"/>
    <col min="6158" max="6159" width="0" style="45" hidden="1" customWidth="1"/>
    <col min="6160" max="6397" width="8.796875" style="45"/>
    <col min="6398" max="6398" width="9.69921875" style="45" customWidth="1"/>
    <col min="6399" max="6402" width="10.59765625" style="45" customWidth="1"/>
    <col min="6403" max="6403" width="7.09765625" style="45" customWidth="1"/>
    <col min="6404" max="6404" width="3.09765625" style="45" customWidth="1"/>
    <col min="6405" max="6405" width="7.09765625" style="45" customWidth="1"/>
    <col min="6406" max="6406" width="3.09765625" style="45" customWidth="1"/>
    <col min="6407" max="6407" width="7.09765625" style="45" customWidth="1"/>
    <col min="6408" max="6408" width="3.09765625" style="45" customWidth="1"/>
    <col min="6409" max="6409" width="7.09765625" style="45" customWidth="1"/>
    <col min="6410" max="6410" width="3.09765625" style="45" customWidth="1"/>
    <col min="6411" max="6412" width="10.59765625" style="45" customWidth="1"/>
    <col min="6413" max="6413" width="8.796875" style="45"/>
    <col min="6414" max="6415" width="0" style="45" hidden="1" customWidth="1"/>
    <col min="6416" max="6653" width="8.796875" style="45"/>
    <col min="6654" max="6654" width="9.69921875" style="45" customWidth="1"/>
    <col min="6655" max="6658" width="10.59765625" style="45" customWidth="1"/>
    <col min="6659" max="6659" width="7.09765625" style="45" customWidth="1"/>
    <col min="6660" max="6660" width="3.09765625" style="45" customWidth="1"/>
    <col min="6661" max="6661" width="7.09765625" style="45" customWidth="1"/>
    <col min="6662" max="6662" width="3.09765625" style="45" customWidth="1"/>
    <col min="6663" max="6663" width="7.09765625" style="45" customWidth="1"/>
    <col min="6664" max="6664" width="3.09765625" style="45" customWidth="1"/>
    <col min="6665" max="6665" width="7.09765625" style="45" customWidth="1"/>
    <col min="6666" max="6666" width="3.09765625" style="45" customWidth="1"/>
    <col min="6667" max="6668" width="10.59765625" style="45" customWidth="1"/>
    <col min="6669" max="6669" width="8.796875" style="45"/>
    <col min="6670" max="6671" width="0" style="45" hidden="1" customWidth="1"/>
    <col min="6672" max="6909" width="8.796875" style="45"/>
    <col min="6910" max="6910" width="9.69921875" style="45" customWidth="1"/>
    <col min="6911" max="6914" width="10.59765625" style="45" customWidth="1"/>
    <col min="6915" max="6915" width="7.09765625" style="45" customWidth="1"/>
    <col min="6916" max="6916" width="3.09765625" style="45" customWidth="1"/>
    <col min="6917" max="6917" width="7.09765625" style="45" customWidth="1"/>
    <col min="6918" max="6918" width="3.09765625" style="45" customWidth="1"/>
    <col min="6919" max="6919" width="7.09765625" style="45" customWidth="1"/>
    <col min="6920" max="6920" width="3.09765625" style="45" customWidth="1"/>
    <col min="6921" max="6921" width="7.09765625" style="45" customWidth="1"/>
    <col min="6922" max="6922" width="3.09765625" style="45" customWidth="1"/>
    <col min="6923" max="6924" width="10.59765625" style="45" customWidth="1"/>
    <col min="6925" max="6925" width="8.796875" style="45"/>
    <col min="6926" max="6927" width="0" style="45" hidden="1" customWidth="1"/>
    <col min="6928" max="7165" width="8.796875" style="45"/>
    <col min="7166" max="7166" width="9.69921875" style="45" customWidth="1"/>
    <col min="7167" max="7170" width="10.59765625" style="45" customWidth="1"/>
    <col min="7171" max="7171" width="7.09765625" style="45" customWidth="1"/>
    <col min="7172" max="7172" width="3.09765625" style="45" customWidth="1"/>
    <col min="7173" max="7173" width="7.09765625" style="45" customWidth="1"/>
    <col min="7174" max="7174" width="3.09765625" style="45" customWidth="1"/>
    <col min="7175" max="7175" width="7.09765625" style="45" customWidth="1"/>
    <col min="7176" max="7176" width="3.09765625" style="45" customWidth="1"/>
    <col min="7177" max="7177" width="7.09765625" style="45" customWidth="1"/>
    <col min="7178" max="7178" width="3.09765625" style="45" customWidth="1"/>
    <col min="7179" max="7180" width="10.59765625" style="45" customWidth="1"/>
    <col min="7181" max="7181" width="8.796875" style="45"/>
    <col min="7182" max="7183" width="0" style="45" hidden="1" customWidth="1"/>
    <col min="7184" max="7421" width="8.796875" style="45"/>
    <col min="7422" max="7422" width="9.69921875" style="45" customWidth="1"/>
    <col min="7423" max="7426" width="10.59765625" style="45" customWidth="1"/>
    <col min="7427" max="7427" width="7.09765625" style="45" customWidth="1"/>
    <col min="7428" max="7428" width="3.09765625" style="45" customWidth="1"/>
    <col min="7429" max="7429" width="7.09765625" style="45" customWidth="1"/>
    <col min="7430" max="7430" width="3.09765625" style="45" customWidth="1"/>
    <col min="7431" max="7431" width="7.09765625" style="45" customWidth="1"/>
    <col min="7432" max="7432" width="3.09765625" style="45" customWidth="1"/>
    <col min="7433" max="7433" width="7.09765625" style="45" customWidth="1"/>
    <col min="7434" max="7434" width="3.09765625" style="45" customWidth="1"/>
    <col min="7435" max="7436" width="10.59765625" style="45" customWidth="1"/>
    <col min="7437" max="7437" width="8.796875" style="45"/>
    <col min="7438" max="7439" width="0" style="45" hidden="1" customWidth="1"/>
    <col min="7440" max="7677" width="8.796875" style="45"/>
    <col min="7678" max="7678" width="9.69921875" style="45" customWidth="1"/>
    <col min="7679" max="7682" width="10.59765625" style="45" customWidth="1"/>
    <col min="7683" max="7683" width="7.09765625" style="45" customWidth="1"/>
    <col min="7684" max="7684" width="3.09765625" style="45" customWidth="1"/>
    <col min="7685" max="7685" width="7.09765625" style="45" customWidth="1"/>
    <col min="7686" max="7686" width="3.09765625" style="45" customWidth="1"/>
    <col min="7687" max="7687" width="7.09765625" style="45" customWidth="1"/>
    <col min="7688" max="7688" width="3.09765625" style="45" customWidth="1"/>
    <col min="7689" max="7689" width="7.09765625" style="45" customWidth="1"/>
    <col min="7690" max="7690" width="3.09765625" style="45" customWidth="1"/>
    <col min="7691" max="7692" width="10.59765625" style="45" customWidth="1"/>
    <col min="7693" max="7693" width="8.796875" style="45"/>
    <col min="7694" max="7695" width="0" style="45" hidden="1" customWidth="1"/>
    <col min="7696" max="7933" width="8.796875" style="45"/>
    <col min="7934" max="7934" width="9.69921875" style="45" customWidth="1"/>
    <col min="7935" max="7938" width="10.59765625" style="45" customWidth="1"/>
    <col min="7939" max="7939" width="7.09765625" style="45" customWidth="1"/>
    <col min="7940" max="7940" width="3.09765625" style="45" customWidth="1"/>
    <col min="7941" max="7941" width="7.09765625" style="45" customWidth="1"/>
    <col min="7942" max="7942" width="3.09765625" style="45" customWidth="1"/>
    <col min="7943" max="7943" width="7.09765625" style="45" customWidth="1"/>
    <col min="7944" max="7944" width="3.09765625" style="45" customWidth="1"/>
    <col min="7945" max="7945" width="7.09765625" style="45" customWidth="1"/>
    <col min="7946" max="7946" width="3.09765625" style="45" customWidth="1"/>
    <col min="7947" max="7948" width="10.59765625" style="45" customWidth="1"/>
    <col min="7949" max="7949" width="8.796875" style="45"/>
    <col min="7950" max="7951" width="0" style="45" hidden="1" customWidth="1"/>
    <col min="7952" max="8189" width="8.796875" style="45"/>
    <col min="8190" max="8190" width="9.69921875" style="45" customWidth="1"/>
    <col min="8191" max="8194" width="10.59765625" style="45" customWidth="1"/>
    <col min="8195" max="8195" width="7.09765625" style="45" customWidth="1"/>
    <col min="8196" max="8196" width="3.09765625" style="45" customWidth="1"/>
    <col min="8197" max="8197" width="7.09765625" style="45" customWidth="1"/>
    <col min="8198" max="8198" width="3.09765625" style="45" customWidth="1"/>
    <col min="8199" max="8199" width="7.09765625" style="45" customWidth="1"/>
    <col min="8200" max="8200" width="3.09765625" style="45" customWidth="1"/>
    <col min="8201" max="8201" width="7.09765625" style="45" customWidth="1"/>
    <col min="8202" max="8202" width="3.09765625" style="45" customWidth="1"/>
    <col min="8203" max="8204" width="10.59765625" style="45" customWidth="1"/>
    <col min="8205" max="8205" width="8.796875" style="45"/>
    <col min="8206" max="8207" width="0" style="45" hidden="1" customWidth="1"/>
    <col min="8208" max="8445" width="8.796875" style="45"/>
    <col min="8446" max="8446" width="9.69921875" style="45" customWidth="1"/>
    <col min="8447" max="8450" width="10.59765625" style="45" customWidth="1"/>
    <col min="8451" max="8451" width="7.09765625" style="45" customWidth="1"/>
    <col min="8452" max="8452" width="3.09765625" style="45" customWidth="1"/>
    <col min="8453" max="8453" width="7.09765625" style="45" customWidth="1"/>
    <col min="8454" max="8454" width="3.09765625" style="45" customWidth="1"/>
    <col min="8455" max="8455" width="7.09765625" style="45" customWidth="1"/>
    <col min="8456" max="8456" width="3.09765625" style="45" customWidth="1"/>
    <col min="8457" max="8457" width="7.09765625" style="45" customWidth="1"/>
    <col min="8458" max="8458" width="3.09765625" style="45" customWidth="1"/>
    <col min="8459" max="8460" width="10.59765625" style="45" customWidth="1"/>
    <col min="8461" max="8461" width="8.796875" style="45"/>
    <col min="8462" max="8463" width="0" style="45" hidden="1" customWidth="1"/>
    <col min="8464" max="8701" width="8.796875" style="45"/>
    <col min="8702" max="8702" width="9.69921875" style="45" customWidth="1"/>
    <col min="8703" max="8706" width="10.59765625" style="45" customWidth="1"/>
    <col min="8707" max="8707" width="7.09765625" style="45" customWidth="1"/>
    <col min="8708" max="8708" width="3.09765625" style="45" customWidth="1"/>
    <col min="8709" max="8709" width="7.09765625" style="45" customWidth="1"/>
    <col min="8710" max="8710" width="3.09765625" style="45" customWidth="1"/>
    <col min="8711" max="8711" width="7.09765625" style="45" customWidth="1"/>
    <col min="8712" max="8712" width="3.09765625" style="45" customWidth="1"/>
    <col min="8713" max="8713" width="7.09765625" style="45" customWidth="1"/>
    <col min="8714" max="8714" width="3.09765625" style="45" customWidth="1"/>
    <col min="8715" max="8716" width="10.59765625" style="45" customWidth="1"/>
    <col min="8717" max="8717" width="8.796875" style="45"/>
    <col min="8718" max="8719" width="0" style="45" hidden="1" customWidth="1"/>
    <col min="8720" max="8957" width="8.796875" style="45"/>
    <col min="8958" max="8958" width="9.69921875" style="45" customWidth="1"/>
    <col min="8959" max="8962" width="10.59765625" style="45" customWidth="1"/>
    <col min="8963" max="8963" width="7.09765625" style="45" customWidth="1"/>
    <col min="8964" max="8964" width="3.09765625" style="45" customWidth="1"/>
    <col min="8965" max="8965" width="7.09765625" style="45" customWidth="1"/>
    <col min="8966" max="8966" width="3.09765625" style="45" customWidth="1"/>
    <col min="8967" max="8967" width="7.09765625" style="45" customWidth="1"/>
    <col min="8968" max="8968" width="3.09765625" style="45" customWidth="1"/>
    <col min="8969" max="8969" width="7.09765625" style="45" customWidth="1"/>
    <col min="8970" max="8970" width="3.09765625" style="45" customWidth="1"/>
    <col min="8971" max="8972" width="10.59765625" style="45" customWidth="1"/>
    <col min="8973" max="8973" width="8.796875" style="45"/>
    <col min="8974" max="8975" width="0" style="45" hidden="1" customWidth="1"/>
    <col min="8976" max="9213" width="8.796875" style="45"/>
    <col min="9214" max="9214" width="9.69921875" style="45" customWidth="1"/>
    <col min="9215" max="9218" width="10.59765625" style="45" customWidth="1"/>
    <col min="9219" max="9219" width="7.09765625" style="45" customWidth="1"/>
    <col min="9220" max="9220" width="3.09765625" style="45" customWidth="1"/>
    <col min="9221" max="9221" width="7.09765625" style="45" customWidth="1"/>
    <col min="9222" max="9222" width="3.09765625" style="45" customWidth="1"/>
    <col min="9223" max="9223" width="7.09765625" style="45" customWidth="1"/>
    <col min="9224" max="9224" width="3.09765625" style="45" customWidth="1"/>
    <col min="9225" max="9225" width="7.09765625" style="45" customWidth="1"/>
    <col min="9226" max="9226" width="3.09765625" style="45" customWidth="1"/>
    <col min="9227" max="9228" width="10.59765625" style="45" customWidth="1"/>
    <col min="9229" max="9229" width="8.796875" style="45"/>
    <col min="9230" max="9231" width="0" style="45" hidden="1" customWidth="1"/>
    <col min="9232" max="9469" width="8.796875" style="45"/>
    <col min="9470" max="9470" width="9.69921875" style="45" customWidth="1"/>
    <col min="9471" max="9474" width="10.59765625" style="45" customWidth="1"/>
    <col min="9475" max="9475" width="7.09765625" style="45" customWidth="1"/>
    <col min="9476" max="9476" width="3.09765625" style="45" customWidth="1"/>
    <col min="9477" max="9477" width="7.09765625" style="45" customWidth="1"/>
    <col min="9478" max="9478" width="3.09765625" style="45" customWidth="1"/>
    <col min="9479" max="9479" width="7.09765625" style="45" customWidth="1"/>
    <col min="9480" max="9480" width="3.09765625" style="45" customWidth="1"/>
    <col min="9481" max="9481" width="7.09765625" style="45" customWidth="1"/>
    <col min="9482" max="9482" width="3.09765625" style="45" customWidth="1"/>
    <col min="9483" max="9484" width="10.59765625" style="45" customWidth="1"/>
    <col min="9485" max="9485" width="8.796875" style="45"/>
    <col min="9486" max="9487" width="0" style="45" hidden="1" customWidth="1"/>
    <col min="9488" max="9725" width="8.796875" style="45"/>
    <col min="9726" max="9726" width="9.69921875" style="45" customWidth="1"/>
    <col min="9727" max="9730" width="10.59765625" style="45" customWidth="1"/>
    <col min="9731" max="9731" width="7.09765625" style="45" customWidth="1"/>
    <col min="9732" max="9732" width="3.09765625" style="45" customWidth="1"/>
    <col min="9733" max="9733" width="7.09765625" style="45" customWidth="1"/>
    <col min="9734" max="9734" width="3.09765625" style="45" customWidth="1"/>
    <col min="9735" max="9735" width="7.09765625" style="45" customWidth="1"/>
    <col min="9736" max="9736" width="3.09765625" style="45" customWidth="1"/>
    <col min="9737" max="9737" width="7.09765625" style="45" customWidth="1"/>
    <col min="9738" max="9738" width="3.09765625" style="45" customWidth="1"/>
    <col min="9739" max="9740" width="10.59765625" style="45" customWidth="1"/>
    <col min="9741" max="9741" width="8.796875" style="45"/>
    <col min="9742" max="9743" width="0" style="45" hidden="1" customWidth="1"/>
    <col min="9744" max="9981" width="8.796875" style="45"/>
    <col min="9982" max="9982" width="9.69921875" style="45" customWidth="1"/>
    <col min="9983" max="9986" width="10.59765625" style="45" customWidth="1"/>
    <col min="9987" max="9987" width="7.09765625" style="45" customWidth="1"/>
    <col min="9988" max="9988" width="3.09765625" style="45" customWidth="1"/>
    <col min="9989" max="9989" width="7.09765625" style="45" customWidth="1"/>
    <col min="9990" max="9990" width="3.09765625" style="45" customWidth="1"/>
    <col min="9991" max="9991" width="7.09765625" style="45" customWidth="1"/>
    <col min="9992" max="9992" width="3.09765625" style="45" customWidth="1"/>
    <col min="9993" max="9993" width="7.09765625" style="45" customWidth="1"/>
    <col min="9994" max="9994" width="3.09765625" style="45" customWidth="1"/>
    <col min="9995" max="9996" width="10.59765625" style="45" customWidth="1"/>
    <col min="9997" max="9997" width="8.796875" style="45"/>
    <col min="9998" max="9999" width="0" style="45" hidden="1" customWidth="1"/>
    <col min="10000" max="10237" width="8.796875" style="45"/>
    <col min="10238" max="10238" width="9.69921875" style="45" customWidth="1"/>
    <col min="10239" max="10242" width="10.59765625" style="45" customWidth="1"/>
    <col min="10243" max="10243" width="7.09765625" style="45" customWidth="1"/>
    <col min="10244" max="10244" width="3.09765625" style="45" customWidth="1"/>
    <col min="10245" max="10245" width="7.09765625" style="45" customWidth="1"/>
    <col min="10246" max="10246" width="3.09765625" style="45" customWidth="1"/>
    <col min="10247" max="10247" width="7.09765625" style="45" customWidth="1"/>
    <col min="10248" max="10248" width="3.09765625" style="45" customWidth="1"/>
    <col min="10249" max="10249" width="7.09765625" style="45" customWidth="1"/>
    <col min="10250" max="10250" width="3.09765625" style="45" customWidth="1"/>
    <col min="10251" max="10252" width="10.59765625" style="45" customWidth="1"/>
    <col min="10253" max="10253" width="8.796875" style="45"/>
    <col min="10254" max="10255" width="0" style="45" hidden="1" customWidth="1"/>
    <col min="10256" max="10493" width="8.796875" style="45"/>
    <col min="10494" max="10494" width="9.69921875" style="45" customWidth="1"/>
    <col min="10495" max="10498" width="10.59765625" style="45" customWidth="1"/>
    <col min="10499" max="10499" width="7.09765625" style="45" customWidth="1"/>
    <col min="10500" max="10500" width="3.09765625" style="45" customWidth="1"/>
    <col min="10501" max="10501" width="7.09765625" style="45" customWidth="1"/>
    <col min="10502" max="10502" width="3.09765625" style="45" customWidth="1"/>
    <col min="10503" max="10503" width="7.09765625" style="45" customWidth="1"/>
    <col min="10504" max="10504" width="3.09765625" style="45" customWidth="1"/>
    <col min="10505" max="10505" width="7.09765625" style="45" customWidth="1"/>
    <col min="10506" max="10506" width="3.09765625" style="45" customWidth="1"/>
    <col min="10507" max="10508" width="10.59765625" style="45" customWidth="1"/>
    <col min="10509" max="10509" width="8.796875" style="45"/>
    <col min="10510" max="10511" width="0" style="45" hidden="1" customWidth="1"/>
    <col min="10512" max="10749" width="8.796875" style="45"/>
    <col min="10750" max="10750" width="9.69921875" style="45" customWidth="1"/>
    <col min="10751" max="10754" width="10.59765625" style="45" customWidth="1"/>
    <col min="10755" max="10755" width="7.09765625" style="45" customWidth="1"/>
    <col min="10756" max="10756" width="3.09765625" style="45" customWidth="1"/>
    <col min="10757" max="10757" width="7.09765625" style="45" customWidth="1"/>
    <col min="10758" max="10758" width="3.09765625" style="45" customWidth="1"/>
    <col min="10759" max="10759" width="7.09765625" style="45" customWidth="1"/>
    <col min="10760" max="10760" width="3.09765625" style="45" customWidth="1"/>
    <col min="10761" max="10761" width="7.09765625" style="45" customWidth="1"/>
    <col min="10762" max="10762" width="3.09765625" style="45" customWidth="1"/>
    <col min="10763" max="10764" width="10.59765625" style="45" customWidth="1"/>
    <col min="10765" max="10765" width="8.796875" style="45"/>
    <col min="10766" max="10767" width="0" style="45" hidden="1" customWidth="1"/>
    <col min="10768" max="11005" width="8.796875" style="45"/>
    <col min="11006" max="11006" width="9.69921875" style="45" customWidth="1"/>
    <col min="11007" max="11010" width="10.59765625" style="45" customWidth="1"/>
    <col min="11011" max="11011" width="7.09765625" style="45" customWidth="1"/>
    <col min="11012" max="11012" width="3.09765625" style="45" customWidth="1"/>
    <col min="11013" max="11013" width="7.09765625" style="45" customWidth="1"/>
    <col min="11014" max="11014" width="3.09765625" style="45" customWidth="1"/>
    <col min="11015" max="11015" width="7.09765625" style="45" customWidth="1"/>
    <col min="11016" max="11016" width="3.09765625" style="45" customWidth="1"/>
    <col min="11017" max="11017" width="7.09765625" style="45" customWidth="1"/>
    <col min="11018" max="11018" width="3.09765625" style="45" customWidth="1"/>
    <col min="11019" max="11020" width="10.59765625" style="45" customWidth="1"/>
    <col min="11021" max="11021" width="8.796875" style="45"/>
    <col min="11022" max="11023" width="0" style="45" hidden="1" customWidth="1"/>
    <col min="11024" max="11261" width="8.796875" style="45"/>
    <col min="11262" max="11262" width="9.69921875" style="45" customWidth="1"/>
    <col min="11263" max="11266" width="10.59765625" style="45" customWidth="1"/>
    <col min="11267" max="11267" width="7.09765625" style="45" customWidth="1"/>
    <col min="11268" max="11268" width="3.09765625" style="45" customWidth="1"/>
    <col min="11269" max="11269" width="7.09765625" style="45" customWidth="1"/>
    <col min="11270" max="11270" width="3.09765625" style="45" customWidth="1"/>
    <col min="11271" max="11271" width="7.09765625" style="45" customWidth="1"/>
    <col min="11272" max="11272" width="3.09765625" style="45" customWidth="1"/>
    <col min="11273" max="11273" width="7.09765625" style="45" customWidth="1"/>
    <col min="11274" max="11274" width="3.09765625" style="45" customWidth="1"/>
    <col min="11275" max="11276" width="10.59765625" style="45" customWidth="1"/>
    <col min="11277" max="11277" width="8.796875" style="45"/>
    <col min="11278" max="11279" width="0" style="45" hidden="1" customWidth="1"/>
    <col min="11280" max="11517" width="8.796875" style="45"/>
    <col min="11518" max="11518" width="9.69921875" style="45" customWidth="1"/>
    <col min="11519" max="11522" width="10.59765625" style="45" customWidth="1"/>
    <col min="11523" max="11523" width="7.09765625" style="45" customWidth="1"/>
    <col min="11524" max="11524" width="3.09765625" style="45" customWidth="1"/>
    <col min="11525" max="11525" width="7.09765625" style="45" customWidth="1"/>
    <col min="11526" max="11526" width="3.09765625" style="45" customWidth="1"/>
    <col min="11527" max="11527" width="7.09765625" style="45" customWidth="1"/>
    <col min="11528" max="11528" width="3.09765625" style="45" customWidth="1"/>
    <col min="11529" max="11529" width="7.09765625" style="45" customWidth="1"/>
    <col min="11530" max="11530" width="3.09765625" style="45" customWidth="1"/>
    <col min="11531" max="11532" width="10.59765625" style="45" customWidth="1"/>
    <col min="11533" max="11533" width="8.796875" style="45"/>
    <col min="11534" max="11535" width="0" style="45" hidden="1" customWidth="1"/>
    <col min="11536" max="11773" width="8.796875" style="45"/>
    <col min="11774" max="11774" width="9.69921875" style="45" customWidth="1"/>
    <col min="11775" max="11778" width="10.59765625" style="45" customWidth="1"/>
    <col min="11779" max="11779" width="7.09765625" style="45" customWidth="1"/>
    <col min="11780" max="11780" width="3.09765625" style="45" customWidth="1"/>
    <col min="11781" max="11781" width="7.09765625" style="45" customWidth="1"/>
    <col min="11782" max="11782" width="3.09765625" style="45" customWidth="1"/>
    <col min="11783" max="11783" width="7.09765625" style="45" customWidth="1"/>
    <col min="11784" max="11784" width="3.09765625" style="45" customWidth="1"/>
    <col min="11785" max="11785" width="7.09765625" style="45" customWidth="1"/>
    <col min="11786" max="11786" width="3.09765625" style="45" customWidth="1"/>
    <col min="11787" max="11788" width="10.59765625" style="45" customWidth="1"/>
    <col min="11789" max="11789" width="8.796875" style="45"/>
    <col min="11790" max="11791" width="0" style="45" hidden="1" customWidth="1"/>
    <col min="11792" max="12029" width="8.796875" style="45"/>
    <col min="12030" max="12030" width="9.69921875" style="45" customWidth="1"/>
    <col min="12031" max="12034" width="10.59765625" style="45" customWidth="1"/>
    <col min="12035" max="12035" width="7.09765625" style="45" customWidth="1"/>
    <col min="12036" max="12036" width="3.09765625" style="45" customWidth="1"/>
    <col min="12037" max="12037" width="7.09765625" style="45" customWidth="1"/>
    <col min="12038" max="12038" width="3.09765625" style="45" customWidth="1"/>
    <col min="12039" max="12039" width="7.09765625" style="45" customWidth="1"/>
    <col min="12040" max="12040" width="3.09765625" style="45" customWidth="1"/>
    <col min="12041" max="12041" width="7.09765625" style="45" customWidth="1"/>
    <col min="12042" max="12042" width="3.09765625" style="45" customWidth="1"/>
    <col min="12043" max="12044" width="10.59765625" style="45" customWidth="1"/>
    <col min="12045" max="12045" width="8.796875" style="45"/>
    <col min="12046" max="12047" width="0" style="45" hidden="1" customWidth="1"/>
    <col min="12048" max="12285" width="8.796875" style="45"/>
    <col min="12286" max="12286" width="9.69921875" style="45" customWidth="1"/>
    <col min="12287" max="12290" width="10.59765625" style="45" customWidth="1"/>
    <col min="12291" max="12291" width="7.09765625" style="45" customWidth="1"/>
    <col min="12292" max="12292" width="3.09765625" style="45" customWidth="1"/>
    <col min="12293" max="12293" width="7.09765625" style="45" customWidth="1"/>
    <col min="12294" max="12294" width="3.09765625" style="45" customWidth="1"/>
    <col min="12295" max="12295" width="7.09765625" style="45" customWidth="1"/>
    <col min="12296" max="12296" width="3.09765625" style="45" customWidth="1"/>
    <col min="12297" max="12297" width="7.09765625" style="45" customWidth="1"/>
    <col min="12298" max="12298" width="3.09765625" style="45" customWidth="1"/>
    <col min="12299" max="12300" width="10.59765625" style="45" customWidth="1"/>
    <col min="12301" max="12301" width="8.796875" style="45"/>
    <col min="12302" max="12303" width="0" style="45" hidden="1" customWidth="1"/>
    <col min="12304" max="12541" width="8.796875" style="45"/>
    <col min="12542" max="12542" width="9.69921875" style="45" customWidth="1"/>
    <col min="12543" max="12546" width="10.59765625" style="45" customWidth="1"/>
    <col min="12547" max="12547" width="7.09765625" style="45" customWidth="1"/>
    <col min="12548" max="12548" width="3.09765625" style="45" customWidth="1"/>
    <col min="12549" max="12549" width="7.09765625" style="45" customWidth="1"/>
    <col min="12550" max="12550" width="3.09765625" style="45" customWidth="1"/>
    <col min="12551" max="12551" width="7.09765625" style="45" customWidth="1"/>
    <col min="12552" max="12552" width="3.09765625" style="45" customWidth="1"/>
    <col min="12553" max="12553" width="7.09765625" style="45" customWidth="1"/>
    <col min="12554" max="12554" width="3.09765625" style="45" customWidth="1"/>
    <col min="12555" max="12556" width="10.59765625" style="45" customWidth="1"/>
    <col min="12557" max="12557" width="8.796875" style="45"/>
    <col min="12558" max="12559" width="0" style="45" hidden="1" customWidth="1"/>
    <col min="12560" max="12797" width="8.796875" style="45"/>
    <col min="12798" max="12798" width="9.69921875" style="45" customWidth="1"/>
    <col min="12799" max="12802" width="10.59765625" style="45" customWidth="1"/>
    <col min="12803" max="12803" width="7.09765625" style="45" customWidth="1"/>
    <col min="12804" max="12804" width="3.09765625" style="45" customWidth="1"/>
    <col min="12805" max="12805" width="7.09765625" style="45" customWidth="1"/>
    <col min="12806" max="12806" width="3.09765625" style="45" customWidth="1"/>
    <col min="12807" max="12807" width="7.09765625" style="45" customWidth="1"/>
    <col min="12808" max="12808" width="3.09765625" style="45" customWidth="1"/>
    <col min="12809" max="12809" width="7.09765625" style="45" customWidth="1"/>
    <col min="12810" max="12810" width="3.09765625" style="45" customWidth="1"/>
    <col min="12811" max="12812" width="10.59765625" style="45" customWidth="1"/>
    <col min="12813" max="12813" width="8.796875" style="45"/>
    <col min="12814" max="12815" width="0" style="45" hidden="1" customWidth="1"/>
    <col min="12816" max="13053" width="8.796875" style="45"/>
    <col min="13054" max="13054" width="9.69921875" style="45" customWidth="1"/>
    <col min="13055" max="13058" width="10.59765625" style="45" customWidth="1"/>
    <col min="13059" max="13059" width="7.09765625" style="45" customWidth="1"/>
    <col min="13060" max="13060" width="3.09765625" style="45" customWidth="1"/>
    <col min="13061" max="13061" width="7.09765625" style="45" customWidth="1"/>
    <col min="13062" max="13062" width="3.09765625" style="45" customWidth="1"/>
    <col min="13063" max="13063" width="7.09765625" style="45" customWidth="1"/>
    <col min="13064" max="13064" width="3.09765625" style="45" customWidth="1"/>
    <col min="13065" max="13065" width="7.09765625" style="45" customWidth="1"/>
    <col min="13066" max="13066" width="3.09765625" style="45" customWidth="1"/>
    <col min="13067" max="13068" width="10.59765625" style="45" customWidth="1"/>
    <col min="13069" max="13069" width="8.796875" style="45"/>
    <col min="13070" max="13071" width="0" style="45" hidden="1" customWidth="1"/>
    <col min="13072" max="13309" width="8.796875" style="45"/>
    <col min="13310" max="13310" width="9.69921875" style="45" customWidth="1"/>
    <col min="13311" max="13314" width="10.59765625" style="45" customWidth="1"/>
    <col min="13315" max="13315" width="7.09765625" style="45" customWidth="1"/>
    <col min="13316" max="13316" width="3.09765625" style="45" customWidth="1"/>
    <col min="13317" max="13317" width="7.09765625" style="45" customWidth="1"/>
    <col min="13318" max="13318" width="3.09765625" style="45" customWidth="1"/>
    <col min="13319" max="13319" width="7.09765625" style="45" customWidth="1"/>
    <col min="13320" max="13320" width="3.09765625" style="45" customWidth="1"/>
    <col min="13321" max="13321" width="7.09765625" style="45" customWidth="1"/>
    <col min="13322" max="13322" width="3.09765625" style="45" customWidth="1"/>
    <col min="13323" max="13324" width="10.59765625" style="45" customWidth="1"/>
    <col min="13325" max="13325" width="8.796875" style="45"/>
    <col min="13326" max="13327" width="0" style="45" hidden="1" customWidth="1"/>
    <col min="13328" max="13565" width="8.796875" style="45"/>
    <col min="13566" max="13566" width="9.69921875" style="45" customWidth="1"/>
    <col min="13567" max="13570" width="10.59765625" style="45" customWidth="1"/>
    <col min="13571" max="13571" width="7.09765625" style="45" customWidth="1"/>
    <col min="13572" max="13572" width="3.09765625" style="45" customWidth="1"/>
    <col min="13573" max="13573" width="7.09765625" style="45" customWidth="1"/>
    <col min="13574" max="13574" width="3.09765625" style="45" customWidth="1"/>
    <col min="13575" max="13575" width="7.09765625" style="45" customWidth="1"/>
    <col min="13576" max="13576" width="3.09765625" style="45" customWidth="1"/>
    <col min="13577" max="13577" width="7.09765625" style="45" customWidth="1"/>
    <col min="13578" max="13578" width="3.09765625" style="45" customWidth="1"/>
    <col min="13579" max="13580" width="10.59765625" style="45" customWidth="1"/>
    <col min="13581" max="13581" width="8.796875" style="45"/>
    <col min="13582" max="13583" width="0" style="45" hidden="1" customWidth="1"/>
    <col min="13584" max="13821" width="8.796875" style="45"/>
    <col min="13822" max="13822" width="9.69921875" style="45" customWidth="1"/>
    <col min="13823" max="13826" width="10.59765625" style="45" customWidth="1"/>
    <col min="13827" max="13827" width="7.09765625" style="45" customWidth="1"/>
    <col min="13828" max="13828" width="3.09765625" style="45" customWidth="1"/>
    <col min="13829" max="13829" width="7.09765625" style="45" customWidth="1"/>
    <col min="13830" max="13830" width="3.09765625" style="45" customWidth="1"/>
    <col min="13831" max="13831" width="7.09765625" style="45" customWidth="1"/>
    <col min="13832" max="13832" width="3.09765625" style="45" customWidth="1"/>
    <col min="13833" max="13833" width="7.09765625" style="45" customWidth="1"/>
    <col min="13834" max="13834" width="3.09765625" style="45" customWidth="1"/>
    <col min="13835" max="13836" width="10.59765625" style="45" customWidth="1"/>
    <col min="13837" max="13837" width="8.796875" style="45"/>
    <col min="13838" max="13839" width="0" style="45" hidden="1" customWidth="1"/>
    <col min="13840" max="14077" width="8.796875" style="45"/>
    <col min="14078" max="14078" width="9.69921875" style="45" customWidth="1"/>
    <col min="14079" max="14082" width="10.59765625" style="45" customWidth="1"/>
    <col min="14083" max="14083" width="7.09765625" style="45" customWidth="1"/>
    <col min="14084" max="14084" width="3.09765625" style="45" customWidth="1"/>
    <col min="14085" max="14085" width="7.09765625" style="45" customWidth="1"/>
    <col min="14086" max="14086" width="3.09765625" style="45" customWidth="1"/>
    <col min="14087" max="14087" width="7.09765625" style="45" customWidth="1"/>
    <col min="14088" max="14088" width="3.09765625" style="45" customWidth="1"/>
    <col min="14089" max="14089" width="7.09765625" style="45" customWidth="1"/>
    <col min="14090" max="14090" width="3.09765625" style="45" customWidth="1"/>
    <col min="14091" max="14092" width="10.59765625" style="45" customWidth="1"/>
    <col min="14093" max="14093" width="8.796875" style="45"/>
    <col min="14094" max="14095" width="0" style="45" hidden="1" customWidth="1"/>
    <col min="14096" max="14333" width="8.796875" style="45"/>
    <col min="14334" max="14334" width="9.69921875" style="45" customWidth="1"/>
    <col min="14335" max="14338" width="10.59765625" style="45" customWidth="1"/>
    <col min="14339" max="14339" width="7.09765625" style="45" customWidth="1"/>
    <col min="14340" max="14340" width="3.09765625" style="45" customWidth="1"/>
    <col min="14341" max="14341" width="7.09765625" style="45" customWidth="1"/>
    <col min="14342" max="14342" width="3.09765625" style="45" customWidth="1"/>
    <col min="14343" max="14343" width="7.09765625" style="45" customWidth="1"/>
    <col min="14344" max="14344" width="3.09765625" style="45" customWidth="1"/>
    <col min="14345" max="14345" width="7.09765625" style="45" customWidth="1"/>
    <col min="14346" max="14346" width="3.09765625" style="45" customWidth="1"/>
    <col min="14347" max="14348" width="10.59765625" style="45" customWidth="1"/>
    <col min="14349" max="14349" width="8.796875" style="45"/>
    <col min="14350" max="14351" width="0" style="45" hidden="1" customWidth="1"/>
    <col min="14352" max="14589" width="8.796875" style="45"/>
    <col min="14590" max="14590" width="9.69921875" style="45" customWidth="1"/>
    <col min="14591" max="14594" width="10.59765625" style="45" customWidth="1"/>
    <col min="14595" max="14595" width="7.09765625" style="45" customWidth="1"/>
    <col min="14596" max="14596" width="3.09765625" style="45" customWidth="1"/>
    <col min="14597" max="14597" width="7.09765625" style="45" customWidth="1"/>
    <col min="14598" max="14598" width="3.09765625" style="45" customWidth="1"/>
    <col min="14599" max="14599" width="7.09765625" style="45" customWidth="1"/>
    <col min="14600" max="14600" width="3.09765625" style="45" customWidth="1"/>
    <col min="14601" max="14601" width="7.09765625" style="45" customWidth="1"/>
    <col min="14602" max="14602" width="3.09765625" style="45" customWidth="1"/>
    <col min="14603" max="14604" width="10.59765625" style="45" customWidth="1"/>
    <col min="14605" max="14605" width="8.796875" style="45"/>
    <col min="14606" max="14607" width="0" style="45" hidden="1" customWidth="1"/>
    <col min="14608" max="14845" width="8.796875" style="45"/>
    <col min="14846" max="14846" width="9.69921875" style="45" customWidth="1"/>
    <col min="14847" max="14850" width="10.59765625" style="45" customWidth="1"/>
    <col min="14851" max="14851" width="7.09765625" style="45" customWidth="1"/>
    <col min="14852" max="14852" width="3.09765625" style="45" customWidth="1"/>
    <col min="14853" max="14853" width="7.09765625" style="45" customWidth="1"/>
    <col min="14854" max="14854" width="3.09765625" style="45" customWidth="1"/>
    <col min="14855" max="14855" width="7.09765625" style="45" customWidth="1"/>
    <col min="14856" max="14856" width="3.09765625" style="45" customWidth="1"/>
    <col min="14857" max="14857" width="7.09765625" style="45" customWidth="1"/>
    <col min="14858" max="14858" width="3.09765625" style="45" customWidth="1"/>
    <col min="14859" max="14860" width="10.59765625" style="45" customWidth="1"/>
    <col min="14861" max="14861" width="8.796875" style="45"/>
    <col min="14862" max="14863" width="0" style="45" hidden="1" customWidth="1"/>
    <col min="14864" max="15101" width="8.796875" style="45"/>
    <col min="15102" max="15102" width="9.69921875" style="45" customWidth="1"/>
    <col min="15103" max="15106" width="10.59765625" style="45" customWidth="1"/>
    <col min="15107" max="15107" width="7.09765625" style="45" customWidth="1"/>
    <col min="15108" max="15108" width="3.09765625" style="45" customWidth="1"/>
    <col min="15109" max="15109" width="7.09765625" style="45" customWidth="1"/>
    <col min="15110" max="15110" width="3.09765625" style="45" customWidth="1"/>
    <col min="15111" max="15111" width="7.09765625" style="45" customWidth="1"/>
    <col min="15112" max="15112" width="3.09765625" style="45" customWidth="1"/>
    <col min="15113" max="15113" width="7.09765625" style="45" customWidth="1"/>
    <col min="15114" max="15114" width="3.09765625" style="45" customWidth="1"/>
    <col min="15115" max="15116" width="10.59765625" style="45" customWidth="1"/>
    <col min="15117" max="15117" width="8.796875" style="45"/>
    <col min="15118" max="15119" width="0" style="45" hidden="1" customWidth="1"/>
    <col min="15120" max="15357" width="8.796875" style="45"/>
    <col min="15358" max="15358" width="9.69921875" style="45" customWidth="1"/>
    <col min="15359" max="15362" width="10.59765625" style="45" customWidth="1"/>
    <col min="15363" max="15363" width="7.09765625" style="45" customWidth="1"/>
    <col min="15364" max="15364" width="3.09765625" style="45" customWidth="1"/>
    <col min="15365" max="15365" width="7.09765625" style="45" customWidth="1"/>
    <col min="15366" max="15366" width="3.09765625" style="45" customWidth="1"/>
    <col min="15367" max="15367" width="7.09765625" style="45" customWidth="1"/>
    <col min="15368" max="15368" width="3.09765625" style="45" customWidth="1"/>
    <col min="15369" max="15369" width="7.09765625" style="45" customWidth="1"/>
    <col min="15370" max="15370" width="3.09765625" style="45" customWidth="1"/>
    <col min="15371" max="15372" width="10.59765625" style="45" customWidth="1"/>
    <col min="15373" max="15373" width="8.796875" style="45"/>
    <col min="15374" max="15375" width="0" style="45" hidden="1" customWidth="1"/>
    <col min="15376" max="15613" width="8.796875" style="45"/>
    <col min="15614" max="15614" width="9.69921875" style="45" customWidth="1"/>
    <col min="15615" max="15618" width="10.59765625" style="45" customWidth="1"/>
    <col min="15619" max="15619" width="7.09765625" style="45" customWidth="1"/>
    <col min="15620" max="15620" width="3.09765625" style="45" customWidth="1"/>
    <col min="15621" max="15621" width="7.09765625" style="45" customWidth="1"/>
    <col min="15622" max="15622" width="3.09765625" style="45" customWidth="1"/>
    <col min="15623" max="15623" width="7.09765625" style="45" customWidth="1"/>
    <col min="15624" max="15624" width="3.09765625" style="45" customWidth="1"/>
    <col min="15625" max="15625" width="7.09765625" style="45" customWidth="1"/>
    <col min="15626" max="15626" width="3.09765625" style="45" customWidth="1"/>
    <col min="15627" max="15628" width="10.59765625" style="45" customWidth="1"/>
    <col min="15629" max="15629" width="8.796875" style="45"/>
    <col min="15630" max="15631" width="0" style="45" hidden="1" customWidth="1"/>
    <col min="15632" max="15869" width="8.796875" style="45"/>
    <col min="15870" max="15870" width="9.69921875" style="45" customWidth="1"/>
    <col min="15871" max="15874" width="10.59765625" style="45" customWidth="1"/>
    <col min="15875" max="15875" width="7.09765625" style="45" customWidth="1"/>
    <col min="15876" max="15876" width="3.09765625" style="45" customWidth="1"/>
    <col min="15877" max="15877" width="7.09765625" style="45" customWidth="1"/>
    <col min="15878" max="15878" width="3.09765625" style="45" customWidth="1"/>
    <col min="15879" max="15879" width="7.09765625" style="45" customWidth="1"/>
    <col min="15880" max="15880" width="3.09765625" style="45" customWidth="1"/>
    <col min="15881" max="15881" width="7.09765625" style="45" customWidth="1"/>
    <col min="15882" max="15882" width="3.09765625" style="45" customWidth="1"/>
    <col min="15883" max="15884" width="10.59765625" style="45" customWidth="1"/>
    <col min="15885" max="15885" width="8.796875" style="45"/>
    <col min="15886" max="15887" width="0" style="45" hidden="1" customWidth="1"/>
    <col min="15888" max="16125" width="8.796875" style="45"/>
    <col min="16126" max="16126" width="9.69921875" style="45" customWidth="1"/>
    <col min="16127" max="16130" width="10.59765625" style="45" customWidth="1"/>
    <col min="16131" max="16131" width="7.09765625" style="45" customWidth="1"/>
    <col min="16132" max="16132" width="3.09765625" style="45" customWidth="1"/>
    <col min="16133" max="16133" width="7.09765625" style="45" customWidth="1"/>
    <col min="16134" max="16134" width="3.09765625" style="45" customWidth="1"/>
    <col min="16135" max="16135" width="7.09765625" style="45" customWidth="1"/>
    <col min="16136" max="16136" width="3.09765625" style="45" customWidth="1"/>
    <col min="16137" max="16137" width="7.09765625" style="45" customWidth="1"/>
    <col min="16138" max="16138" width="3.09765625" style="45" customWidth="1"/>
    <col min="16139" max="16140" width="10.59765625" style="45" customWidth="1"/>
    <col min="16141" max="16141" width="8.796875" style="45"/>
    <col min="16142" max="16143" width="0" style="45" hidden="1" customWidth="1"/>
    <col min="16144" max="16363" width="8.796875" style="45"/>
    <col min="16364" max="16384" width="9" style="45" customWidth="1"/>
  </cols>
  <sheetData>
    <row r="1" spans="1:19" ht="22.2" x14ac:dyDescent="0.45">
      <c r="A1" s="2" t="s">
        <v>56</v>
      </c>
      <c r="B1" s="2"/>
      <c r="C1" s="2"/>
      <c r="D1" s="2"/>
      <c r="E1" s="2"/>
      <c r="F1" s="2"/>
      <c r="G1" s="2"/>
      <c r="H1" s="2"/>
      <c r="I1" s="2"/>
      <c r="J1" s="2"/>
      <c r="K1" s="2"/>
      <c r="L1" s="2"/>
      <c r="M1" s="2"/>
      <c r="N1" s="2"/>
      <c r="O1" s="2"/>
    </row>
    <row r="2" spans="1:19" ht="6" customHeight="1" x14ac:dyDescent="0.45"/>
    <row r="3" spans="1:19" ht="22.2" x14ac:dyDescent="0.45">
      <c r="A3" s="2" t="s">
        <v>87</v>
      </c>
      <c r="B3" s="2"/>
      <c r="C3" s="2"/>
      <c r="D3" s="2"/>
      <c r="E3" s="2"/>
      <c r="F3" s="2"/>
      <c r="G3" s="2"/>
      <c r="H3" s="2"/>
      <c r="I3" s="2"/>
      <c r="J3" s="126"/>
      <c r="K3" s="2"/>
    </row>
    <row r="4" spans="1:19" ht="7.5" customHeight="1" thickBot="1" x14ac:dyDescent="0.5">
      <c r="A4" s="2"/>
      <c r="B4" s="2"/>
      <c r="C4" s="2"/>
      <c r="D4" s="2"/>
      <c r="E4" s="2"/>
      <c r="F4" s="2"/>
      <c r="G4" s="2"/>
      <c r="H4" s="2"/>
      <c r="I4" s="2"/>
      <c r="J4" s="2"/>
      <c r="K4" s="2"/>
    </row>
    <row r="5" spans="1:19" s="14" customFormat="1" ht="70.8" customHeight="1" thickBot="1" x14ac:dyDescent="0.5">
      <c r="A5" s="127" t="s">
        <v>88</v>
      </c>
      <c r="B5" s="128" t="s">
        <v>89</v>
      </c>
      <c r="C5" s="129"/>
      <c r="D5" s="129"/>
      <c r="E5" s="129"/>
      <c r="F5" s="129"/>
      <c r="G5" s="129"/>
      <c r="H5" s="129"/>
      <c r="I5" s="129"/>
      <c r="J5" s="129"/>
      <c r="K5" s="130"/>
      <c r="L5" s="131" t="s">
        <v>90</v>
      </c>
      <c r="M5" s="132"/>
      <c r="N5" s="132"/>
      <c r="O5" s="133"/>
    </row>
    <row r="6" spans="1:19" s="14" customFormat="1" ht="19.2" customHeight="1" x14ac:dyDescent="0.45">
      <c r="A6" s="134"/>
      <c r="B6" s="135" t="s">
        <v>91</v>
      </c>
      <c r="C6" s="136"/>
      <c r="D6" s="136"/>
      <c r="E6" s="136"/>
      <c r="F6" s="137"/>
      <c r="G6" s="138" t="s">
        <v>92</v>
      </c>
      <c r="H6" s="136"/>
      <c r="I6" s="136"/>
      <c r="J6" s="136"/>
      <c r="K6" s="136"/>
      <c r="L6" s="139" t="s">
        <v>91</v>
      </c>
      <c r="M6" s="140"/>
      <c r="N6" s="140" t="s">
        <v>93</v>
      </c>
      <c r="O6" s="141"/>
    </row>
    <row r="7" spans="1:19" s="14" customFormat="1" ht="54" customHeight="1" thickBot="1" x14ac:dyDescent="0.5">
      <c r="A7" s="142"/>
      <c r="B7" s="143"/>
      <c r="C7" s="144" t="s">
        <v>94</v>
      </c>
      <c r="D7" s="145" t="s">
        <v>95</v>
      </c>
      <c r="E7" s="145" t="s">
        <v>96</v>
      </c>
      <c r="F7" s="145" t="s">
        <v>97</v>
      </c>
      <c r="G7" s="146"/>
      <c r="H7" s="144" t="s">
        <v>94</v>
      </c>
      <c r="I7" s="145" t="s">
        <v>95</v>
      </c>
      <c r="J7" s="145" t="s">
        <v>96</v>
      </c>
      <c r="K7" s="147" t="s">
        <v>97</v>
      </c>
      <c r="L7" s="148"/>
      <c r="M7" s="146"/>
      <c r="N7" s="146"/>
      <c r="O7" s="149"/>
    </row>
    <row r="8" spans="1:19" s="14" customFormat="1" ht="20.399999999999999" customHeight="1" x14ac:dyDescent="0.45">
      <c r="A8" s="150" t="s">
        <v>2</v>
      </c>
      <c r="B8" s="151">
        <v>1048</v>
      </c>
      <c r="C8" s="152">
        <v>721</v>
      </c>
      <c r="D8" s="152">
        <v>209</v>
      </c>
      <c r="E8" s="152">
        <v>118</v>
      </c>
      <c r="F8" s="152">
        <v>0</v>
      </c>
      <c r="G8" s="153">
        <f>SUM(H8:K8)</f>
        <v>1419</v>
      </c>
      <c r="H8" s="153">
        <v>622</v>
      </c>
      <c r="I8" s="153">
        <v>401</v>
      </c>
      <c r="J8" s="153">
        <v>349</v>
      </c>
      <c r="K8" s="154">
        <v>47</v>
      </c>
      <c r="L8" s="155">
        <v>6</v>
      </c>
      <c r="M8" s="156" t="s">
        <v>98</v>
      </c>
      <c r="N8" s="157">
        <v>5.2</v>
      </c>
      <c r="O8" s="158" t="s">
        <v>99</v>
      </c>
      <c r="S8" s="159"/>
    </row>
    <row r="9" spans="1:19" s="14" customFormat="1" ht="20.399999999999999" customHeight="1" x14ac:dyDescent="0.45">
      <c r="A9" s="160" t="s">
        <v>3</v>
      </c>
      <c r="B9" s="151">
        <v>31</v>
      </c>
      <c r="C9" s="161">
        <v>24</v>
      </c>
      <c r="D9" s="161">
        <v>6</v>
      </c>
      <c r="E9" s="161">
        <v>1</v>
      </c>
      <c r="F9" s="161">
        <v>0</v>
      </c>
      <c r="G9" s="153">
        <f>SUM(H9:K9)</f>
        <v>27</v>
      </c>
      <c r="H9" s="162">
        <v>13</v>
      </c>
      <c r="I9" s="162">
        <v>11</v>
      </c>
      <c r="J9" s="162">
        <v>2</v>
      </c>
      <c r="K9" s="163">
        <v>1</v>
      </c>
      <c r="L9" s="164">
        <v>6</v>
      </c>
      <c r="M9" s="165" t="s">
        <v>98</v>
      </c>
      <c r="N9" s="166">
        <v>3.3</v>
      </c>
      <c r="O9" s="167" t="s">
        <v>99</v>
      </c>
      <c r="S9" s="159"/>
    </row>
    <row r="10" spans="1:19" s="14" customFormat="1" ht="20.399999999999999" customHeight="1" x14ac:dyDescent="0.45">
      <c r="A10" s="160" t="s">
        <v>6</v>
      </c>
      <c r="B10" s="151">
        <v>54</v>
      </c>
      <c r="C10" s="161">
        <v>38</v>
      </c>
      <c r="D10" s="161">
        <v>8</v>
      </c>
      <c r="E10" s="161">
        <v>8</v>
      </c>
      <c r="F10" s="161">
        <v>0</v>
      </c>
      <c r="G10" s="153">
        <f>SUM(H10:K10)</f>
        <v>34</v>
      </c>
      <c r="H10" s="162">
        <v>24</v>
      </c>
      <c r="I10" s="162">
        <v>5</v>
      </c>
      <c r="J10" s="162">
        <v>4</v>
      </c>
      <c r="K10" s="163">
        <v>1</v>
      </c>
      <c r="L10" s="164">
        <v>6</v>
      </c>
      <c r="M10" s="165" t="s">
        <v>98</v>
      </c>
      <c r="N10" s="166">
        <v>10</v>
      </c>
      <c r="O10" s="167" t="s">
        <v>99</v>
      </c>
      <c r="S10" s="159"/>
    </row>
    <row r="11" spans="1:19" s="14" customFormat="1" ht="20.399999999999999" customHeight="1" x14ac:dyDescent="0.45">
      <c r="A11" s="160" t="s">
        <v>4</v>
      </c>
      <c r="B11" s="151">
        <v>7</v>
      </c>
      <c r="C11" s="161">
        <v>4</v>
      </c>
      <c r="D11" s="161">
        <v>0</v>
      </c>
      <c r="E11" s="161">
        <v>3</v>
      </c>
      <c r="F11" s="161">
        <v>0</v>
      </c>
      <c r="G11" s="153">
        <f t="shared" ref="G11:G50" si="0">SUM(H11:K11)</f>
        <v>1</v>
      </c>
      <c r="H11" s="162">
        <v>1</v>
      </c>
      <c r="I11" s="162">
        <v>0</v>
      </c>
      <c r="J11" s="162">
        <v>0</v>
      </c>
      <c r="K11" s="163">
        <v>0</v>
      </c>
      <c r="L11" s="168" t="s">
        <v>100</v>
      </c>
      <c r="M11" s="165" t="s">
        <v>98</v>
      </c>
      <c r="N11" s="166" t="s">
        <v>101</v>
      </c>
      <c r="O11" s="167" t="s">
        <v>99</v>
      </c>
      <c r="S11" s="159"/>
    </row>
    <row r="12" spans="1:19" s="14" customFormat="1" ht="20.399999999999999" customHeight="1" x14ac:dyDescent="0.45">
      <c r="A12" s="160" t="s">
        <v>5</v>
      </c>
      <c r="B12" s="151">
        <v>5</v>
      </c>
      <c r="C12" s="161">
        <v>2</v>
      </c>
      <c r="D12" s="161">
        <v>1</v>
      </c>
      <c r="E12" s="161">
        <v>1</v>
      </c>
      <c r="F12" s="161">
        <v>1</v>
      </c>
      <c r="G12" s="153">
        <f t="shared" si="0"/>
        <v>2</v>
      </c>
      <c r="H12" s="162">
        <v>1</v>
      </c>
      <c r="I12" s="162">
        <v>0</v>
      </c>
      <c r="J12" s="162">
        <v>1</v>
      </c>
      <c r="K12" s="163">
        <v>0</v>
      </c>
      <c r="L12" s="164">
        <v>6</v>
      </c>
      <c r="M12" s="165" t="s">
        <v>98</v>
      </c>
      <c r="N12" s="166">
        <v>0</v>
      </c>
      <c r="O12" s="167" t="s">
        <v>99</v>
      </c>
      <c r="S12" s="159"/>
    </row>
    <row r="13" spans="1:19" s="14" customFormat="1" ht="20.399999999999999" customHeight="1" x14ac:dyDescent="0.45">
      <c r="A13" s="160" t="s">
        <v>7</v>
      </c>
      <c r="B13" s="151">
        <v>151</v>
      </c>
      <c r="C13" s="161">
        <v>127</v>
      </c>
      <c r="D13" s="161">
        <v>20</v>
      </c>
      <c r="E13" s="161">
        <v>4</v>
      </c>
      <c r="F13" s="161">
        <v>0</v>
      </c>
      <c r="G13" s="153">
        <f t="shared" si="0"/>
        <v>161</v>
      </c>
      <c r="H13" s="162">
        <v>111</v>
      </c>
      <c r="I13" s="162">
        <v>32</v>
      </c>
      <c r="J13" s="162">
        <v>15</v>
      </c>
      <c r="K13" s="163">
        <v>3</v>
      </c>
      <c r="L13" s="164">
        <v>6</v>
      </c>
      <c r="M13" s="165" t="s">
        <v>98</v>
      </c>
      <c r="N13" s="166">
        <v>5</v>
      </c>
      <c r="O13" s="167" t="s">
        <v>99</v>
      </c>
      <c r="S13" s="159"/>
    </row>
    <row r="14" spans="1:19" s="14" customFormat="1" ht="20.399999999999999" customHeight="1" x14ac:dyDescent="0.45">
      <c r="A14" s="160" t="s">
        <v>8</v>
      </c>
      <c r="B14" s="151">
        <v>134</v>
      </c>
      <c r="C14" s="161">
        <v>108</v>
      </c>
      <c r="D14" s="161">
        <v>17</v>
      </c>
      <c r="E14" s="161">
        <v>3</v>
      </c>
      <c r="F14" s="161">
        <v>6</v>
      </c>
      <c r="G14" s="153">
        <f t="shared" si="0"/>
        <v>123</v>
      </c>
      <c r="H14" s="162">
        <v>84</v>
      </c>
      <c r="I14" s="162">
        <v>24</v>
      </c>
      <c r="J14" s="162">
        <v>3</v>
      </c>
      <c r="K14" s="163">
        <v>12</v>
      </c>
      <c r="L14" s="164">
        <v>6</v>
      </c>
      <c r="M14" s="165" t="s">
        <v>98</v>
      </c>
      <c r="N14" s="166">
        <v>4.3</v>
      </c>
      <c r="O14" s="167" t="s">
        <v>99</v>
      </c>
      <c r="S14" s="159"/>
    </row>
    <row r="15" spans="1:19" s="14" customFormat="1" ht="20.399999999999999" customHeight="1" x14ac:dyDescent="0.45">
      <c r="A15" s="160" t="s">
        <v>9</v>
      </c>
      <c r="B15" s="151">
        <v>77</v>
      </c>
      <c r="C15" s="161">
        <v>57</v>
      </c>
      <c r="D15" s="161">
        <v>13</v>
      </c>
      <c r="E15" s="161">
        <v>7</v>
      </c>
      <c r="F15" s="161">
        <v>0</v>
      </c>
      <c r="G15" s="153">
        <f t="shared" si="0"/>
        <v>76</v>
      </c>
      <c r="H15" s="162">
        <v>45</v>
      </c>
      <c r="I15" s="162">
        <v>22</v>
      </c>
      <c r="J15" s="162">
        <v>8</v>
      </c>
      <c r="K15" s="163">
        <v>1</v>
      </c>
      <c r="L15" s="164">
        <v>6</v>
      </c>
      <c r="M15" s="165" t="s">
        <v>98</v>
      </c>
      <c r="N15" s="166">
        <v>10</v>
      </c>
      <c r="O15" s="167" t="s">
        <v>99</v>
      </c>
      <c r="S15" s="159"/>
    </row>
    <row r="16" spans="1:19" s="14" customFormat="1" ht="20.399999999999999" customHeight="1" x14ac:dyDescent="0.45">
      <c r="A16" s="160" t="s">
        <v>10</v>
      </c>
      <c r="B16" s="151">
        <v>29</v>
      </c>
      <c r="C16" s="161">
        <v>27</v>
      </c>
      <c r="D16" s="161">
        <v>2</v>
      </c>
      <c r="E16" s="161">
        <v>0</v>
      </c>
      <c r="F16" s="161">
        <v>0</v>
      </c>
      <c r="G16" s="153">
        <f t="shared" si="0"/>
        <v>14</v>
      </c>
      <c r="H16" s="162">
        <v>9</v>
      </c>
      <c r="I16" s="162">
        <v>2</v>
      </c>
      <c r="J16" s="162">
        <v>3</v>
      </c>
      <c r="K16" s="163">
        <v>0</v>
      </c>
      <c r="L16" s="164">
        <v>6</v>
      </c>
      <c r="M16" s="165" t="s">
        <v>98</v>
      </c>
      <c r="N16" s="166">
        <v>0</v>
      </c>
      <c r="O16" s="167" t="s">
        <v>99</v>
      </c>
      <c r="S16" s="159"/>
    </row>
    <row r="17" spans="1:19" s="14" customFormat="1" ht="20.399999999999999" customHeight="1" x14ac:dyDescent="0.45">
      <c r="A17" s="160" t="s">
        <v>11</v>
      </c>
      <c r="B17" s="151">
        <v>8</v>
      </c>
      <c r="C17" s="161">
        <v>4</v>
      </c>
      <c r="D17" s="161">
        <v>3</v>
      </c>
      <c r="E17" s="161">
        <v>1</v>
      </c>
      <c r="F17" s="161">
        <v>0</v>
      </c>
      <c r="G17" s="153">
        <f t="shared" si="0"/>
        <v>5</v>
      </c>
      <c r="H17" s="162">
        <v>3</v>
      </c>
      <c r="I17" s="162">
        <v>1</v>
      </c>
      <c r="J17" s="162">
        <v>1</v>
      </c>
      <c r="K17" s="163">
        <v>0</v>
      </c>
      <c r="L17" s="168" t="s">
        <v>100</v>
      </c>
      <c r="M17" s="165" t="s">
        <v>98</v>
      </c>
      <c r="N17" s="166" t="s">
        <v>101</v>
      </c>
      <c r="O17" s="167" t="s">
        <v>99</v>
      </c>
      <c r="S17" s="159"/>
    </row>
    <row r="18" spans="1:19" s="14" customFormat="1" ht="20.399999999999999" customHeight="1" x14ac:dyDescent="0.45">
      <c r="A18" s="160" t="s">
        <v>12</v>
      </c>
      <c r="B18" s="151">
        <v>101</v>
      </c>
      <c r="C18" s="161">
        <v>75</v>
      </c>
      <c r="D18" s="161">
        <v>17</v>
      </c>
      <c r="E18" s="161">
        <v>7</v>
      </c>
      <c r="F18" s="161">
        <v>2</v>
      </c>
      <c r="G18" s="153">
        <f t="shared" si="0"/>
        <v>122</v>
      </c>
      <c r="H18" s="162">
        <v>79</v>
      </c>
      <c r="I18" s="162">
        <v>31</v>
      </c>
      <c r="J18" s="162">
        <v>9</v>
      </c>
      <c r="K18" s="163">
        <v>3</v>
      </c>
      <c r="L18" s="164">
        <v>6</v>
      </c>
      <c r="M18" s="165" t="s">
        <v>98</v>
      </c>
      <c r="N18" s="166">
        <v>10</v>
      </c>
      <c r="O18" s="167" t="s">
        <v>99</v>
      </c>
      <c r="S18" s="159"/>
    </row>
    <row r="19" spans="1:19" s="14" customFormat="1" ht="20.399999999999999" customHeight="1" x14ac:dyDescent="0.45">
      <c r="A19" s="160" t="s">
        <v>13</v>
      </c>
      <c r="B19" s="151">
        <v>109</v>
      </c>
      <c r="C19" s="161">
        <v>76</v>
      </c>
      <c r="D19" s="161">
        <v>24</v>
      </c>
      <c r="E19" s="161">
        <v>9</v>
      </c>
      <c r="F19" s="161">
        <v>0</v>
      </c>
      <c r="G19" s="153">
        <f t="shared" si="0"/>
        <v>126</v>
      </c>
      <c r="H19" s="162">
        <v>81</v>
      </c>
      <c r="I19" s="162">
        <v>24</v>
      </c>
      <c r="J19" s="162">
        <v>20</v>
      </c>
      <c r="K19" s="163">
        <v>1</v>
      </c>
      <c r="L19" s="164">
        <v>6</v>
      </c>
      <c r="M19" s="165" t="s">
        <v>98</v>
      </c>
      <c r="N19" s="166">
        <v>5.3</v>
      </c>
      <c r="O19" s="167" t="s">
        <v>99</v>
      </c>
      <c r="S19" s="159"/>
    </row>
    <row r="20" spans="1:19" s="14" customFormat="1" ht="20.399999999999999" customHeight="1" x14ac:dyDescent="0.45">
      <c r="A20" s="160" t="s">
        <v>14</v>
      </c>
      <c r="B20" s="151">
        <v>99</v>
      </c>
      <c r="C20" s="161">
        <v>83</v>
      </c>
      <c r="D20" s="161">
        <v>10</v>
      </c>
      <c r="E20" s="161">
        <v>6</v>
      </c>
      <c r="F20" s="161">
        <v>0</v>
      </c>
      <c r="G20" s="153">
        <f t="shared" si="0"/>
        <v>87</v>
      </c>
      <c r="H20" s="162">
        <v>62</v>
      </c>
      <c r="I20" s="162">
        <v>11</v>
      </c>
      <c r="J20" s="162">
        <v>13</v>
      </c>
      <c r="K20" s="163">
        <v>1</v>
      </c>
      <c r="L20" s="164">
        <v>6</v>
      </c>
      <c r="M20" s="165" t="s">
        <v>98</v>
      </c>
      <c r="N20" s="166">
        <v>8.6</v>
      </c>
      <c r="O20" s="167" t="s">
        <v>99</v>
      </c>
      <c r="S20" s="159"/>
    </row>
    <row r="21" spans="1:19" s="14" customFormat="1" ht="20.399999999999999" customHeight="1" x14ac:dyDescent="0.45">
      <c r="A21" s="160" t="s">
        <v>15</v>
      </c>
      <c r="B21" s="151">
        <v>66</v>
      </c>
      <c r="C21" s="161">
        <v>41</v>
      </c>
      <c r="D21" s="161">
        <v>15</v>
      </c>
      <c r="E21" s="161">
        <v>10</v>
      </c>
      <c r="F21" s="161">
        <v>0</v>
      </c>
      <c r="G21" s="153">
        <f t="shared" si="0"/>
        <v>46</v>
      </c>
      <c r="H21" s="162">
        <v>19</v>
      </c>
      <c r="I21" s="162">
        <v>15</v>
      </c>
      <c r="J21" s="162">
        <v>11</v>
      </c>
      <c r="K21" s="163">
        <v>1</v>
      </c>
      <c r="L21" s="164">
        <v>6</v>
      </c>
      <c r="M21" s="165" t="s">
        <v>98</v>
      </c>
      <c r="N21" s="166">
        <v>4</v>
      </c>
      <c r="O21" s="167" t="s">
        <v>99</v>
      </c>
      <c r="S21" s="159"/>
    </row>
    <row r="22" spans="1:19" s="14" customFormat="1" ht="20.399999999999999" customHeight="1" x14ac:dyDescent="0.45">
      <c r="A22" s="160" t="s">
        <v>16</v>
      </c>
      <c r="B22" s="151">
        <v>29</v>
      </c>
      <c r="C22" s="161">
        <v>15</v>
      </c>
      <c r="D22" s="161">
        <v>9</v>
      </c>
      <c r="E22" s="161">
        <v>5</v>
      </c>
      <c r="F22" s="161">
        <v>0</v>
      </c>
      <c r="G22" s="153">
        <f t="shared" si="0"/>
        <v>47</v>
      </c>
      <c r="H22" s="162">
        <v>22</v>
      </c>
      <c r="I22" s="162">
        <v>16</v>
      </c>
      <c r="J22" s="162">
        <v>7</v>
      </c>
      <c r="K22" s="163">
        <v>2</v>
      </c>
      <c r="L22" s="164">
        <v>6</v>
      </c>
      <c r="M22" s="165" t="s">
        <v>98</v>
      </c>
      <c r="N22" s="166">
        <v>3.3</v>
      </c>
      <c r="O22" s="167" t="s">
        <v>99</v>
      </c>
      <c r="S22" s="159"/>
    </row>
    <row r="23" spans="1:19" s="14" customFormat="1" ht="20.399999999999999" customHeight="1" x14ac:dyDescent="0.45">
      <c r="A23" s="160" t="s">
        <v>17</v>
      </c>
      <c r="B23" s="151">
        <v>42</v>
      </c>
      <c r="C23" s="161">
        <v>29</v>
      </c>
      <c r="D23" s="161">
        <v>10</v>
      </c>
      <c r="E23" s="161">
        <v>3</v>
      </c>
      <c r="F23" s="161">
        <v>0</v>
      </c>
      <c r="G23" s="153">
        <f t="shared" si="0"/>
        <v>46</v>
      </c>
      <c r="H23" s="162">
        <v>20</v>
      </c>
      <c r="I23" s="162">
        <v>18</v>
      </c>
      <c r="J23" s="162">
        <v>8</v>
      </c>
      <c r="K23" s="163">
        <v>0</v>
      </c>
      <c r="L23" s="164">
        <v>6</v>
      </c>
      <c r="M23" s="165" t="s">
        <v>98</v>
      </c>
      <c r="N23" s="166">
        <v>8</v>
      </c>
      <c r="O23" s="167" t="s">
        <v>99</v>
      </c>
      <c r="S23" s="159"/>
    </row>
    <row r="24" spans="1:19" s="14" customFormat="1" ht="20.399999999999999" customHeight="1" x14ac:dyDescent="0.45">
      <c r="A24" s="160" t="s">
        <v>18</v>
      </c>
      <c r="B24" s="151">
        <v>19</v>
      </c>
      <c r="C24" s="161">
        <v>12</v>
      </c>
      <c r="D24" s="161">
        <v>4</v>
      </c>
      <c r="E24" s="161">
        <v>2</v>
      </c>
      <c r="F24" s="161">
        <v>1</v>
      </c>
      <c r="G24" s="153">
        <f t="shared" si="0"/>
        <v>15</v>
      </c>
      <c r="H24" s="162">
        <v>12</v>
      </c>
      <c r="I24" s="162">
        <v>2</v>
      </c>
      <c r="J24" s="162">
        <v>1</v>
      </c>
      <c r="K24" s="163">
        <v>0</v>
      </c>
      <c r="L24" s="164">
        <v>6</v>
      </c>
      <c r="M24" s="165" t="s">
        <v>98</v>
      </c>
      <c r="N24" s="166" t="s">
        <v>101</v>
      </c>
      <c r="O24" s="167" t="s">
        <v>99</v>
      </c>
      <c r="S24" s="159"/>
    </row>
    <row r="25" spans="1:19" s="14" customFormat="1" ht="20.399999999999999" customHeight="1" x14ac:dyDescent="0.45">
      <c r="A25" s="160" t="s">
        <v>19</v>
      </c>
      <c r="B25" s="151">
        <v>26</v>
      </c>
      <c r="C25" s="161">
        <v>18</v>
      </c>
      <c r="D25" s="161">
        <v>2</v>
      </c>
      <c r="E25" s="161">
        <v>6</v>
      </c>
      <c r="F25" s="161">
        <v>0</v>
      </c>
      <c r="G25" s="153">
        <f t="shared" si="0"/>
        <v>26</v>
      </c>
      <c r="H25" s="162">
        <v>14</v>
      </c>
      <c r="I25" s="162">
        <v>7</v>
      </c>
      <c r="J25" s="162">
        <v>5</v>
      </c>
      <c r="K25" s="163">
        <v>0</v>
      </c>
      <c r="L25" s="164">
        <v>6</v>
      </c>
      <c r="M25" s="165" t="s">
        <v>98</v>
      </c>
      <c r="N25" s="166">
        <v>5</v>
      </c>
      <c r="O25" s="167" t="s">
        <v>99</v>
      </c>
      <c r="S25" s="159"/>
    </row>
    <row r="26" spans="1:19" s="14" customFormat="1" ht="20.399999999999999" customHeight="1" x14ac:dyDescent="0.45">
      <c r="A26" s="160" t="s">
        <v>20</v>
      </c>
      <c r="B26" s="151">
        <v>99</v>
      </c>
      <c r="C26" s="161">
        <v>52</v>
      </c>
      <c r="D26" s="161">
        <v>40</v>
      </c>
      <c r="E26" s="161">
        <v>7</v>
      </c>
      <c r="F26" s="161">
        <v>0</v>
      </c>
      <c r="G26" s="153">
        <f t="shared" si="0"/>
        <v>112</v>
      </c>
      <c r="H26" s="162">
        <v>52</v>
      </c>
      <c r="I26" s="162">
        <v>40</v>
      </c>
      <c r="J26" s="162">
        <v>19</v>
      </c>
      <c r="K26" s="163">
        <v>1</v>
      </c>
      <c r="L26" s="164">
        <v>6</v>
      </c>
      <c r="M26" s="165" t="s">
        <v>98</v>
      </c>
      <c r="N26" s="166">
        <v>8.3000000000000007</v>
      </c>
      <c r="O26" s="167" t="s">
        <v>99</v>
      </c>
      <c r="S26" s="159"/>
    </row>
    <row r="27" spans="1:19" s="14" customFormat="1" ht="20.399999999999999" customHeight="1" x14ac:dyDescent="0.45">
      <c r="A27" s="160" t="s">
        <v>43</v>
      </c>
      <c r="B27" s="151">
        <v>196</v>
      </c>
      <c r="C27" s="161">
        <v>126</v>
      </c>
      <c r="D27" s="161">
        <v>34</v>
      </c>
      <c r="E27" s="161">
        <v>25</v>
      </c>
      <c r="F27" s="161">
        <v>11</v>
      </c>
      <c r="G27" s="153">
        <f t="shared" si="0"/>
        <v>170</v>
      </c>
      <c r="H27" s="162">
        <v>76</v>
      </c>
      <c r="I27" s="162">
        <v>46</v>
      </c>
      <c r="J27" s="162">
        <v>38</v>
      </c>
      <c r="K27" s="163">
        <v>10</v>
      </c>
      <c r="L27" s="164">
        <v>6</v>
      </c>
      <c r="M27" s="165" t="s">
        <v>98</v>
      </c>
      <c r="N27" s="166">
        <v>5</v>
      </c>
      <c r="O27" s="167" t="s">
        <v>99</v>
      </c>
      <c r="S27" s="159"/>
    </row>
    <row r="28" spans="1:19" s="14" customFormat="1" ht="20.399999999999999" customHeight="1" x14ac:dyDescent="0.45">
      <c r="A28" s="160" t="s">
        <v>44</v>
      </c>
      <c r="B28" s="151">
        <v>25</v>
      </c>
      <c r="C28" s="161">
        <v>17</v>
      </c>
      <c r="D28" s="161">
        <v>4</v>
      </c>
      <c r="E28" s="161">
        <v>4</v>
      </c>
      <c r="F28" s="161">
        <v>0</v>
      </c>
      <c r="G28" s="153">
        <f t="shared" si="0"/>
        <v>37</v>
      </c>
      <c r="H28" s="162">
        <v>14</v>
      </c>
      <c r="I28" s="162">
        <v>13</v>
      </c>
      <c r="J28" s="162">
        <v>8</v>
      </c>
      <c r="K28" s="163">
        <v>2</v>
      </c>
      <c r="L28" s="168" t="s">
        <v>100</v>
      </c>
      <c r="M28" s="165" t="s">
        <v>98</v>
      </c>
      <c r="N28" s="166" t="s">
        <v>101</v>
      </c>
      <c r="O28" s="167" t="s">
        <v>99</v>
      </c>
      <c r="S28" s="159"/>
    </row>
    <row r="29" spans="1:19" s="14" customFormat="1" ht="20.399999999999999" customHeight="1" x14ac:dyDescent="0.45">
      <c r="A29" s="160" t="s">
        <v>21</v>
      </c>
      <c r="B29" s="151">
        <v>13</v>
      </c>
      <c r="C29" s="161">
        <v>4</v>
      </c>
      <c r="D29" s="161">
        <v>6</v>
      </c>
      <c r="E29" s="161">
        <v>3</v>
      </c>
      <c r="F29" s="161">
        <v>0</v>
      </c>
      <c r="G29" s="153">
        <f t="shared" si="0"/>
        <v>19</v>
      </c>
      <c r="H29" s="162">
        <v>12</v>
      </c>
      <c r="I29" s="162">
        <v>6</v>
      </c>
      <c r="J29" s="162">
        <v>1</v>
      </c>
      <c r="K29" s="163">
        <v>0</v>
      </c>
      <c r="L29" s="164">
        <v>6</v>
      </c>
      <c r="M29" s="165" t="s">
        <v>98</v>
      </c>
      <c r="N29" s="166">
        <v>0</v>
      </c>
      <c r="O29" s="167" t="s">
        <v>99</v>
      </c>
      <c r="S29" s="159"/>
    </row>
    <row r="30" spans="1:19" s="14" customFormat="1" ht="20.399999999999999" customHeight="1" x14ac:dyDescent="0.45">
      <c r="A30" s="160" t="s">
        <v>22</v>
      </c>
      <c r="B30" s="151">
        <v>32</v>
      </c>
      <c r="C30" s="161">
        <v>19</v>
      </c>
      <c r="D30" s="161">
        <v>7</v>
      </c>
      <c r="E30" s="161">
        <v>6</v>
      </c>
      <c r="F30" s="161">
        <v>0</v>
      </c>
      <c r="G30" s="153">
        <f t="shared" si="0"/>
        <v>27</v>
      </c>
      <c r="H30" s="162">
        <v>17</v>
      </c>
      <c r="I30" s="162">
        <v>3</v>
      </c>
      <c r="J30" s="162">
        <v>6</v>
      </c>
      <c r="K30" s="163">
        <v>1</v>
      </c>
      <c r="L30" s="164">
        <v>6</v>
      </c>
      <c r="M30" s="165" t="s">
        <v>98</v>
      </c>
      <c r="N30" s="166" t="s">
        <v>101</v>
      </c>
      <c r="O30" s="167" t="s">
        <v>99</v>
      </c>
      <c r="S30" s="159"/>
    </row>
    <row r="31" spans="1:19" s="14" customFormat="1" ht="20.399999999999999" customHeight="1" x14ac:dyDescent="0.45">
      <c r="A31" s="160" t="s">
        <v>23</v>
      </c>
      <c r="B31" s="151">
        <v>25</v>
      </c>
      <c r="C31" s="161">
        <v>15</v>
      </c>
      <c r="D31" s="161">
        <v>4</v>
      </c>
      <c r="E31" s="161">
        <v>6</v>
      </c>
      <c r="F31" s="161">
        <v>0</v>
      </c>
      <c r="G31" s="153">
        <f t="shared" si="0"/>
        <v>20</v>
      </c>
      <c r="H31" s="162">
        <v>12</v>
      </c>
      <c r="I31" s="162">
        <v>4</v>
      </c>
      <c r="J31" s="162">
        <v>3</v>
      </c>
      <c r="K31" s="163">
        <v>1</v>
      </c>
      <c r="L31" s="164">
        <v>6</v>
      </c>
      <c r="M31" s="165" t="s">
        <v>98</v>
      </c>
      <c r="N31" s="166">
        <v>10</v>
      </c>
      <c r="O31" s="167" t="s">
        <v>99</v>
      </c>
      <c r="S31" s="159"/>
    </row>
    <row r="32" spans="1:19" s="14" customFormat="1" ht="20.399999999999999" customHeight="1" x14ac:dyDescent="0.45">
      <c r="A32" s="160" t="s">
        <v>24</v>
      </c>
      <c r="B32" s="151">
        <v>30</v>
      </c>
      <c r="C32" s="161">
        <v>16</v>
      </c>
      <c r="D32" s="161">
        <v>7</v>
      </c>
      <c r="E32" s="161">
        <v>7</v>
      </c>
      <c r="F32" s="161">
        <v>0</v>
      </c>
      <c r="G32" s="153">
        <f t="shared" si="0"/>
        <v>40</v>
      </c>
      <c r="H32" s="162">
        <v>23</v>
      </c>
      <c r="I32" s="162">
        <v>8</v>
      </c>
      <c r="J32" s="162">
        <v>9</v>
      </c>
      <c r="K32" s="163">
        <v>0</v>
      </c>
      <c r="L32" s="164">
        <v>6</v>
      </c>
      <c r="M32" s="165" t="s">
        <v>98</v>
      </c>
      <c r="N32" s="166">
        <v>0</v>
      </c>
      <c r="O32" s="167" t="s">
        <v>99</v>
      </c>
      <c r="S32" s="159"/>
    </row>
    <row r="33" spans="1:19" s="14" customFormat="1" ht="20.399999999999999" customHeight="1" x14ac:dyDescent="0.45">
      <c r="A33" s="160" t="s">
        <v>25</v>
      </c>
      <c r="B33" s="151">
        <v>27</v>
      </c>
      <c r="C33" s="161">
        <v>18</v>
      </c>
      <c r="D33" s="161">
        <v>3</v>
      </c>
      <c r="E33" s="161">
        <v>6</v>
      </c>
      <c r="F33" s="161">
        <v>0</v>
      </c>
      <c r="G33" s="153">
        <f t="shared" si="0"/>
        <v>24</v>
      </c>
      <c r="H33" s="162">
        <v>14</v>
      </c>
      <c r="I33" s="162">
        <v>5</v>
      </c>
      <c r="J33" s="162">
        <v>5</v>
      </c>
      <c r="K33" s="163">
        <v>0</v>
      </c>
      <c r="L33" s="164">
        <v>6</v>
      </c>
      <c r="M33" s="165" t="s">
        <v>98</v>
      </c>
      <c r="N33" s="166">
        <v>10</v>
      </c>
      <c r="O33" s="167" t="s">
        <v>99</v>
      </c>
      <c r="S33" s="159"/>
    </row>
    <row r="34" spans="1:19" s="14" customFormat="1" ht="20.399999999999999" customHeight="1" x14ac:dyDescent="0.45">
      <c r="A34" s="160" t="s">
        <v>26</v>
      </c>
      <c r="B34" s="151">
        <v>17</v>
      </c>
      <c r="C34" s="161">
        <v>12</v>
      </c>
      <c r="D34" s="161">
        <v>2</v>
      </c>
      <c r="E34" s="161">
        <v>3</v>
      </c>
      <c r="F34" s="161">
        <v>0</v>
      </c>
      <c r="G34" s="153">
        <f t="shared" si="0"/>
        <v>9</v>
      </c>
      <c r="H34" s="162">
        <v>3</v>
      </c>
      <c r="I34" s="162">
        <v>1</v>
      </c>
      <c r="J34" s="162">
        <v>5</v>
      </c>
      <c r="K34" s="163">
        <v>0</v>
      </c>
      <c r="L34" s="164">
        <v>6</v>
      </c>
      <c r="M34" s="165" t="s">
        <v>98</v>
      </c>
      <c r="N34" s="166">
        <v>0</v>
      </c>
      <c r="O34" s="167" t="s">
        <v>99</v>
      </c>
      <c r="S34" s="159"/>
    </row>
    <row r="35" spans="1:19" s="14" customFormat="1" ht="20.399999999999999" customHeight="1" x14ac:dyDescent="0.45">
      <c r="A35" s="160" t="s">
        <v>27</v>
      </c>
      <c r="B35" s="151">
        <v>7</v>
      </c>
      <c r="C35" s="161">
        <v>3</v>
      </c>
      <c r="D35" s="161">
        <v>2</v>
      </c>
      <c r="E35" s="161">
        <v>2</v>
      </c>
      <c r="F35" s="161">
        <v>0</v>
      </c>
      <c r="G35" s="153">
        <f t="shared" si="0"/>
        <v>5</v>
      </c>
      <c r="H35" s="162">
        <v>1</v>
      </c>
      <c r="I35" s="162">
        <v>3</v>
      </c>
      <c r="J35" s="162">
        <v>1</v>
      </c>
      <c r="K35" s="163">
        <v>0</v>
      </c>
      <c r="L35" s="164">
        <v>6</v>
      </c>
      <c r="M35" s="165" t="s">
        <v>98</v>
      </c>
      <c r="N35" s="166" t="s">
        <v>101</v>
      </c>
      <c r="O35" s="167" t="s">
        <v>99</v>
      </c>
      <c r="S35" s="159"/>
    </row>
    <row r="36" spans="1:19" s="14" customFormat="1" ht="20.399999999999999" customHeight="1" x14ac:dyDescent="0.45">
      <c r="A36" s="160" t="s">
        <v>45</v>
      </c>
      <c r="B36" s="151">
        <v>9</v>
      </c>
      <c r="C36" s="161">
        <v>6</v>
      </c>
      <c r="D36" s="161">
        <v>1</v>
      </c>
      <c r="E36" s="161">
        <v>2</v>
      </c>
      <c r="F36" s="161">
        <v>0</v>
      </c>
      <c r="G36" s="153">
        <f t="shared" si="0"/>
        <v>8</v>
      </c>
      <c r="H36" s="162">
        <v>3</v>
      </c>
      <c r="I36" s="162">
        <v>3</v>
      </c>
      <c r="J36" s="162">
        <v>2</v>
      </c>
      <c r="K36" s="163">
        <v>0</v>
      </c>
      <c r="L36" s="168" t="s">
        <v>100</v>
      </c>
      <c r="M36" s="165" t="s">
        <v>98</v>
      </c>
      <c r="N36" s="166" t="s">
        <v>101</v>
      </c>
      <c r="O36" s="167" t="s">
        <v>99</v>
      </c>
      <c r="S36" s="159"/>
    </row>
    <row r="37" spans="1:19" s="14" customFormat="1" ht="20.399999999999999" customHeight="1" x14ac:dyDescent="0.45">
      <c r="A37" s="160" t="s">
        <v>28</v>
      </c>
      <c r="B37" s="151">
        <v>1</v>
      </c>
      <c r="C37" s="161">
        <v>1</v>
      </c>
      <c r="D37" s="161">
        <v>0</v>
      </c>
      <c r="E37" s="161">
        <v>0</v>
      </c>
      <c r="F37" s="161">
        <v>0</v>
      </c>
      <c r="G37" s="153">
        <f t="shared" si="0"/>
        <v>0</v>
      </c>
      <c r="H37" s="162">
        <v>0</v>
      </c>
      <c r="I37" s="162">
        <v>0</v>
      </c>
      <c r="J37" s="162">
        <v>0</v>
      </c>
      <c r="K37" s="163">
        <v>0</v>
      </c>
      <c r="L37" s="164">
        <v>6</v>
      </c>
      <c r="M37" s="165" t="s">
        <v>98</v>
      </c>
      <c r="N37" s="166" t="s">
        <v>101</v>
      </c>
      <c r="O37" s="167" t="s">
        <v>99</v>
      </c>
      <c r="S37" s="159"/>
    </row>
    <row r="38" spans="1:19" s="14" customFormat="1" ht="20.399999999999999" customHeight="1" x14ac:dyDescent="0.45">
      <c r="A38" s="160" t="s">
        <v>29</v>
      </c>
      <c r="B38" s="151">
        <v>283</v>
      </c>
      <c r="C38" s="161">
        <v>196</v>
      </c>
      <c r="D38" s="161">
        <v>30</v>
      </c>
      <c r="E38" s="161">
        <v>41</v>
      </c>
      <c r="F38" s="161">
        <v>16</v>
      </c>
      <c r="G38" s="153">
        <f t="shared" si="0"/>
        <v>287</v>
      </c>
      <c r="H38" s="162">
        <v>146</v>
      </c>
      <c r="I38" s="162">
        <v>43</v>
      </c>
      <c r="J38" s="162">
        <v>75</v>
      </c>
      <c r="K38" s="163">
        <v>23</v>
      </c>
      <c r="L38" s="164">
        <v>6</v>
      </c>
      <c r="M38" s="165" t="s">
        <v>98</v>
      </c>
      <c r="N38" s="166">
        <v>5.7</v>
      </c>
      <c r="O38" s="167" t="s">
        <v>99</v>
      </c>
      <c r="S38" s="159"/>
    </row>
    <row r="39" spans="1:19" s="14" customFormat="1" ht="20.399999999999999" customHeight="1" x14ac:dyDescent="0.45">
      <c r="A39" s="160" t="s">
        <v>30</v>
      </c>
      <c r="B39" s="151">
        <v>26</v>
      </c>
      <c r="C39" s="161">
        <v>16</v>
      </c>
      <c r="D39" s="161">
        <v>3</v>
      </c>
      <c r="E39" s="161">
        <v>7</v>
      </c>
      <c r="F39" s="161">
        <v>0</v>
      </c>
      <c r="G39" s="153">
        <f t="shared" si="0"/>
        <v>24</v>
      </c>
      <c r="H39" s="162">
        <v>13</v>
      </c>
      <c r="I39" s="162">
        <v>2</v>
      </c>
      <c r="J39" s="162">
        <v>9</v>
      </c>
      <c r="K39" s="163">
        <v>0</v>
      </c>
      <c r="L39" s="164">
        <v>6</v>
      </c>
      <c r="M39" s="165" t="s">
        <v>98</v>
      </c>
      <c r="N39" s="166">
        <v>4</v>
      </c>
      <c r="O39" s="167" t="s">
        <v>99</v>
      </c>
      <c r="S39" s="159"/>
    </row>
    <row r="40" spans="1:19" s="14" customFormat="1" ht="20.399999999999999" customHeight="1" x14ac:dyDescent="0.45">
      <c r="A40" s="160" t="s">
        <v>31</v>
      </c>
      <c r="B40" s="151">
        <v>44</v>
      </c>
      <c r="C40" s="161">
        <v>20</v>
      </c>
      <c r="D40" s="161">
        <v>11</v>
      </c>
      <c r="E40" s="161">
        <v>12</v>
      </c>
      <c r="F40" s="161">
        <v>1</v>
      </c>
      <c r="G40" s="153">
        <f t="shared" si="0"/>
        <v>60</v>
      </c>
      <c r="H40" s="162">
        <v>24</v>
      </c>
      <c r="I40" s="162">
        <v>14</v>
      </c>
      <c r="J40" s="162">
        <v>20</v>
      </c>
      <c r="K40" s="163">
        <v>2</v>
      </c>
      <c r="L40" s="164">
        <v>6</v>
      </c>
      <c r="M40" s="165" t="s">
        <v>98</v>
      </c>
      <c r="N40" s="166">
        <v>7.5</v>
      </c>
      <c r="O40" s="167" t="s">
        <v>99</v>
      </c>
      <c r="S40" s="159"/>
    </row>
    <row r="41" spans="1:19" s="14" customFormat="1" ht="20.399999999999999" customHeight="1" x14ac:dyDescent="0.45">
      <c r="A41" s="160" t="s">
        <v>32</v>
      </c>
      <c r="B41" s="151">
        <v>13</v>
      </c>
      <c r="C41" s="161">
        <v>6</v>
      </c>
      <c r="D41" s="161">
        <v>3</v>
      </c>
      <c r="E41" s="161">
        <v>4</v>
      </c>
      <c r="F41" s="161">
        <v>0</v>
      </c>
      <c r="G41" s="153">
        <f t="shared" si="0"/>
        <v>15</v>
      </c>
      <c r="H41" s="162">
        <v>5</v>
      </c>
      <c r="I41" s="162">
        <v>2</v>
      </c>
      <c r="J41" s="162">
        <v>8</v>
      </c>
      <c r="K41" s="163">
        <v>0</v>
      </c>
      <c r="L41" s="164">
        <v>6</v>
      </c>
      <c r="M41" s="165" t="s">
        <v>98</v>
      </c>
      <c r="N41" s="166">
        <v>0</v>
      </c>
      <c r="O41" s="167" t="s">
        <v>99</v>
      </c>
      <c r="S41" s="159"/>
    </row>
    <row r="42" spans="1:19" s="14" customFormat="1" ht="20.399999999999999" customHeight="1" x14ac:dyDescent="0.45">
      <c r="A42" s="160" t="s">
        <v>33</v>
      </c>
      <c r="B42" s="151">
        <v>8</v>
      </c>
      <c r="C42" s="161">
        <v>4</v>
      </c>
      <c r="D42" s="161">
        <v>2</v>
      </c>
      <c r="E42" s="161">
        <v>2</v>
      </c>
      <c r="F42" s="161">
        <v>0</v>
      </c>
      <c r="G42" s="153">
        <f t="shared" si="0"/>
        <v>2</v>
      </c>
      <c r="H42" s="162">
        <v>1</v>
      </c>
      <c r="I42" s="162">
        <v>0</v>
      </c>
      <c r="J42" s="162">
        <v>1</v>
      </c>
      <c r="K42" s="163">
        <v>0</v>
      </c>
      <c r="L42" s="164">
        <v>6</v>
      </c>
      <c r="M42" s="165" t="s">
        <v>98</v>
      </c>
      <c r="N42" s="166">
        <v>0</v>
      </c>
      <c r="O42" s="167" t="s">
        <v>99</v>
      </c>
      <c r="S42" s="159"/>
    </row>
    <row r="43" spans="1:19" s="14" customFormat="1" ht="20.399999999999999" customHeight="1" x14ac:dyDescent="0.45">
      <c r="A43" s="160" t="s">
        <v>34</v>
      </c>
      <c r="B43" s="151">
        <v>42</v>
      </c>
      <c r="C43" s="161">
        <v>23</v>
      </c>
      <c r="D43" s="161">
        <v>7</v>
      </c>
      <c r="E43" s="161">
        <v>12</v>
      </c>
      <c r="F43" s="161">
        <v>0</v>
      </c>
      <c r="G43" s="153">
        <f t="shared" si="0"/>
        <v>65</v>
      </c>
      <c r="H43" s="162">
        <v>33</v>
      </c>
      <c r="I43" s="162">
        <v>18</v>
      </c>
      <c r="J43" s="162">
        <v>12</v>
      </c>
      <c r="K43" s="163">
        <v>2</v>
      </c>
      <c r="L43" s="164">
        <v>6</v>
      </c>
      <c r="M43" s="165" t="s">
        <v>98</v>
      </c>
      <c r="N43" s="166">
        <v>5</v>
      </c>
      <c r="O43" s="167" t="s">
        <v>99</v>
      </c>
      <c r="S43" s="159"/>
    </row>
    <row r="44" spans="1:19" s="14" customFormat="1" ht="20.399999999999999" customHeight="1" x14ac:dyDescent="0.45">
      <c r="A44" s="160" t="s">
        <v>35</v>
      </c>
      <c r="B44" s="151">
        <v>22</v>
      </c>
      <c r="C44" s="161">
        <v>17</v>
      </c>
      <c r="D44" s="161">
        <v>2</v>
      </c>
      <c r="E44" s="161">
        <v>3</v>
      </c>
      <c r="F44" s="161">
        <v>0</v>
      </c>
      <c r="G44" s="153">
        <f t="shared" si="0"/>
        <v>21</v>
      </c>
      <c r="H44" s="162">
        <v>9</v>
      </c>
      <c r="I44" s="162">
        <v>5</v>
      </c>
      <c r="J44" s="162">
        <v>7</v>
      </c>
      <c r="K44" s="163">
        <v>0</v>
      </c>
      <c r="L44" s="164">
        <v>6</v>
      </c>
      <c r="M44" s="165" t="s">
        <v>98</v>
      </c>
      <c r="N44" s="166">
        <v>6.7</v>
      </c>
      <c r="O44" s="167" t="s">
        <v>99</v>
      </c>
      <c r="S44" s="159"/>
    </row>
    <row r="45" spans="1:19" s="14" customFormat="1" ht="20.399999999999999" customHeight="1" x14ac:dyDescent="0.45">
      <c r="A45" s="160" t="s">
        <v>36</v>
      </c>
      <c r="B45" s="151">
        <v>18</v>
      </c>
      <c r="C45" s="161">
        <v>10</v>
      </c>
      <c r="D45" s="161">
        <v>4</v>
      </c>
      <c r="E45" s="161">
        <v>4</v>
      </c>
      <c r="F45" s="161">
        <v>0</v>
      </c>
      <c r="G45" s="153">
        <f t="shared" si="0"/>
        <v>20</v>
      </c>
      <c r="H45" s="162">
        <v>4</v>
      </c>
      <c r="I45" s="162">
        <v>3</v>
      </c>
      <c r="J45" s="162">
        <v>11</v>
      </c>
      <c r="K45" s="163">
        <v>2</v>
      </c>
      <c r="L45" s="164">
        <v>6</v>
      </c>
      <c r="M45" s="165" t="s">
        <v>98</v>
      </c>
      <c r="N45" s="166">
        <v>10</v>
      </c>
      <c r="O45" s="167" t="s">
        <v>99</v>
      </c>
      <c r="S45" s="159"/>
    </row>
    <row r="46" spans="1:19" s="14" customFormat="1" ht="20.399999999999999" customHeight="1" x14ac:dyDescent="0.45">
      <c r="A46" s="160" t="s">
        <v>37</v>
      </c>
      <c r="B46" s="151">
        <v>18</v>
      </c>
      <c r="C46" s="161">
        <v>6</v>
      </c>
      <c r="D46" s="161">
        <v>3</v>
      </c>
      <c r="E46" s="161">
        <v>9</v>
      </c>
      <c r="F46" s="161">
        <v>0</v>
      </c>
      <c r="G46" s="153">
        <f t="shared" si="0"/>
        <v>19</v>
      </c>
      <c r="H46" s="162">
        <v>5</v>
      </c>
      <c r="I46" s="162">
        <v>12</v>
      </c>
      <c r="J46" s="162">
        <v>2</v>
      </c>
      <c r="K46" s="163">
        <v>0</v>
      </c>
      <c r="L46" s="164">
        <v>6</v>
      </c>
      <c r="M46" s="165" t="s">
        <v>98</v>
      </c>
      <c r="N46" s="166">
        <v>0</v>
      </c>
      <c r="O46" s="167" t="s">
        <v>99</v>
      </c>
      <c r="S46" s="159"/>
    </row>
    <row r="47" spans="1:19" s="14" customFormat="1" ht="20.399999999999999" customHeight="1" x14ac:dyDescent="0.45">
      <c r="A47" s="160" t="s">
        <v>38</v>
      </c>
      <c r="B47" s="151">
        <v>18</v>
      </c>
      <c r="C47" s="161">
        <v>5</v>
      </c>
      <c r="D47" s="161">
        <v>9</v>
      </c>
      <c r="E47" s="161">
        <v>4</v>
      </c>
      <c r="F47" s="161">
        <v>0</v>
      </c>
      <c r="G47" s="153">
        <f t="shared" si="0"/>
        <v>18</v>
      </c>
      <c r="H47" s="162">
        <v>7</v>
      </c>
      <c r="I47" s="162">
        <v>7</v>
      </c>
      <c r="J47" s="162">
        <v>4</v>
      </c>
      <c r="K47" s="163">
        <v>0</v>
      </c>
      <c r="L47" s="164">
        <v>6</v>
      </c>
      <c r="M47" s="165" t="s">
        <v>98</v>
      </c>
      <c r="N47" s="166">
        <v>10</v>
      </c>
      <c r="O47" s="167" t="s">
        <v>99</v>
      </c>
      <c r="S47" s="159"/>
    </row>
    <row r="48" spans="1:19" s="14" customFormat="1" ht="20.399999999999999" customHeight="1" x14ac:dyDescent="0.45">
      <c r="A48" s="160" t="s">
        <v>39</v>
      </c>
      <c r="B48" s="151">
        <v>8</v>
      </c>
      <c r="C48" s="161">
        <v>3</v>
      </c>
      <c r="D48" s="161">
        <v>2</v>
      </c>
      <c r="E48" s="161">
        <v>3</v>
      </c>
      <c r="F48" s="161">
        <v>0</v>
      </c>
      <c r="G48" s="153">
        <f t="shared" si="0"/>
        <v>8</v>
      </c>
      <c r="H48" s="162">
        <v>3</v>
      </c>
      <c r="I48" s="162">
        <v>0</v>
      </c>
      <c r="J48" s="162">
        <v>5</v>
      </c>
      <c r="K48" s="163">
        <v>0</v>
      </c>
      <c r="L48" s="168" t="s">
        <v>100</v>
      </c>
      <c r="M48" s="165" t="s">
        <v>98</v>
      </c>
      <c r="N48" s="166" t="s">
        <v>101</v>
      </c>
      <c r="O48" s="167" t="s">
        <v>99</v>
      </c>
      <c r="S48" s="159"/>
    </row>
    <row r="49" spans="1:19" s="14" customFormat="1" ht="20.399999999999999" customHeight="1" x14ac:dyDescent="0.45">
      <c r="A49" s="160" t="s">
        <v>40</v>
      </c>
      <c r="B49" s="151">
        <v>2</v>
      </c>
      <c r="C49" s="161">
        <v>2</v>
      </c>
      <c r="D49" s="161">
        <v>0</v>
      </c>
      <c r="E49" s="161">
        <v>0</v>
      </c>
      <c r="F49" s="161">
        <v>0</v>
      </c>
      <c r="G49" s="153">
        <f t="shared" si="0"/>
        <v>1</v>
      </c>
      <c r="H49" s="162">
        <v>1</v>
      </c>
      <c r="I49" s="162">
        <v>0</v>
      </c>
      <c r="J49" s="162">
        <v>0</v>
      </c>
      <c r="K49" s="163">
        <v>0</v>
      </c>
      <c r="L49" s="168" t="s">
        <v>100</v>
      </c>
      <c r="M49" s="165" t="s">
        <v>98</v>
      </c>
      <c r="N49" s="166" t="s">
        <v>101</v>
      </c>
      <c r="O49" s="167" t="s">
        <v>99</v>
      </c>
      <c r="S49" s="159"/>
    </row>
    <row r="50" spans="1:19" s="14" customFormat="1" ht="20.399999999999999" customHeight="1" thickBot="1" x14ac:dyDescent="0.5">
      <c r="A50" s="160" t="s">
        <v>41</v>
      </c>
      <c r="B50" s="151">
        <v>6</v>
      </c>
      <c r="C50" s="161">
        <v>4</v>
      </c>
      <c r="D50" s="161">
        <v>2</v>
      </c>
      <c r="E50" s="161">
        <v>0</v>
      </c>
      <c r="F50" s="161">
        <v>0</v>
      </c>
      <c r="G50" s="153">
        <f t="shared" si="0"/>
        <v>7</v>
      </c>
      <c r="H50" s="162">
        <v>4</v>
      </c>
      <c r="I50" s="162">
        <v>2</v>
      </c>
      <c r="J50" s="162">
        <v>1</v>
      </c>
      <c r="K50" s="163">
        <v>0</v>
      </c>
      <c r="L50" s="168">
        <v>6</v>
      </c>
      <c r="M50" s="165" t="s">
        <v>98</v>
      </c>
      <c r="N50" s="166" t="s">
        <v>101</v>
      </c>
      <c r="O50" s="167" t="s">
        <v>99</v>
      </c>
      <c r="S50" s="159"/>
    </row>
    <row r="51" spans="1:19" s="14" customFormat="1" ht="20.399999999999999" customHeight="1" thickBot="1" x14ac:dyDescent="0.5">
      <c r="A51" s="12" t="s">
        <v>42</v>
      </c>
      <c r="B51" s="169">
        <f t="shared" ref="B51:K51" si="1">SUM(B8:B50)</f>
        <v>3024</v>
      </c>
      <c r="C51" s="13">
        <f t="shared" si="1"/>
        <v>2062</v>
      </c>
      <c r="D51" s="13">
        <f t="shared" si="1"/>
        <v>558</v>
      </c>
      <c r="E51" s="13">
        <f t="shared" si="1"/>
        <v>366</v>
      </c>
      <c r="F51" s="13">
        <f t="shared" si="1"/>
        <v>38</v>
      </c>
      <c r="G51" s="13">
        <f t="shared" si="1"/>
        <v>3395</v>
      </c>
      <c r="H51" s="13">
        <f t="shared" si="1"/>
        <v>1704</v>
      </c>
      <c r="I51" s="13">
        <f t="shared" si="1"/>
        <v>862</v>
      </c>
      <c r="J51" s="13">
        <f t="shared" si="1"/>
        <v>712</v>
      </c>
      <c r="K51" s="170">
        <f t="shared" si="1"/>
        <v>117</v>
      </c>
      <c r="L51" s="171"/>
      <c r="M51" s="172"/>
      <c r="N51" s="173">
        <v>5.4</v>
      </c>
      <c r="O51" s="174" t="s">
        <v>102</v>
      </c>
    </row>
  </sheetData>
  <mergeCells count="8">
    <mergeCell ref="L51:M51"/>
    <mergeCell ref="A5:A7"/>
    <mergeCell ref="B5:K5"/>
    <mergeCell ref="L5:O5"/>
    <mergeCell ref="B6:B7"/>
    <mergeCell ref="G6:G7"/>
    <mergeCell ref="L6:M7"/>
    <mergeCell ref="N6:O7"/>
  </mergeCells>
  <phoneticPr fontId="3"/>
  <pageMargins left="0.9055118110236221" right="0.70866141732283472" top="0.78740157480314965" bottom="0.51181102362204722" header="0.31496062992125984" footer="0.31496062992125984"/>
  <pageSetup paperSize="9" scale="44" fitToWidth="0" fitToHeight="0" orientation="landscape" r:id="rId1"/>
  <headerFooter scaleWithDoc="0" alignWithMargins="0">
    <oddFooter>&amp;C４</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55AA8-5583-4C36-885A-9CFC7B04E857}">
  <sheetPr>
    <pageSetUpPr fitToPage="1"/>
  </sheetPr>
  <dimension ref="A1:S51"/>
  <sheetViews>
    <sheetView zoomScaleNormal="100" zoomScaleSheetLayoutView="80" workbookViewId="0">
      <selection activeCell="H52" sqref="H52"/>
    </sheetView>
  </sheetViews>
  <sheetFormatPr defaultRowHeight="18" x14ac:dyDescent="0.45"/>
  <cols>
    <col min="1" max="1" width="13.69921875" style="45" customWidth="1"/>
    <col min="2" max="2" width="10.19921875" style="45" customWidth="1"/>
    <col min="3" max="3" width="6.69921875" style="45" customWidth="1"/>
    <col min="4" max="4" width="10.19921875" style="45" customWidth="1"/>
    <col min="5" max="5" width="6.69921875" style="45" customWidth="1"/>
    <col min="6" max="8" width="9.8984375" style="45" customWidth="1"/>
    <col min="9" max="9" width="6.19921875" style="45" customWidth="1"/>
    <col min="10" max="11" width="17.19921875" style="45" customWidth="1"/>
    <col min="12" max="12" width="14.59765625" style="45" customWidth="1"/>
    <col min="13" max="13" width="3.796875" style="45" customWidth="1"/>
    <col min="14" max="14" width="14.59765625" style="45" customWidth="1"/>
    <col min="15" max="15" width="3.796875" style="45" customWidth="1"/>
    <col min="16" max="253" width="8.796875" style="45"/>
    <col min="254" max="254" width="9.69921875" style="45" customWidth="1"/>
    <col min="255" max="258" width="10.59765625" style="45" customWidth="1"/>
    <col min="259" max="259" width="7.09765625" style="45" customWidth="1"/>
    <col min="260" max="260" width="3.09765625" style="45" customWidth="1"/>
    <col min="261" max="261" width="7.09765625" style="45" customWidth="1"/>
    <col min="262" max="262" width="3.09765625" style="45" customWidth="1"/>
    <col min="263" max="263" width="7.09765625" style="45" customWidth="1"/>
    <col min="264" max="264" width="3.09765625" style="45" customWidth="1"/>
    <col min="265" max="265" width="7.09765625" style="45" customWidth="1"/>
    <col min="266" max="266" width="3.09765625" style="45" customWidth="1"/>
    <col min="267" max="268" width="10.59765625" style="45" customWidth="1"/>
    <col min="269" max="269" width="8.796875" style="45"/>
    <col min="270" max="271" width="0" style="45" hidden="1" customWidth="1"/>
    <col min="272" max="509" width="8.796875" style="45"/>
    <col min="510" max="510" width="9.69921875" style="45" customWidth="1"/>
    <col min="511" max="514" width="10.59765625" style="45" customWidth="1"/>
    <col min="515" max="515" width="7.09765625" style="45" customWidth="1"/>
    <col min="516" max="516" width="3.09765625" style="45" customWidth="1"/>
    <col min="517" max="517" width="7.09765625" style="45" customWidth="1"/>
    <col min="518" max="518" width="3.09765625" style="45" customWidth="1"/>
    <col min="519" max="519" width="7.09765625" style="45" customWidth="1"/>
    <col min="520" max="520" width="3.09765625" style="45" customWidth="1"/>
    <col min="521" max="521" width="7.09765625" style="45" customWidth="1"/>
    <col min="522" max="522" width="3.09765625" style="45" customWidth="1"/>
    <col min="523" max="524" width="10.59765625" style="45" customWidth="1"/>
    <col min="525" max="525" width="8.796875" style="45"/>
    <col min="526" max="527" width="0" style="45" hidden="1" customWidth="1"/>
    <col min="528" max="765" width="8.796875" style="45"/>
    <col min="766" max="766" width="9.69921875" style="45" customWidth="1"/>
    <col min="767" max="770" width="10.59765625" style="45" customWidth="1"/>
    <col min="771" max="771" width="7.09765625" style="45" customWidth="1"/>
    <col min="772" max="772" width="3.09765625" style="45" customWidth="1"/>
    <col min="773" max="773" width="7.09765625" style="45" customWidth="1"/>
    <col min="774" max="774" width="3.09765625" style="45" customWidth="1"/>
    <col min="775" max="775" width="7.09765625" style="45" customWidth="1"/>
    <col min="776" max="776" width="3.09765625" style="45" customWidth="1"/>
    <col min="777" max="777" width="7.09765625" style="45" customWidth="1"/>
    <col min="778" max="778" width="3.09765625" style="45" customWidth="1"/>
    <col min="779" max="780" width="10.59765625" style="45" customWidth="1"/>
    <col min="781" max="781" width="8.796875" style="45"/>
    <col min="782" max="783" width="0" style="45" hidden="1" customWidth="1"/>
    <col min="784" max="1021" width="8.796875" style="45"/>
    <col min="1022" max="1022" width="9.69921875" style="45" customWidth="1"/>
    <col min="1023" max="1026" width="10.59765625" style="45" customWidth="1"/>
    <col min="1027" max="1027" width="7.09765625" style="45" customWidth="1"/>
    <col min="1028" max="1028" width="3.09765625" style="45" customWidth="1"/>
    <col min="1029" max="1029" width="7.09765625" style="45" customWidth="1"/>
    <col min="1030" max="1030" width="3.09765625" style="45" customWidth="1"/>
    <col min="1031" max="1031" width="7.09765625" style="45" customWidth="1"/>
    <col min="1032" max="1032" width="3.09765625" style="45" customWidth="1"/>
    <col min="1033" max="1033" width="7.09765625" style="45" customWidth="1"/>
    <col min="1034" max="1034" width="3.09765625" style="45" customWidth="1"/>
    <col min="1035" max="1036" width="10.59765625" style="45" customWidth="1"/>
    <col min="1037" max="1037" width="8.796875" style="45"/>
    <col min="1038" max="1039" width="0" style="45" hidden="1" customWidth="1"/>
    <col min="1040" max="1277" width="8.796875" style="45"/>
    <col min="1278" max="1278" width="9.69921875" style="45" customWidth="1"/>
    <col min="1279" max="1282" width="10.59765625" style="45" customWidth="1"/>
    <col min="1283" max="1283" width="7.09765625" style="45" customWidth="1"/>
    <col min="1284" max="1284" width="3.09765625" style="45" customWidth="1"/>
    <col min="1285" max="1285" width="7.09765625" style="45" customWidth="1"/>
    <col min="1286" max="1286" width="3.09765625" style="45" customWidth="1"/>
    <col min="1287" max="1287" width="7.09765625" style="45" customWidth="1"/>
    <col min="1288" max="1288" width="3.09765625" style="45" customWidth="1"/>
    <col min="1289" max="1289" width="7.09765625" style="45" customWidth="1"/>
    <col min="1290" max="1290" width="3.09765625" style="45" customWidth="1"/>
    <col min="1291" max="1292" width="10.59765625" style="45" customWidth="1"/>
    <col min="1293" max="1293" width="8.796875" style="45"/>
    <col min="1294" max="1295" width="0" style="45" hidden="1" customWidth="1"/>
    <col min="1296" max="1533" width="8.796875" style="45"/>
    <col min="1534" max="1534" width="9.69921875" style="45" customWidth="1"/>
    <col min="1535" max="1538" width="10.59765625" style="45" customWidth="1"/>
    <col min="1539" max="1539" width="7.09765625" style="45" customWidth="1"/>
    <col min="1540" max="1540" width="3.09765625" style="45" customWidth="1"/>
    <col min="1541" max="1541" width="7.09765625" style="45" customWidth="1"/>
    <col min="1542" max="1542" width="3.09765625" style="45" customWidth="1"/>
    <col min="1543" max="1543" width="7.09765625" style="45" customWidth="1"/>
    <col min="1544" max="1544" width="3.09765625" style="45" customWidth="1"/>
    <col min="1545" max="1545" width="7.09765625" style="45" customWidth="1"/>
    <col min="1546" max="1546" width="3.09765625" style="45" customWidth="1"/>
    <col min="1547" max="1548" width="10.59765625" style="45" customWidth="1"/>
    <col min="1549" max="1549" width="8.796875" style="45"/>
    <col min="1550" max="1551" width="0" style="45" hidden="1" customWidth="1"/>
    <col min="1552" max="1789" width="8.796875" style="45"/>
    <col min="1790" max="1790" width="9.69921875" style="45" customWidth="1"/>
    <col min="1791" max="1794" width="10.59765625" style="45" customWidth="1"/>
    <col min="1795" max="1795" width="7.09765625" style="45" customWidth="1"/>
    <col min="1796" max="1796" width="3.09765625" style="45" customWidth="1"/>
    <col min="1797" max="1797" width="7.09765625" style="45" customWidth="1"/>
    <col min="1798" max="1798" width="3.09765625" style="45" customWidth="1"/>
    <col min="1799" max="1799" width="7.09765625" style="45" customWidth="1"/>
    <col min="1800" max="1800" width="3.09765625" style="45" customWidth="1"/>
    <col min="1801" max="1801" width="7.09765625" style="45" customWidth="1"/>
    <col min="1802" max="1802" width="3.09765625" style="45" customWidth="1"/>
    <col min="1803" max="1804" width="10.59765625" style="45" customWidth="1"/>
    <col min="1805" max="1805" width="8.796875" style="45"/>
    <col min="1806" max="1807" width="0" style="45" hidden="1" customWidth="1"/>
    <col min="1808" max="2045" width="8.796875" style="45"/>
    <col min="2046" max="2046" width="9.69921875" style="45" customWidth="1"/>
    <col min="2047" max="2050" width="10.59765625" style="45" customWidth="1"/>
    <col min="2051" max="2051" width="7.09765625" style="45" customWidth="1"/>
    <col min="2052" max="2052" width="3.09765625" style="45" customWidth="1"/>
    <col min="2053" max="2053" width="7.09765625" style="45" customWidth="1"/>
    <col min="2054" max="2054" width="3.09765625" style="45" customWidth="1"/>
    <col min="2055" max="2055" width="7.09765625" style="45" customWidth="1"/>
    <col min="2056" max="2056" width="3.09765625" style="45" customWidth="1"/>
    <col min="2057" max="2057" width="7.09765625" style="45" customWidth="1"/>
    <col min="2058" max="2058" width="3.09765625" style="45" customWidth="1"/>
    <col min="2059" max="2060" width="10.59765625" style="45" customWidth="1"/>
    <col min="2061" max="2061" width="8.796875" style="45"/>
    <col min="2062" max="2063" width="0" style="45" hidden="1" customWidth="1"/>
    <col min="2064" max="2301" width="8.796875" style="45"/>
    <col min="2302" max="2302" width="9.69921875" style="45" customWidth="1"/>
    <col min="2303" max="2306" width="10.59765625" style="45" customWidth="1"/>
    <col min="2307" max="2307" width="7.09765625" style="45" customWidth="1"/>
    <col min="2308" max="2308" width="3.09765625" style="45" customWidth="1"/>
    <col min="2309" max="2309" width="7.09765625" style="45" customWidth="1"/>
    <col min="2310" max="2310" width="3.09765625" style="45" customWidth="1"/>
    <col min="2311" max="2311" width="7.09765625" style="45" customWidth="1"/>
    <col min="2312" max="2312" width="3.09765625" style="45" customWidth="1"/>
    <col min="2313" max="2313" width="7.09765625" style="45" customWidth="1"/>
    <col min="2314" max="2314" width="3.09765625" style="45" customWidth="1"/>
    <col min="2315" max="2316" width="10.59765625" style="45" customWidth="1"/>
    <col min="2317" max="2317" width="8.796875" style="45"/>
    <col min="2318" max="2319" width="0" style="45" hidden="1" customWidth="1"/>
    <col min="2320" max="2557" width="8.796875" style="45"/>
    <col min="2558" max="2558" width="9.69921875" style="45" customWidth="1"/>
    <col min="2559" max="2562" width="10.59765625" style="45" customWidth="1"/>
    <col min="2563" max="2563" width="7.09765625" style="45" customWidth="1"/>
    <col min="2564" max="2564" width="3.09765625" style="45" customWidth="1"/>
    <col min="2565" max="2565" width="7.09765625" style="45" customWidth="1"/>
    <col min="2566" max="2566" width="3.09765625" style="45" customWidth="1"/>
    <col min="2567" max="2567" width="7.09765625" style="45" customWidth="1"/>
    <col min="2568" max="2568" width="3.09765625" style="45" customWidth="1"/>
    <col min="2569" max="2569" width="7.09765625" style="45" customWidth="1"/>
    <col min="2570" max="2570" width="3.09765625" style="45" customWidth="1"/>
    <col min="2571" max="2572" width="10.59765625" style="45" customWidth="1"/>
    <col min="2573" max="2573" width="8.796875" style="45"/>
    <col min="2574" max="2575" width="0" style="45" hidden="1" customWidth="1"/>
    <col min="2576" max="2813" width="8.796875" style="45"/>
    <col min="2814" max="2814" width="9.69921875" style="45" customWidth="1"/>
    <col min="2815" max="2818" width="10.59765625" style="45" customWidth="1"/>
    <col min="2819" max="2819" width="7.09765625" style="45" customWidth="1"/>
    <col min="2820" max="2820" width="3.09765625" style="45" customWidth="1"/>
    <col min="2821" max="2821" width="7.09765625" style="45" customWidth="1"/>
    <col min="2822" max="2822" width="3.09765625" style="45" customWidth="1"/>
    <col min="2823" max="2823" width="7.09765625" style="45" customWidth="1"/>
    <col min="2824" max="2824" width="3.09765625" style="45" customWidth="1"/>
    <col min="2825" max="2825" width="7.09765625" style="45" customWidth="1"/>
    <col min="2826" max="2826" width="3.09765625" style="45" customWidth="1"/>
    <col min="2827" max="2828" width="10.59765625" style="45" customWidth="1"/>
    <col min="2829" max="2829" width="8.796875" style="45"/>
    <col min="2830" max="2831" width="0" style="45" hidden="1" customWidth="1"/>
    <col min="2832" max="3069" width="8.796875" style="45"/>
    <col min="3070" max="3070" width="9.69921875" style="45" customWidth="1"/>
    <col min="3071" max="3074" width="10.59765625" style="45" customWidth="1"/>
    <col min="3075" max="3075" width="7.09765625" style="45" customWidth="1"/>
    <col min="3076" max="3076" width="3.09765625" style="45" customWidth="1"/>
    <col min="3077" max="3077" width="7.09765625" style="45" customWidth="1"/>
    <col min="3078" max="3078" width="3.09765625" style="45" customWidth="1"/>
    <col min="3079" max="3079" width="7.09765625" style="45" customWidth="1"/>
    <col min="3080" max="3080" width="3.09765625" style="45" customWidth="1"/>
    <col min="3081" max="3081" width="7.09765625" style="45" customWidth="1"/>
    <col min="3082" max="3082" width="3.09765625" style="45" customWidth="1"/>
    <col min="3083" max="3084" width="10.59765625" style="45" customWidth="1"/>
    <col min="3085" max="3085" width="8.796875" style="45"/>
    <col min="3086" max="3087" width="0" style="45" hidden="1" customWidth="1"/>
    <col min="3088" max="3325" width="8.796875" style="45"/>
    <col min="3326" max="3326" width="9.69921875" style="45" customWidth="1"/>
    <col min="3327" max="3330" width="10.59765625" style="45" customWidth="1"/>
    <col min="3331" max="3331" width="7.09765625" style="45" customWidth="1"/>
    <col min="3332" max="3332" width="3.09765625" style="45" customWidth="1"/>
    <col min="3333" max="3333" width="7.09765625" style="45" customWidth="1"/>
    <col min="3334" max="3334" width="3.09765625" style="45" customWidth="1"/>
    <col min="3335" max="3335" width="7.09765625" style="45" customWidth="1"/>
    <col min="3336" max="3336" width="3.09765625" style="45" customWidth="1"/>
    <col min="3337" max="3337" width="7.09765625" style="45" customWidth="1"/>
    <col min="3338" max="3338" width="3.09765625" style="45" customWidth="1"/>
    <col min="3339" max="3340" width="10.59765625" style="45" customWidth="1"/>
    <col min="3341" max="3341" width="8.796875" style="45"/>
    <col min="3342" max="3343" width="0" style="45" hidden="1" customWidth="1"/>
    <col min="3344" max="3581" width="8.796875" style="45"/>
    <col min="3582" max="3582" width="9.69921875" style="45" customWidth="1"/>
    <col min="3583" max="3586" width="10.59765625" style="45" customWidth="1"/>
    <col min="3587" max="3587" width="7.09765625" style="45" customWidth="1"/>
    <col min="3588" max="3588" width="3.09765625" style="45" customWidth="1"/>
    <col min="3589" max="3589" width="7.09765625" style="45" customWidth="1"/>
    <col min="3590" max="3590" width="3.09765625" style="45" customWidth="1"/>
    <col min="3591" max="3591" width="7.09765625" style="45" customWidth="1"/>
    <col min="3592" max="3592" width="3.09765625" style="45" customWidth="1"/>
    <col min="3593" max="3593" width="7.09765625" style="45" customWidth="1"/>
    <col min="3594" max="3594" width="3.09765625" style="45" customWidth="1"/>
    <col min="3595" max="3596" width="10.59765625" style="45" customWidth="1"/>
    <col min="3597" max="3597" width="8.796875" style="45"/>
    <col min="3598" max="3599" width="0" style="45" hidden="1" customWidth="1"/>
    <col min="3600" max="3837" width="8.796875" style="45"/>
    <col min="3838" max="3838" width="9.69921875" style="45" customWidth="1"/>
    <col min="3839" max="3842" width="10.59765625" style="45" customWidth="1"/>
    <col min="3843" max="3843" width="7.09765625" style="45" customWidth="1"/>
    <col min="3844" max="3844" width="3.09765625" style="45" customWidth="1"/>
    <col min="3845" max="3845" width="7.09765625" style="45" customWidth="1"/>
    <col min="3846" max="3846" width="3.09765625" style="45" customWidth="1"/>
    <col min="3847" max="3847" width="7.09765625" style="45" customWidth="1"/>
    <col min="3848" max="3848" width="3.09765625" style="45" customWidth="1"/>
    <col min="3849" max="3849" width="7.09765625" style="45" customWidth="1"/>
    <col min="3850" max="3850" width="3.09765625" style="45" customWidth="1"/>
    <col min="3851" max="3852" width="10.59765625" style="45" customWidth="1"/>
    <col min="3853" max="3853" width="8.796875" style="45"/>
    <col min="3854" max="3855" width="0" style="45" hidden="1" customWidth="1"/>
    <col min="3856" max="4093" width="8.796875" style="45"/>
    <col min="4094" max="4094" width="9.69921875" style="45" customWidth="1"/>
    <col min="4095" max="4098" width="10.59765625" style="45" customWidth="1"/>
    <col min="4099" max="4099" width="7.09765625" style="45" customWidth="1"/>
    <col min="4100" max="4100" width="3.09765625" style="45" customWidth="1"/>
    <col min="4101" max="4101" width="7.09765625" style="45" customWidth="1"/>
    <col min="4102" max="4102" width="3.09765625" style="45" customWidth="1"/>
    <col min="4103" max="4103" width="7.09765625" style="45" customWidth="1"/>
    <col min="4104" max="4104" width="3.09765625" style="45" customWidth="1"/>
    <col min="4105" max="4105" width="7.09765625" style="45" customWidth="1"/>
    <col min="4106" max="4106" width="3.09765625" style="45" customWidth="1"/>
    <col min="4107" max="4108" width="10.59765625" style="45" customWidth="1"/>
    <col min="4109" max="4109" width="8.796875" style="45"/>
    <col min="4110" max="4111" width="0" style="45" hidden="1" customWidth="1"/>
    <col min="4112" max="4349" width="8.796875" style="45"/>
    <col min="4350" max="4350" width="9.69921875" style="45" customWidth="1"/>
    <col min="4351" max="4354" width="10.59765625" style="45" customWidth="1"/>
    <col min="4355" max="4355" width="7.09765625" style="45" customWidth="1"/>
    <col min="4356" max="4356" width="3.09765625" style="45" customWidth="1"/>
    <col min="4357" max="4357" width="7.09765625" style="45" customWidth="1"/>
    <col min="4358" max="4358" width="3.09765625" style="45" customWidth="1"/>
    <col min="4359" max="4359" width="7.09765625" style="45" customWidth="1"/>
    <col min="4360" max="4360" width="3.09765625" style="45" customWidth="1"/>
    <col min="4361" max="4361" width="7.09765625" style="45" customWidth="1"/>
    <col min="4362" max="4362" width="3.09765625" style="45" customWidth="1"/>
    <col min="4363" max="4364" width="10.59765625" style="45" customWidth="1"/>
    <col min="4365" max="4365" width="8.796875" style="45"/>
    <col min="4366" max="4367" width="0" style="45" hidden="1" customWidth="1"/>
    <col min="4368" max="4605" width="8.796875" style="45"/>
    <col min="4606" max="4606" width="9.69921875" style="45" customWidth="1"/>
    <col min="4607" max="4610" width="10.59765625" style="45" customWidth="1"/>
    <col min="4611" max="4611" width="7.09765625" style="45" customWidth="1"/>
    <col min="4612" max="4612" width="3.09765625" style="45" customWidth="1"/>
    <col min="4613" max="4613" width="7.09765625" style="45" customWidth="1"/>
    <col min="4614" max="4614" width="3.09765625" style="45" customWidth="1"/>
    <col min="4615" max="4615" width="7.09765625" style="45" customWidth="1"/>
    <col min="4616" max="4616" width="3.09765625" style="45" customWidth="1"/>
    <col min="4617" max="4617" width="7.09765625" style="45" customWidth="1"/>
    <col min="4618" max="4618" width="3.09765625" style="45" customWidth="1"/>
    <col min="4619" max="4620" width="10.59765625" style="45" customWidth="1"/>
    <col min="4621" max="4621" width="8.796875" style="45"/>
    <col min="4622" max="4623" width="0" style="45" hidden="1" customWidth="1"/>
    <col min="4624" max="4861" width="8.796875" style="45"/>
    <col min="4862" max="4862" width="9.69921875" style="45" customWidth="1"/>
    <col min="4863" max="4866" width="10.59765625" style="45" customWidth="1"/>
    <col min="4867" max="4867" width="7.09765625" style="45" customWidth="1"/>
    <col min="4868" max="4868" width="3.09765625" style="45" customWidth="1"/>
    <col min="4869" max="4869" width="7.09765625" style="45" customWidth="1"/>
    <col min="4870" max="4870" width="3.09765625" style="45" customWidth="1"/>
    <col min="4871" max="4871" width="7.09765625" style="45" customWidth="1"/>
    <col min="4872" max="4872" width="3.09765625" style="45" customWidth="1"/>
    <col min="4873" max="4873" width="7.09765625" style="45" customWidth="1"/>
    <col min="4874" max="4874" width="3.09765625" style="45" customWidth="1"/>
    <col min="4875" max="4876" width="10.59765625" style="45" customWidth="1"/>
    <col min="4877" max="4877" width="8.796875" style="45"/>
    <col min="4878" max="4879" width="0" style="45" hidden="1" customWidth="1"/>
    <col min="4880" max="5117" width="8.796875" style="45"/>
    <col min="5118" max="5118" width="9.69921875" style="45" customWidth="1"/>
    <col min="5119" max="5122" width="10.59765625" style="45" customWidth="1"/>
    <col min="5123" max="5123" width="7.09765625" style="45" customWidth="1"/>
    <col min="5124" max="5124" width="3.09765625" style="45" customWidth="1"/>
    <col min="5125" max="5125" width="7.09765625" style="45" customWidth="1"/>
    <col min="5126" max="5126" width="3.09765625" style="45" customWidth="1"/>
    <col min="5127" max="5127" width="7.09765625" style="45" customWidth="1"/>
    <col min="5128" max="5128" width="3.09765625" style="45" customWidth="1"/>
    <col min="5129" max="5129" width="7.09765625" style="45" customWidth="1"/>
    <col min="5130" max="5130" width="3.09765625" style="45" customWidth="1"/>
    <col min="5131" max="5132" width="10.59765625" style="45" customWidth="1"/>
    <col min="5133" max="5133" width="8.796875" style="45"/>
    <col min="5134" max="5135" width="0" style="45" hidden="1" customWidth="1"/>
    <col min="5136" max="5373" width="8.796875" style="45"/>
    <col min="5374" max="5374" width="9.69921875" style="45" customWidth="1"/>
    <col min="5375" max="5378" width="10.59765625" style="45" customWidth="1"/>
    <col min="5379" max="5379" width="7.09765625" style="45" customWidth="1"/>
    <col min="5380" max="5380" width="3.09765625" style="45" customWidth="1"/>
    <col min="5381" max="5381" width="7.09765625" style="45" customWidth="1"/>
    <col min="5382" max="5382" width="3.09765625" style="45" customWidth="1"/>
    <col min="5383" max="5383" width="7.09765625" style="45" customWidth="1"/>
    <col min="5384" max="5384" width="3.09765625" style="45" customWidth="1"/>
    <col min="5385" max="5385" width="7.09765625" style="45" customWidth="1"/>
    <col min="5386" max="5386" width="3.09765625" style="45" customWidth="1"/>
    <col min="5387" max="5388" width="10.59765625" style="45" customWidth="1"/>
    <col min="5389" max="5389" width="8.796875" style="45"/>
    <col min="5390" max="5391" width="0" style="45" hidden="1" customWidth="1"/>
    <col min="5392" max="5629" width="8.796875" style="45"/>
    <col min="5630" max="5630" width="9.69921875" style="45" customWidth="1"/>
    <col min="5631" max="5634" width="10.59765625" style="45" customWidth="1"/>
    <col min="5635" max="5635" width="7.09765625" style="45" customWidth="1"/>
    <col min="5636" max="5636" width="3.09765625" style="45" customWidth="1"/>
    <col min="5637" max="5637" width="7.09765625" style="45" customWidth="1"/>
    <col min="5638" max="5638" width="3.09765625" style="45" customWidth="1"/>
    <col min="5639" max="5639" width="7.09765625" style="45" customWidth="1"/>
    <col min="5640" max="5640" width="3.09765625" style="45" customWidth="1"/>
    <col min="5641" max="5641" width="7.09765625" style="45" customWidth="1"/>
    <col min="5642" max="5642" width="3.09765625" style="45" customWidth="1"/>
    <col min="5643" max="5644" width="10.59765625" style="45" customWidth="1"/>
    <col min="5645" max="5645" width="8.796875" style="45"/>
    <col min="5646" max="5647" width="0" style="45" hidden="1" customWidth="1"/>
    <col min="5648" max="5885" width="8.796875" style="45"/>
    <col min="5886" max="5886" width="9.69921875" style="45" customWidth="1"/>
    <col min="5887" max="5890" width="10.59765625" style="45" customWidth="1"/>
    <col min="5891" max="5891" width="7.09765625" style="45" customWidth="1"/>
    <col min="5892" max="5892" width="3.09765625" style="45" customWidth="1"/>
    <col min="5893" max="5893" width="7.09765625" style="45" customWidth="1"/>
    <col min="5894" max="5894" width="3.09765625" style="45" customWidth="1"/>
    <col min="5895" max="5895" width="7.09765625" style="45" customWidth="1"/>
    <col min="5896" max="5896" width="3.09765625" style="45" customWidth="1"/>
    <col min="5897" max="5897" width="7.09765625" style="45" customWidth="1"/>
    <col min="5898" max="5898" width="3.09765625" style="45" customWidth="1"/>
    <col min="5899" max="5900" width="10.59765625" style="45" customWidth="1"/>
    <col min="5901" max="5901" width="8.796875" style="45"/>
    <col min="5902" max="5903" width="0" style="45" hidden="1" customWidth="1"/>
    <col min="5904" max="6141" width="8.796875" style="45"/>
    <col min="6142" max="6142" width="9.69921875" style="45" customWidth="1"/>
    <col min="6143" max="6146" width="10.59765625" style="45" customWidth="1"/>
    <col min="6147" max="6147" width="7.09765625" style="45" customWidth="1"/>
    <col min="6148" max="6148" width="3.09765625" style="45" customWidth="1"/>
    <col min="6149" max="6149" width="7.09765625" style="45" customWidth="1"/>
    <col min="6150" max="6150" width="3.09765625" style="45" customWidth="1"/>
    <col min="6151" max="6151" width="7.09765625" style="45" customWidth="1"/>
    <col min="6152" max="6152" width="3.09765625" style="45" customWidth="1"/>
    <col min="6153" max="6153" width="7.09765625" style="45" customWidth="1"/>
    <col min="6154" max="6154" width="3.09765625" style="45" customWidth="1"/>
    <col min="6155" max="6156" width="10.59765625" style="45" customWidth="1"/>
    <col min="6157" max="6157" width="8.796875" style="45"/>
    <col min="6158" max="6159" width="0" style="45" hidden="1" customWidth="1"/>
    <col min="6160" max="6397" width="8.796875" style="45"/>
    <col min="6398" max="6398" width="9.69921875" style="45" customWidth="1"/>
    <col min="6399" max="6402" width="10.59765625" style="45" customWidth="1"/>
    <col min="6403" max="6403" width="7.09765625" style="45" customWidth="1"/>
    <col min="6404" max="6404" width="3.09765625" style="45" customWidth="1"/>
    <col min="6405" max="6405" width="7.09765625" style="45" customWidth="1"/>
    <col min="6406" max="6406" width="3.09765625" style="45" customWidth="1"/>
    <col min="6407" max="6407" width="7.09765625" style="45" customWidth="1"/>
    <col min="6408" max="6408" width="3.09765625" style="45" customWidth="1"/>
    <col min="6409" max="6409" width="7.09765625" style="45" customWidth="1"/>
    <col min="6410" max="6410" width="3.09765625" style="45" customWidth="1"/>
    <col min="6411" max="6412" width="10.59765625" style="45" customWidth="1"/>
    <col min="6413" max="6413" width="8.796875" style="45"/>
    <col min="6414" max="6415" width="0" style="45" hidden="1" customWidth="1"/>
    <col min="6416" max="6653" width="8.796875" style="45"/>
    <col min="6654" max="6654" width="9.69921875" style="45" customWidth="1"/>
    <col min="6655" max="6658" width="10.59765625" style="45" customWidth="1"/>
    <col min="6659" max="6659" width="7.09765625" style="45" customWidth="1"/>
    <col min="6660" max="6660" width="3.09765625" style="45" customWidth="1"/>
    <col min="6661" max="6661" width="7.09765625" style="45" customWidth="1"/>
    <col min="6662" max="6662" width="3.09765625" style="45" customWidth="1"/>
    <col min="6663" max="6663" width="7.09765625" style="45" customWidth="1"/>
    <col min="6664" max="6664" width="3.09765625" style="45" customWidth="1"/>
    <col min="6665" max="6665" width="7.09765625" style="45" customWidth="1"/>
    <col min="6666" max="6666" width="3.09765625" style="45" customWidth="1"/>
    <col min="6667" max="6668" width="10.59765625" style="45" customWidth="1"/>
    <col min="6669" max="6669" width="8.796875" style="45"/>
    <col min="6670" max="6671" width="0" style="45" hidden="1" customWidth="1"/>
    <col min="6672" max="6909" width="8.796875" style="45"/>
    <col min="6910" max="6910" width="9.69921875" style="45" customWidth="1"/>
    <col min="6911" max="6914" width="10.59765625" style="45" customWidth="1"/>
    <col min="6915" max="6915" width="7.09765625" style="45" customWidth="1"/>
    <col min="6916" max="6916" width="3.09765625" style="45" customWidth="1"/>
    <col min="6917" max="6917" width="7.09765625" style="45" customWidth="1"/>
    <col min="6918" max="6918" width="3.09765625" style="45" customWidth="1"/>
    <col min="6919" max="6919" width="7.09765625" style="45" customWidth="1"/>
    <col min="6920" max="6920" width="3.09765625" style="45" customWidth="1"/>
    <col min="6921" max="6921" width="7.09765625" style="45" customWidth="1"/>
    <col min="6922" max="6922" width="3.09765625" style="45" customWidth="1"/>
    <col min="6923" max="6924" width="10.59765625" style="45" customWidth="1"/>
    <col min="6925" max="6925" width="8.796875" style="45"/>
    <col min="6926" max="6927" width="0" style="45" hidden="1" customWidth="1"/>
    <col min="6928" max="7165" width="8.796875" style="45"/>
    <col min="7166" max="7166" width="9.69921875" style="45" customWidth="1"/>
    <col min="7167" max="7170" width="10.59765625" style="45" customWidth="1"/>
    <col min="7171" max="7171" width="7.09765625" style="45" customWidth="1"/>
    <col min="7172" max="7172" width="3.09765625" style="45" customWidth="1"/>
    <col min="7173" max="7173" width="7.09765625" style="45" customWidth="1"/>
    <col min="7174" max="7174" width="3.09765625" style="45" customWidth="1"/>
    <col min="7175" max="7175" width="7.09765625" style="45" customWidth="1"/>
    <col min="7176" max="7176" width="3.09765625" style="45" customWidth="1"/>
    <col min="7177" max="7177" width="7.09765625" style="45" customWidth="1"/>
    <col min="7178" max="7178" width="3.09765625" style="45" customWidth="1"/>
    <col min="7179" max="7180" width="10.59765625" style="45" customWidth="1"/>
    <col min="7181" max="7181" width="8.796875" style="45"/>
    <col min="7182" max="7183" width="0" style="45" hidden="1" customWidth="1"/>
    <col min="7184" max="7421" width="8.796875" style="45"/>
    <col min="7422" max="7422" width="9.69921875" style="45" customWidth="1"/>
    <col min="7423" max="7426" width="10.59765625" style="45" customWidth="1"/>
    <col min="7427" max="7427" width="7.09765625" style="45" customWidth="1"/>
    <col min="7428" max="7428" width="3.09765625" style="45" customWidth="1"/>
    <col min="7429" max="7429" width="7.09765625" style="45" customWidth="1"/>
    <col min="7430" max="7430" width="3.09765625" style="45" customWidth="1"/>
    <col min="7431" max="7431" width="7.09765625" style="45" customWidth="1"/>
    <col min="7432" max="7432" width="3.09765625" style="45" customWidth="1"/>
    <col min="7433" max="7433" width="7.09765625" style="45" customWidth="1"/>
    <col min="7434" max="7434" width="3.09765625" style="45" customWidth="1"/>
    <col min="7435" max="7436" width="10.59765625" style="45" customWidth="1"/>
    <col min="7437" max="7437" width="8.796875" style="45"/>
    <col min="7438" max="7439" width="0" style="45" hidden="1" customWidth="1"/>
    <col min="7440" max="7677" width="8.796875" style="45"/>
    <col min="7678" max="7678" width="9.69921875" style="45" customWidth="1"/>
    <col min="7679" max="7682" width="10.59765625" style="45" customWidth="1"/>
    <col min="7683" max="7683" width="7.09765625" style="45" customWidth="1"/>
    <col min="7684" max="7684" width="3.09765625" style="45" customWidth="1"/>
    <col min="7685" max="7685" width="7.09765625" style="45" customWidth="1"/>
    <col min="7686" max="7686" width="3.09765625" style="45" customWidth="1"/>
    <col min="7687" max="7687" width="7.09765625" style="45" customWidth="1"/>
    <col min="7688" max="7688" width="3.09765625" style="45" customWidth="1"/>
    <col min="7689" max="7689" width="7.09765625" style="45" customWidth="1"/>
    <col min="7690" max="7690" width="3.09765625" style="45" customWidth="1"/>
    <col min="7691" max="7692" width="10.59765625" style="45" customWidth="1"/>
    <col min="7693" max="7693" width="8.796875" style="45"/>
    <col min="7694" max="7695" width="0" style="45" hidden="1" customWidth="1"/>
    <col min="7696" max="7933" width="8.796875" style="45"/>
    <col min="7934" max="7934" width="9.69921875" style="45" customWidth="1"/>
    <col min="7935" max="7938" width="10.59765625" style="45" customWidth="1"/>
    <col min="7939" max="7939" width="7.09765625" style="45" customWidth="1"/>
    <col min="7940" max="7940" width="3.09765625" style="45" customWidth="1"/>
    <col min="7941" max="7941" width="7.09765625" style="45" customWidth="1"/>
    <col min="7942" max="7942" width="3.09765625" style="45" customWidth="1"/>
    <col min="7943" max="7943" width="7.09765625" style="45" customWidth="1"/>
    <col min="7944" max="7944" width="3.09765625" style="45" customWidth="1"/>
    <col min="7945" max="7945" width="7.09765625" style="45" customWidth="1"/>
    <col min="7946" max="7946" width="3.09765625" style="45" customWidth="1"/>
    <col min="7947" max="7948" width="10.59765625" style="45" customWidth="1"/>
    <col min="7949" max="7949" width="8.796875" style="45"/>
    <col min="7950" max="7951" width="0" style="45" hidden="1" customWidth="1"/>
    <col min="7952" max="8189" width="8.796875" style="45"/>
    <col min="8190" max="8190" width="9.69921875" style="45" customWidth="1"/>
    <col min="8191" max="8194" width="10.59765625" style="45" customWidth="1"/>
    <col min="8195" max="8195" width="7.09765625" style="45" customWidth="1"/>
    <col min="8196" max="8196" width="3.09765625" style="45" customWidth="1"/>
    <col min="8197" max="8197" width="7.09765625" style="45" customWidth="1"/>
    <col min="8198" max="8198" width="3.09765625" style="45" customWidth="1"/>
    <col min="8199" max="8199" width="7.09765625" style="45" customWidth="1"/>
    <col min="8200" max="8200" width="3.09765625" style="45" customWidth="1"/>
    <col min="8201" max="8201" width="7.09765625" style="45" customWidth="1"/>
    <col min="8202" max="8202" width="3.09765625" style="45" customWidth="1"/>
    <col min="8203" max="8204" width="10.59765625" style="45" customWidth="1"/>
    <col min="8205" max="8205" width="8.796875" style="45"/>
    <col min="8206" max="8207" width="0" style="45" hidden="1" customWidth="1"/>
    <col min="8208" max="8445" width="8.796875" style="45"/>
    <col min="8446" max="8446" width="9.69921875" style="45" customWidth="1"/>
    <col min="8447" max="8450" width="10.59765625" style="45" customWidth="1"/>
    <col min="8451" max="8451" width="7.09765625" style="45" customWidth="1"/>
    <col min="8452" max="8452" width="3.09765625" style="45" customWidth="1"/>
    <col min="8453" max="8453" width="7.09765625" style="45" customWidth="1"/>
    <col min="8454" max="8454" width="3.09765625" style="45" customWidth="1"/>
    <col min="8455" max="8455" width="7.09765625" style="45" customWidth="1"/>
    <col min="8456" max="8456" width="3.09765625" style="45" customWidth="1"/>
    <col min="8457" max="8457" width="7.09765625" style="45" customWidth="1"/>
    <col min="8458" max="8458" width="3.09765625" style="45" customWidth="1"/>
    <col min="8459" max="8460" width="10.59765625" style="45" customWidth="1"/>
    <col min="8461" max="8461" width="8.796875" style="45"/>
    <col min="8462" max="8463" width="0" style="45" hidden="1" customWidth="1"/>
    <col min="8464" max="8701" width="8.796875" style="45"/>
    <col min="8702" max="8702" width="9.69921875" style="45" customWidth="1"/>
    <col min="8703" max="8706" width="10.59765625" style="45" customWidth="1"/>
    <col min="8707" max="8707" width="7.09765625" style="45" customWidth="1"/>
    <col min="8708" max="8708" width="3.09765625" style="45" customWidth="1"/>
    <col min="8709" max="8709" width="7.09765625" style="45" customWidth="1"/>
    <col min="8710" max="8710" width="3.09765625" style="45" customWidth="1"/>
    <col min="8711" max="8711" width="7.09765625" style="45" customWidth="1"/>
    <col min="8712" max="8712" width="3.09765625" style="45" customWidth="1"/>
    <col min="8713" max="8713" width="7.09765625" style="45" customWidth="1"/>
    <col min="8714" max="8714" width="3.09765625" style="45" customWidth="1"/>
    <col min="8715" max="8716" width="10.59765625" style="45" customWidth="1"/>
    <col min="8717" max="8717" width="8.796875" style="45"/>
    <col min="8718" max="8719" width="0" style="45" hidden="1" customWidth="1"/>
    <col min="8720" max="8957" width="8.796875" style="45"/>
    <col min="8958" max="8958" width="9.69921875" style="45" customWidth="1"/>
    <col min="8959" max="8962" width="10.59765625" style="45" customWidth="1"/>
    <col min="8963" max="8963" width="7.09765625" style="45" customWidth="1"/>
    <col min="8964" max="8964" width="3.09765625" style="45" customWidth="1"/>
    <col min="8965" max="8965" width="7.09765625" style="45" customWidth="1"/>
    <col min="8966" max="8966" width="3.09765625" style="45" customWidth="1"/>
    <col min="8967" max="8967" width="7.09765625" style="45" customWidth="1"/>
    <col min="8968" max="8968" width="3.09765625" style="45" customWidth="1"/>
    <col min="8969" max="8969" width="7.09765625" style="45" customWidth="1"/>
    <col min="8970" max="8970" width="3.09765625" style="45" customWidth="1"/>
    <col min="8971" max="8972" width="10.59765625" style="45" customWidth="1"/>
    <col min="8973" max="8973" width="8.796875" style="45"/>
    <col min="8974" max="8975" width="0" style="45" hidden="1" customWidth="1"/>
    <col min="8976" max="9213" width="8.796875" style="45"/>
    <col min="9214" max="9214" width="9.69921875" style="45" customWidth="1"/>
    <col min="9215" max="9218" width="10.59765625" style="45" customWidth="1"/>
    <col min="9219" max="9219" width="7.09765625" style="45" customWidth="1"/>
    <col min="9220" max="9220" width="3.09765625" style="45" customWidth="1"/>
    <col min="9221" max="9221" width="7.09765625" style="45" customWidth="1"/>
    <col min="9222" max="9222" width="3.09765625" style="45" customWidth="1"/>
    <col min="9223" max="9223" width="7.09765625" style="45" customWidth="1"/>
    <col min="9224" max="9224" width="3.09765625" style="45" customWidth="1"/>
    <col min="9225" max="9225" width="7.09765625" style="45" customWidth="1"/>
    <col min="9226" max="9226" width="3.09765625" style="45" customWidth="1"/>
    <col min="9227" max="9228" width="10.59765625" style="45" customWidth="1"/>
    <col min="9229" max="9229" width="8.796875" style="45"/>
    <col min="9230" max="9231" width="0" style="45" hidden="1" customWidth="1"/>
    <col min="9232" max="9469" width="8.796875" style="45"/>
    <col min="9470" max="9470" width="9.69921875" style="45" customWidth="1"/>
    <col min="9471" max="9474" width="10.59765625" style="45" customWidth="1"/>
    <col min="9475" max="9475" width="7.09765625" style="45" customWidth="1"/>
    <col min="9476" max="9476" width="3.09765625" style="45" customWidth="1"/>
    <col min="9477" max="9477" width="7.09765625" style="45" customWidth="1"/>
    <col min="9478" max="9478" width="3.09765625" style="45" customWidth="1"/>
    <col min="9479" max="9479" width="7.09765625" style="45" customWidth="1"/>
    <col min="9480" max="9480" width="3.09765625" style="45" customWidth="1"/>
    <col min="9481" max="9481" width="7.09765625" style="45" customWidth="1"/>
    <col min="9482" max="9482" width="3.09765625" style="45" customWidth="1"/>
    <col min="9483" max="9484" width="10.59765625" style="45" customWidth="1"/>
    <col min="9485" max="9485" width="8.796875" style="45"/>
    <col min="9486" max="9487" width="0" style="45" hidden="1" customWidth="1"/>
    <col min="9488" max="9725" width="8.796875" style="45"/>
    <col min="9726" max="9726" width="9.69921875" style="45" customWidth="1"/>
    <col min="9727" max="9730" width="10.59765625" style="45" customWidth="1"/>
    <col min="9731" max="9731" width="7.09765625" style="45" customWidth="1"/>
    <col min="9732" max="9732" width="3.09765625" style="45" customWidth="1"/>
    <col min="9733" max="9733" width="7.09765625" style="45" customWidth="1"/>
    <col min="9734" max="9734" width="3.09765625" style="45" customWidth="1"/>
    <col min="9735" max="9735" width="7.09765625" style="45" customWidth="1"/>
    <col min="9736" max="9736" width="3.09765625" style="45" customWidth="1"/>
    <col min="9737" max="9737" width="7.09765625" style="45" customWidth="1"/>
    <col min="9738" max="9738" width="3.09765625" style="45" customWidth="1"/>
    <col min="9739" max="9740" width="10.59765625" style="45" customWidth="1"/>
    <col min="9741" max="9741" width="8.796875" style="45"/>
    <col min="9742" max="9743" width="0" style="45" hidden="1" customWidth="1"/>
    <col min="9744" max="9981" width="8.796875" style="45"/>
    <col min="9982" max="9982" width="9.69921875" style="45" customWidth="1"/>
    <col min="9983" max="9986" width="10.59765625" style="45" customWidth="1"/>
    <col min="9987" max="9987" width="7.09765625" style="45" customWidth="1"/>
    <col min="9988" max="9988" width="3.09765625" style="45" customWidth="1"/>
    <col min="9989" max="9989" width="7.09765625" style="45" customWidth="1"/>
    <col min="9990" max="9990" width="3.09765625" style="45" customWidth="1"/>
    <col min="9991" max="9991" width="7.09765625" style="45" customWidth="1"/>
    <col min="9992" max="9992" width="3.09765625" style="45" customWidth="1"/>
    <col min="9993" max="9993" width="7.09765625" style="45" customWidth="1"/>
    <col min="9994" max="9994" width="3.09765625" style="45" customWidth="1"/>
    <col min="9995" max="9996" width="10.59765625" style="45" customWidth="1"/>
    <col min="9997" max="9997" width="8.796875" style="45"/>
    <col min="9998" max="9999" width="0" style="45" hidden="1" customWidth="1"/>
    <col min="10000" max="10237" width="8.796875" style="45"/>
    <col min="10238" max="10238" width="9.69921875" style="45" customWidth="1"/>
    <col min="10239" max="10242" width="10.59765625" style="45" customWidth="1"/>
    <col min="10243" max="10243" width="7.09765625" style="45" customWidth="1"/>
    <col min="10244" max="10244" width="3.09765625" style="45" customWidth="1"/>
    <col min="10245" max="10245" width="7.09765625" style="45" customWidth="1"/>
    <col min="10246" max="10246" width="3.09765625" style="45" customWidth="1"/>
    <col min="10247" max="10247" width="7.09765625" style="45" customWidth="1"/>
    <col min="10248" max="10248" width="3.09765625" style="45" customWidth="1"/>
    <col min="10249" max="10249" width="7.09765625" style="45" customWidth="1"/>
    <col min="10250" max="10250" width="3.09765625" style="45" customWidth="1"/>
    <col min="10251" max="10252" width="10.59765625" style="45" customWidth="1"/>
    <col min="10253" max="10253" width="8.796875" style="45"/>
    <col min="10254" max="10255" width="0" style="45" hidden="1" customWidth="1"/>
    <col min="10256" max="10493" width="8.796875" style="45"/>
    <col min="10494" max="10494" width="9.69921875" style="45" customWidth="1"/>
    <col min="10495" max="10498" width="10.59765625" style="45" customWidth="1"/>
    <col min="10499" max="10499" width="7.09765625" style="45" customWidth="1"/>
    <col min="10500" max="10500" width="3.09765625" style="45" customWidth="1"/>
    <col min="10501" max="10501" width="7.09765625" style="45" customWidth="1"/>
    <col min="10502" max="10502" width="3.09765625" style="45" customWidth="1"/>
    <col min="10503" max="10503" width="7.09765625" style="45" customWidth="1"/>
    <col min="10504" max="10504" width="3.09765625" style="45" customWidth="1"/>
    <col min="10505" max="10505" width="7.09765625" style="45" customWidth="1"/>
    <col min="10506" max="10506" width="3.09765625" style="45" customWidth="1"/>
    <col min="10507" max="10508" width="10.59765625" style="45" customWidth="1"/>
    <col min="10509" max="10509" width="8.796875" style="45"/>
    <col min="10510" max="10511" width="0" style="45" hidden="1" customWidth="1"/>
    <col min="10512" max="10749" width="8.796875" style="45"/>
    <col min="10750" max="10750" width="9.69921875" style="45" customWidth="1"/>
    <col min="10751" max="10754" width="10.59765625" style="45" customWidth="1"/>
    <col min="10755" max="10755" width="7.09765625" style="45" customWidth="1"/>
    <col min="10756" max="10756" width="3.09765625" style="45" customWidth="1"/>
    <col min="10757" max="10757" width="7.09765625" style="45" customWidth="1"/>
    <col min="10758" max="10758" width="3.09765625" style="45" customWidth="1"/>
    <col min="10759" max="10759" width="7.09765625" style="45" customWidth="1"/>
    <col min="10760" max="10760" width="3.09765625" style="45" customWidth="1"/>
    <col min="10761" max="10761" width="7.09765625" style="45" customWidth="1"/>
    <col min="10762" max="10762" width="3.09765625" style="45" customWidth="1"/>
    <col min="10763" max="10764" width="10.59765625" style="45" customWidth="1"/>
    <col min="10765" max="10765" width="8.796875" style="45"/>
    <col min="10766" max="10767" width="0" style="45" hidden="1" customWidth="1"/>
    <col min="10768" max="11005" width="8.796875" style="45"/>
    <col min="11006" max="11006" width="9.69921875" style="45" customWidth="1"/>
    <col min="11007" max="11010" width="10.59765625" style="45" customWidth="1"/>
    <col min="11011" max="11011" width="7.09765625" style="45" customWidth="1"/>
    <col min="11012" max="11012" width="3.09765625" style="45" customWidth="1"/>
    <col min="11013" max="11013" width="7.09765625" style="45" customWidth="1"/>
    <col min="11014" max="11014" width="3.09765625" style="45" customWidth="1"/>
    <col min="11015" max="11015" width="7.09765625" style="45" customWidth="1"/>
    <col min="11016" max="11016" width="3.09765625" style="45" customWidth="1"/>
    <col min="11017" max="11017" width="7.09765625" style="45" customWidth="1"/>
    <col min="11018" max="11018" width="3.09765625" style="45" customWidth="1"/>
    <col min="11019" max="11020" width="10.59765625" style="45" customWidth="1"/>
    <col min="11021" max="11021" width="8.796875" style="45"/>
    <col min="11022" max="11023" width="0" style="45" hidden="1" customWidth="1"/>
    <col min="11024" max="11261" width="8.796875" style="45"/>
    <col min="11262" max="11262" width="9.69921875" style="45" customWidth="1"/>
    <col min="11263" max="11266" width="10.59765625" style="45" customWidth="1"/>
    <col min="11267" max="11267" width="7.09765625" style="45" customWidth="1"/>
    <col min="11268" max="11268" width="3.09765625" style="45" customWidth="1"/>
    <col min="11269" max="11269" width="7.09765625" style="45" customWidth="1"/>
    <col min="11270" max="11270" width="3.09765625" style="45" customWidth="1"/>
    <col min="11271" max="11271" width="7.09765625" style="45" customWidth="1"/>
    <col min="11272" max="11272" width="3.09765625" style="45" customWidth="1"/>
    <col min="11273" max="11273" width="7.09765625" style="45" customWidth="1"/>
    <col min="11274" max="11274" width="3.09765625" style="45" customWidth="1"/>
    <col min="11275" max="11276" width="10.59765625" style="45" customWidth="1"/>
    <col min="11277" max="11277" width="8.796875" style="45"/>
    <col min="11278" max="11279" width="0" style="45" hidden="1" customWidth="1"/>
    <col min="11280" max="11517" width="8.796875" style="45"/>
    <col min="11518" max="11518" width="9.69921875" style="45" customWidth="1"/>
    <col min="11519" max="11522" width="10.59765625" style="45" customWidth="1"/>
    <col min="11523" max="11523" width="7.09765625" style="45" customWidth="1"/>
    <col min="11524" max="11524" width="3.09765625" style="45" customWidth="1"/>
    <col min="11525" max="11525" width="7.09765625" style="45" customWidth="1"/>
    <col min="11526" max="11526" width="3.09765625" style="45" customWidth="1"/>
    <col min="11527" max="11527" width="7.09765625" style="45" customWidth="1"/>
    <col min="11528" max="11528" width="3.09765625" style="45" customWidth="1"/>
    <col min="11529" max="11529" width="7.09765625" style="45" customWidth="1"/>
    <col min="11530" max="11530" width="3.09765625" style="45" customWidth="1"/>
    <col min="11531" max="11532" width="10.59765625" style="45" customWidth="1"/>
    <col min="11533" max="11533" width="8.796875" style="45"/>
    <col min="11534" max="11535" width="0" style="45" hidden="1" customWidth="1"/>
    <col min="11536" max="11773" width="8.796875" style="45"/>
    <col min="11774" max="11774" width="9.69921875" style="45" customWidth="1"/>
    <col min="11775" max="11778" width="10.59765625" style="45" customWidth="1"/>
    <col min="11779" max="11779" width="7.09765625" style="45" customWidth="1"/>
    <col min="11780" max="11780" width="3.09765625" style="45" customWidth="1"/>
    <col min="11781" max="11781" width="7.09765625" style="45" customWidth="1"/>
    <col min="11782" max="11782" width="3.09765625" style="45" customWidth="1"/>
    <col min="11783" max="11783" width="7.09765625" style="45" customWidth="1"/>
    <col min="11784" max="11784" width="3.09765625" style="45" customWidth="1"/>
    <col min="11785" max="11785" width="7.09765625" style="45" customWidth="1"/>
    <col min="11786" max="11786" width="3.09765625" style="45" customWidth="1"/>
    <col min="11787" max="11788" width="10.59765625" style="45" customWidth="1"/>
    <col min="11789" max="11789" width="8.796875" style="45"/>
    <col min="11790" max="11791" width="0" style="45" hidden="1" customWidth="1"/>
    <col min="11792" max="12029" width="8.796875" style="45"/>
    <col min="12030" max="12030" width="9.69921875" style="45" customWidth="1"/>
    <col min="12031" max="12034" width="10.59765625" style="45" customWidth="1"/>
    <col min="12035" max="12035" width="7.09765625" style="45" customWidth="1"/>
    <col min="12036" max="12036" width="3.09765625" style="45" customWidth="1"/>
    <col min="12037" max="12037" width="7.09765625" style="45" customWidth="1"/>
    <col min="12038" max="12038" width="3.09765625" style="45" customWidth="1"/>
    <col min="12039" max="12039" width="7.09765625" style="45" customWidth="1"/>
    <col min="12040" max="12040" width="3.09765625" style="45" customWidth="1"/>
    <col min="12041" max="12041" width="7.09765625" style="45" customWidth="1"/>
    <col min="12042" max="12042" width="3.09765625" style="45" customWidth="1"/>
    <col min="12043" max="12044" width="10.59765625" style="45" customWidth="1"/>
    <col min="12045" max="12045" width="8.796875" style="45"/>
    <col min="12046" max="12047" width="0" style="45" hidden="1" customWidth="1"/>
    <col min="12048" max="12285" width="8.796875" style="45"/>
    <col min="12286" max="12286" width="9.69921875" style="45" customWidth="1"/>
    <col min="12287" max="12290" width="10.59765625" style="45" customWidth="1"/>
    <col min="12291" max="12291" width="7.09765625" style="45" customWidth="1"/>
    <col min="12292" max="12292" width="3.09765625" style="45" customWidth="1"/>
    <col min="12293" max="12293" width="7.09765625" style="45" customWidth="1"/>
    <col min="12294" max="12294" width="3.09765625" style="45" customWidth="1"/>
    <col min="12295" max="12295" width="7.09765625" style="45" customWidth="1"/>
    <col min="12296" max="12296" width="3.09765625" style="45" customWidth="1"/>
    <col min="12297" max="12297" width="7.09765625" style="45" customWidth="1"/>
    <col min="12298" max="12298" width="3.09765625" style="45" customWidth="1"/>
    <col min="12299" max="12300" width="10.59765625" style="45" customWidth="1"/>
    <col min="12301" max="12301" width="8.796875" style="45"/>
    <col min="12302" max="12303" width="0" style="45" hidden="1" customWidth="1"/>
    <col min="12304" max="12541" width="8.796875" style="45"/>
    <col min="12542" max="12542" width="9.69921875" style="45" customWidth="1"/>
    <col min="12543" max="12546" width="10.59765625" style="45" customWidth="1"/>
    <col min="12547" max="12547" width="7.09765625" style="45" customWidth="1"/>
    <col min="12548" max="12548" width="3.09765625" style="45" customWidth="1"/>
    <col min="12549" max="12549" width="7.09765625" style="45" customWidth="1"/>
    <col min="12550" max="12550" width="3.09765625" style="45" customWidth="1"/>
    <col min="12551" max="12551" width="7.09765625" style="45" customWidth="1"/>
    <col min="12552" max="12552" width="3.09765625" style="45" customWidth="1"/>
    <col min="12553" max="12553" width="7.09765625" style="45" customWidth="1"/>
    <col min="12554" max="12554" width="3.09765625" style="45" customWidth="1"/>
    <col min="12555" max="12556" width="10.59765625" style="45" customWidth="1"/>
    <col min="12557" max="12557" width="8.796875" style="45"/>
    <col min="12558" max="12559" width="0" style="45" hidden="1" customWidth="1"/>
    <col min="12560" max="12797" width="8.796875" style="45"/>
    <col min="12798" max="12798" width="9.69921875" style="45" customWidth="1"/>
    <col min="12799" max="12802" width="10.59765625" style="45" customWidth="1"/>
    <col min="12803" max="12803" width="7.09765625" style="45" customWidth="1"/>
    <col min="12804" max="12804" width="3.09765625" style="45" customWidth="1"/>
    <col min="12805" max="12805" width="7.09765625" style="45" customWidth="1"/>
    <col min="12806" max="12806" width="3.09765625" style="45" customWidth="1"/>
    <col min="12807" max="12807" width="7.09765625" style="45" customWidth="1"/>
    <col min="12808" max="12808" width="3.09765625" style="45" customWidth="1"/>
    <col min="12809" max="12809" width="7.09765625" style="45" customWidth="1"/>
    <col min="12810" max="12810" width="3.09765625" style="45" customWidth="1"/>
    <col min="12811" max="12812" width="10.59765625" style="45" customWidth="1"/>
    <col min="12813" max="12813" width="8.796875" style="45"/>
    <col min="12814" max="12815" width="0" style="45" hidden="1" customWidth="1"/>
    <col min="12816" max="13053" width="8.796875" style="45"/>
    <col min="13054" max="13054" width="9.69921875" style="45" customWidth="1"/>
    <col min="13055" max="13058" width="10.59765625" style="45" customWidth="1"/>
    <col min="13059" max="13059" width="7.09765625" style="45" customWidth="1"/>
    <col min="13060" max="13060" width="3.09765625" style="45" customWidth="1"/>
    <col min="13061" max="13061" width="7.09765625" style="45" customWidth="1"/>
    <col min="13062" max="13062" width="3.09765625" style="45" customWidth="1"/>
    <col min="13063" max="13063" width="7.09765625" style="45" customWidth="1"/>
    <col min="13064" max="13064" width="3.09765625" style="45" customWidth="1"/>
    <col min="13065" max="13065" width="7.09765625" style="45" customWidth="1"/>
    <col min="13066" max="13066" width="3.09765625" style="45" customWidth="1"/>
    <col min="13067" max="13068" width="10.59765625" style="45" customWidth="1"/>
    <col min="13069" max="13069" width="8.796875" style="45"/>
    <col min="13070" max="13071" width="0" style="45" hidden="1" customWidth="1"/>
    <col min="13072" max="13309" width="8.796875" style="45"/>
    <col min="13310" max="13310" width="9.69921875" style="45" customWidth="1"/>
    <col min="13311" max="13314" width="10.59765625" style="45" customWidth="1"/>
    <col min="13315" max="13315" width="7.09765625" style="45" customWidth="1"/>
    <col min="13316" max="13316" width="3.09765625" style="45" customWidth="1"/>
    <col min="13317" max="13317" width="7.09765625" style="45" customWidth="1"/>
    <col min="13318" max="13318" width="3.09765625" style="45" customWidth="1"/>
    <col min="13319" max="13319" width="7.09765625" style="45" customWidth="1"/>
    <col min="13320" max="13320" width="3.09765625" style="45" customWidth="1"/>
    <col min="13321" max="13321" width="7.09765625" style="45" customWidth="1"/>
    <col min="13322" max="13322" width="3.09765625" style="45" customWidth="1"/>
    <col min="13323" max="13324" width="10.59765625" style="45" customWidth="1"/>
    <col min="13325" max="13325" width="8.796875" style="45"/>
    <col min="13326" max="13327" width="0" style="45" hidden="1" customWidth="1"/>
    <col min="13328" max="13565" width="8.796875" style="45"/>
    <col min="13566" max="13566" width="9.69921875" style="45" customWidth="1"/>
    <col min="13567" max="13570" width="10.59765625" style="45" customWidth="1"/>
    <col min="13571" max="13571" width="7.09765625" style="45" customWidth="1"/>
    <col min="13572" max="13572" width="3.09765625" style="45" customWidth="1"/>
    <col min="13573" max="13573" width="7.09765625" style="45" customWidth="1"/>
    <col min="13574" max="13574" width="3.09765625" style="45" customWidth="1"/>
    <col min="13575" max="13575" width="7.09765625" style="45" customWidth="1"/>
    <col min="13576" max="13576" width="3.09765625" style="45" customWidth="1"/>
    <col min="13577" max="13577" width="7.09765625" style="45" customWidth="1"/>
    <col min="13578" max="13578" width="3.09765625" style="45" customWidth="1"/>
    <col min="13579" max="13580" width="10.59765625" style="45" customWidth="1"/>
    <col min="13581" max="13581" width="8.796875" style="45"/>
    <col min="13582" max="13583" width="0" style="45" hidden="1" customWidth="1"/>
    <col min="13584" max="13821" width="8.796875" style="45"/>
    <col min="13822" max="13822" width="9.69921875" style="45" customWidth="1"/>
    <col min="13823" max="13826" width="10.59765625" style="45" customWidth="1"/>
    <col min="13827" max="13827" width="7.09765625" style="45" customWidth="1"/>
    <col min="13828" max="13828" width="3.09765625" style="45" customWidth="1"/>
    <col min="13829" max="13829" width="7.09765625" style="45" customWidth="1"/>
    <col min="13830" max="13830" width="3.09765625" style="45" customWidth="1"/>
    <col min="13831" max="13831" width="7.09765625" style="45" customWidth="1"/>
    <col min="13832" max="13832" width="3.09765625" style="45" customWidth="1"/>
    <col min="13833" max="13833" width="7.09765625" style="45" customWidth="1"/>
    <col min="13834" max="13834" width="3.09765625" style="45" customWidth="1"/>
    <col min="13835" max="13836" width="10.59765625" style="45" customWidth="1"/>
    <col min="13837" max="13837" width="8.796875" style="45"/>
    <col min="13838" max="13839" width="0" style="45" hidden="1" customWidth="1"/>
    <col min="13840" max="14077" width="8.796875" style="45"/>
    <col min="14078" max="14078" width="9.69921875" style="45" customWidth="1"/>
    <col min="14079" max="14082" width="10.59765625" style="45" customWidth="1"/>
    <col min="14083" max="14083" width="7.09765625" style="45" customWidth="1"/>
    <col min="14084" max="14084" width="3.09765625" style="45" customWidth="1"/>
    <col min="14085" max="14085" width="7.09765625" style="45" customWidth="1"/>
    <col min="14086" max="14086" width="3.09765625" style="45" customWidth="1"/>
    <col min="14087" max="14087" width="7.09765625" style="45" customWidth="1"/>
    <col min="14088" max="14088" width="3.09765625" style="45" customWidth="1"/>
    <col min="14089" max="14089" width="7.09765625" style="45" customWidth="1"/>
    <col min="14090" max="14090" width="3.09765625" style="45" customWidth="1"/>
    <col min="14091" max="14092" width="10.59765625" style="45" customWidth="1"/>
    <col min="14093" max="14093" width="8.796875" style="45"/>
    <col min="14094" max="14095" width="0" style="45" hidden="1" customWidth="1"/>
    <col min="14096" max="14333" width="8.796875" style="45"/>
    <col min="14334" max="14334" width="9.69921875" style="45" customWidth="1"/>
    <col min="14335" max="14338" width="10.59765625" style="45" customWidth="1"/>
    <col min="14339" max="14339" width="7.09765625" style="45" customWidth="1"/>
    <col min="14340" max="14340" width="3.09765625" style="45" customWidth="1"/>
    <col min="14341" max="14341" width="7.09765625" style="45" customWidth="1"/>
    <col min="14342" max="14342" width="3.09765625" style="45" customWidth="1"/>
    <col min="14343" max="14343" width="7.09765625" style="45" customWidth="1"/>
    <col min="14344" max="14344" width="3.09765625" style="45" customWidth="1"/>
    <col min="14345" max="14345" width="7.09765625" style="45" customWidth="1"/>
    <col min="14346" max="14346" width="3.09765625" style="45" customWidth="1"/>
    <col min="14347" max="14348" width="10.59765625" style="45" customWidth="1"/>
    <col min="14349" max="14349" width="8.796875" style="45"/>
    <col min="14350" max="14351" width="0" style="45" hidden="1" customWidth="1"/>
    <col min="14352" max="14589" width="8.796875" style="45"/>
    <col min="14590" max="14590" width="9.69921875" style="45" customWidth="1"/>
    <col min="14591" max="14594" width="10.59765625" style="45" customWidth="1"/>
    <col min="14595" max="14595" width="7.09765625" style="45" customWidth="1"/>
    <col min="14596" max="14596" width="3.09765625" style="45" customWidth="1"/>
    <col min="14597" max="14597" width="7.09765625" style="45" customWidth="1"/>
    <col min="14598" max="14598" width="3.09765625" style="45" customWidth="1"/>
    <col min="14599" max="14599" width="7.09765625" style="45" customWidth="1"/>
    <col min="14600" max="14600" width="3.09765625" style="45" customWidth="1"/>
    <col min="14601" max="14601" width="7.09765625" style="45" customWidth="1"/>
    <col min="14602" max="14602" width="3.09765625" style="45" customWidth="1"/>
    <col min="14603" max="14604" width="10.59765625" style="45" customWidth="1"/>
    <col min="14605" max="14605" width="8.796875" style="45"/>
    <col min="14606" max="14607" width="0" style="45" hidden="1" customWidth="1"/>
    <col min="14608" max="14845" width="8.796875" style="45"/>
    <col min="14846" max="14846" width="9.69921875" style="45" customWidth="1"/>
    <col min="14847" max="14850" width="10.59765625" style="45" customWidth="1"/>
    <col min="14851" max="14851" width="7.09765625" style="45" customWidth="1"/>
    <col min="14852" max="14852" width="3.09765625" style="45" customWidth="1"/>
    <col min="14853" max="14853" width="7.09765625" style="45" customWidth="1"/>
    <col min="14854" max="14854" width="3.09765625" style="45" customWidth="1"/>
    <col min="14855" max="14855" width="7.09765625" style="45" customWidth="1"/>
    <col min="14856" max="14856" width="3.09765625" style="45" customWidth="1"/>
    <col min="14857" max="14857" width="7.09765625" style="45" customWidth="1"/>
    <col min="14858" max="14858" width="3.09765625" style="45" customWidth="1"/>
    <col min="14859" max="14860" width="10.59765625" style="45" customWidth="1"/>
    <col min="14861" max="14861" width="8.796875" style="45"/>
    <col min="14862" max="14863" width="0" style="45" hidden="1" customWidth="1"/>
    <col min="14864" max="15101" width="8.796875" style="45"/>
    <col min="15102" max="15102" width="9.69921875" style="45" customWidth="1"/>
    <col min="15103" max="15106" width="10.59765625" style="45" customWidth="1"/>
    <col min="15107" max="15107" width="7.09765625" style="45" customWidth="1"/>
    <col min="15108" max="15108" width="3.09765625" style="45" customWidth="1"/>
    <col min="15109" max="15109" width="7.09765625" style="45" customWidth="1"/>
    <col min="15110" max="15110" width="3.09765625" style="45" customWidth="1"/>
    <col min="15111" max="15111" width="7.09765625" style="45" customWidth="1"/>
    <col min="15112" max="15112" width="3.09765625" style="45" customWidth="1"/>
    <col min="15113" max="15113" width="7.09765625" style="45" customWidth="1"/>
    <col min="15114" max="15114" width="3.09765625" style="45" customWidth="1"/>
    <col min="15115" max="15116" width="10.59765625" style="45" customWidth="1"/>
    <col min="15117" max="15117" width="8.796875" style="45"/>
    <col min="15118" max="15119" width="0" style="45" hidden="1" customWidth="1"/>
    <col min="15120" max="15357" width="8.796875" style="45"/>
    <col min="15358" max="15358" width="9.69921875" style="45" customWidth="1"/>
    <col min="15359" max="15362" width="10.59765625" style="45" customWidth="1"/>
    <col min="15363" max="15363" width="7.09765625" style="45" customWidth="1"/>
    <col min="15364" max="15364" width="3.09765625" style="45" customWidth="1"/>
    <col min="15365" max="15365" width="7.09765625" style="45" customWidth="1"/>
    <col min="15366" max="15366" width="3.09765625" style="45" customWidth="1"/>
    <col min="15367" max="15367" width="7.09765625" style="45" customWidth="1"/>
    <col min="15368" max="15368" width="3.09765625" style="45" customWidth="1"/>
    <col min="15369" max="15369" width="7.09765625" style="45" customWidth="1"/>
    <col min="15370" max="15370" width="3.09765625" style="45" customWidth="1"/>
    <col min="15371" max="15372" width="10.59765625" style="45" customWidth="1"/>
    <col min="15373" max="15373" width="8.796875" style="45"/>
    <col min="15374" max="15375" width="0" style="45" hidden="1" customWidth="1"/>
    <col min="15376" max="15613" width="8.796875" style="45"/>
    <col min="15614" max="15614" width="9.69921875" style="45" customWidth="1"/>
    <col min="15615" max="15618" width="10.59765625" style="45" customWidth="1"/>
    <col min="15619" max="15619" width="7.09765625" style="45" customWidth="1"/>
    <col min="15620" max="15620" width="3.09765625" style="45" customWidth="1"/>
    <col min="15621" max="15621" width="7.09765625" style="45" customWidth="1"/>
    <col min="15622" max="15622" width="3.09765625" style="45" customWidth="1"/>
    <col min="15623" max="15623" width="7.09765625" style="45" customWidth="1"/>
    <col min="15624" max="15624" width="3.09765625" style="45" customWidth="1"/>
    <col min="15625" max="15625" width="7.09765625" style="45" customWidth="1"/>
    <col min="15626" max="15626" width="3.09765625" style="45" customWidth="1"/>
    <col min="15627" max="15628" width="10.59765625" style="45" customWidth="1"/>
    <col min="15629" max="15629" width="8.796875" style="45"/>
    <col min="15630" max="15631" width="0" style="45" hidden="1" customWidth="1"/>
    <col min="15632" max="15869" width="8.796875" style="45"/>
    <col min="15870" max="15870" width="9.69921875" style="45" customWidth="1"/>
    <col min="15871" max="15874" width="10.59765625" style="45" customWidth="1"/>
    <col min="15875" max="15875" width="7.09765625" style="45" customWidth="1"/>
    <col min="15876" max="15876" width="3.09765625" style="45" customWidth="1"/>
    <col min="15877" max="15877" width="7.09765625" style="45" customWidth="1"/>
    <col min="15878" max="15878" width="3.09765625" style="45" customWidth="1"/>
    <col min="15879" max="15879" width="7.09765625" style="45" customWidth="1"/>
    <col min="15880" max="15880" width="3.09765625" style="45" customWidth="1"/>
    <col min="15881" max="15881" width="7.09765625" style="45" customWidth="1"/>
    <col min="15882" max="15882" width="3.09765625" style="45" customWidth="1"/>
    <col min="15883" max="15884" width="10.59765625" style="45" customWidth="1"/>
    <col min="15885" max="15885" width="8.796875" style="45"/>
    <col min="15886" max="15887" width="0" style="45" hidden="1" customWidth="1"/>
    <col min="15888" max="16125" width="8.796875" style="45"/>
    <col min="16126" max="16126" width="9.69921875" style="45" customWidth="1"/>
    <col min="16127" max="16130" width="10.59765625" style="45" customWidth="1"/>
    <col min="16131" max="16131" width="7.09765625" style="45" customWidth="1"/>
    <col min="16132" max="16132" width="3.09765625" style="45" customWidth="1"/>
    <col min="16133" max="16133" width="7.09765625" style="45" customWidth="1"/>
    <col min="16134" max="16134" width="3.09765625" style="45" customWidth="1"/>
    <col min="16135" max="16135" width="7.09765625" style="45" customWidth="1"/>
    <col min="16136" max="16136" width="3.09765625" style="45" customWidth="1"/>
    <col min="16137" max="16137" width="7.09765625" style="45" customWidth="1"/>
    <col min="16138" max="16138" width="3.09765625" style="45" customWidth="1"/>
    <col min="16139" max="16140" width="10.59765625" style="45" customWidth="1"/>
    <col min="16141" max="16141" width="8.796875" style="45"/>
    <col min="16142" max="16143" width="0" style="45" hidden="1" customWidth="1"/>
    <col min="16144" max="16363" width="8.796875" style="45"/>
    <col min="16364" max="16384" width="9" style="45" customWidth="1"/>
  </cols>
  <sheetData>
    <row r="1" spans="1:19" ht="22.2" x14ac:dyDescent="0.45">
      <c r="A1" s="2" t="s">
        <v>56</v>
      </c>
      <c r="B1" s="2"/>
      <c r="C1" s="2"/>
      <c r="D1" s="2"/>
      <c r="E1" s="2"/>
      <c r="F1" s="2"/>
      <c r="G1" s="2"/>
      <c r="H1" s="2"/>
      <c r="I1" s="2"/>
      <c r="J1" s="2"/>
      <c r="K1" s="2"/>
      <c r="L1" s="2"/>
      <c r="N1" s="2"/>
      <c r="O1" s="2"/>
    </row>
    <row r="2" spans="1:19" ht="6" customHeight="1" x14ac:dyDescent="0.45"/>
    <row r="3" spans="1:19" ht="22.2" x14ac:dyDescent="0.45">
      <c r="A3" s="2" t="s">
        <v>87</v>
      </c>
      <c r="L3" s="175"/>
    </row>
    <row r="4" spans="1:19" ht="7.5" customHeight="1" thickBot="1" x14ac:dyDescent="0.5">
      <c r="A4" s="2"/>
    </row>
    <row r="5" spans="1:19" s="14" customFormat="1" ht="70.8" customHeight="1" thickBot="1" x14ac:dyDescent="0.5">
      <c r="A5" s="127" t="s">
        <v>88</v>
      </c>
      <c r="B5" s="128" t="s">
        <v>103</v>
      </c>
      <c r="C5" s="129"/>
      <c r="D5" s="129"/>
      <c r="E5" s="130"/>
      <c r="F5" s="131" t="s">
        <v>104</v>
      </c>
      <c r="G5" s="132"/>
      <c r="H5" s="132"/>
      <c r="I5" s="176"/>
      <c r="J5" s="131" t="s">
        <v>105</v>
      </c>
      <c r="K5" s="176"/>
      <c r="L5" s="177" t="s">
        <v>106</v>
      </c>
      <c r="M5" s="132"/>
      <c r="N5" s="132"/>
      <c r="O5" s="133"/>
    </row>
    <row r="6" spans="1:19" s="14" customFormat="1" ht="30" customHeight="1" x14ac:dyDescent="0.45">
      <c r="A6" s="134"/>
      <c r="B6" s="178" t="s">
        <v>107</v>
      </c>
      <c r="C6" s="140"/>
      <c r="D6" s="140" t="s">
        <v>108</v>
      </c>
      <c r="E6" s="138"/>
      <c r="F6" s="139" t="s">
        <v>107</v>
      </c>
      <c r="G6" s="140"/>
      <c r="H6" s="140" t="s">
        <v>108</v>
      </c>
      <c r="I6" s="179"/>
      <c r="J6" s="139" t="s">
        <v>109</v>
      </c>
      <c r="K6" s="179" t="s">
        <v>110</v>
      </c>
      <c r="L6" s="180" t="s">
        <v>107</v>
      </c>
      <c r="M6" s="140"/>
      <c r="N6" s="140" t="s">
        <v>108</v>
      </c>
      <c r="O6" s="141"/>
    </row>
    <row r="7" spans="1:19" s="14" customFormat="1" ht="36.6" customHeight="1" thickBot="1" x14ac:dyDescent="0.5">
      <c r="A7" s="142"/>
      <c r="B7" s="143"/>
      <c r="C7" s="146"/>
      <c r="D7" s="146"/>
      <c r="E7" s="181"/>
      <c r="F7" s="148"/>
      <c r="G7" s="146"/>
      <c r="H7" s="146"/>
      <c r="I7" s="182"/>
      <c r="J7" s="148"/>
      <c r="K7" s="182"/>
      <c r="L7" s="183"/>
      <c r="M7" s="146"/>
      <c r="N7" s="146"/>
      <c r="O7" s="149"/>
    </row>
    <row r="8" spans="1:19" s="14" customFormat="1" ht="21" customHeight="1" x14ac:dyDescent="0.45">
      <c r="A8" s="150" t="s">
        <v>2</v>
      </c>
      <c r="B8" s="184">
        <v>505</v>
      </c>
      <c r="C8" s="185" t="s">
        <v>111</v>
      </c>
      <c r="D8" s="186">
        <v>544</v>
      </c>
      <c r="E8" s="187" t="s">
        <v>111</v>
      </c>
      <c r="F8" s="188">
        <v>2.5</v>
      </c>
      <c r="G8" s="156" t="s">
        <v>98</v>
      </c>
      <c r="H8" s="166">
        <v>1.1320754716981132</v>
      </c>
      <c r="I8" s="189" t="s">
        <v>99</v>
      </c>
      <c r="J8" s="190" t="s">
        <v>78</v>
      </c>
      <c r="K8" s="191" t="s">
        <v>83</v>
      </c>
      <c r="L8" s="192">
        <v>16700</v>
      </c>
      <c r="M8" s="193" t="s">
        <v>112</v>
      </c>
      <c r="N8" s="194">
        <v>19614.3</v>
      </c>
      <c r="O8" s="158" t="s">
        <v>112</v>
      </c>
      <c r="S8" s="159"/>
    </row>
    <row r="9" spans="1:19" s="14" customFormat="1" ht="21" customHeight="1" x14ac:dyDescent="0.45">
      <c r="A9" s="160" t="s">
        <v>3</v>
      </c>
      <c r="B9" s="184">
        <v>17</v>
      </c>
      <c r="C9" s="185" t="s">
        <v>111</v>
      </c>
      <c r="D9" s="186">
        <v>18</v>
      </c>
      <c r="E9" s="187" t="s">
        <v>111</v>
      </c>
      <c r="F9" s="195">
        <v>2.5</v>
      </c>
      <c r="G9" s="165" t="s">
        <v>98</v>
      </c>
      <c r="H9" s="166" t="s">
        <v>101</v>
      </c>
      <c r="I9" s="196" t="s">
        <v>99</v>
      </c>
      <c r="J9" s="197" t="s">
        <v>78</v>
      </c>
      <c r="K9" s="198" t="s">
        <v>83</v>
      </c>
      <c r="L9" s="199">
        <v>17600</v>
      </c>
      <c r="M9" s="200" t="s">
        <v>112</v>
      </c>
      <c r="N9" s="201">
        <v>16055</v>
      </c>
      <c r="O9" s="167" t="s">
        <v>112</v>
      </c>
      <c r="S9" s="159"/>
    </row>
    <row r="10" spans="1:19" s="14" customFormat="1" ht="21" customHeight="1" x14ac:dyDescent="0.45">
      <c r="A10" s="160" t="s">
        <v>6</v>
      </c>
      <c r="B10" s="202">
        <v>33</v>
      </c>
      <c r="C10" s="165" t="s">
        <v>111</v>
      </c>
      <c r="D10" s="186">
        <v>27</v>
      </c>
      <c r="E10" s="203" t="s">
        <v>111</v>
      </c>
      <c r="F10" s="195">
        <v>2.5</v>
      </c>
      <c r="G10" s="165" t="s">
        <v>98</v>
      </c>
      <c r="H10" s="204">
        <v>10</v>
      </c>
      <c r="I10" s="196" t="s">
        <v>99</v>
      </c>
      <c r="J10" s="197" t="s">
        <v>78</v>
      </c>
      <c r="K10" s="198" t="s">
        <v>83</v>
      </c>
      <c r="L10" s="199">
        <v>15860</v>
      </c>
      <c r="M10" s="200" t="s">
        <v>112</v>
      </c>
      <c r="N10" s="201">
        <v>18118</v>
      </c>
      <c r="O10" s="167" t="s">
        <v>112</v>
      </c>
      <c r="S10" s="159"/>
    </row>
    <row r="11" spans="1:19" s="14" customFormat="1" ht="21" customHeight="1" x14ac:dyDescent="0.45">
      <c r="A11" s="160" t="s">
        <v>4</v>
      </c>
      <c r="B11" s="184">
        <v>3</v>
      </c>
      <c r="C11" s="185" t="s">
        <v>111</v>
      </c>
      <c r="D11" s="186">
        <v>0</v>
      </c>
      <c r="E11" s="187" t="s">
        <v>111</v>
      </c>
      <c r="F11" s="195" t="s">
        <v>100</v>
      </c>
      <c r="G11" s="165" t="s">
        <v>98</v>
      </c>
      <c r="H11" s="166" t="s">
        <v>101</v>
      </c>
      <c r="I11" s="196" t="s">
        <v>99</v>
      </c>
      <c r="J11" s="197" t="s">
        <v>78</v>
      </c>
      <c r="K11" s="198" t="s">
        <v>83</v>
      </c>
      <c r="L11" s="199">
        <v>13000</v>
      </c>
      <c r="M11" s="200" t="s">
        <v>112</v>
      </c>
      <c r="N11" s="201">
        <v>14080.9</v>
      </c>
      <c r="O11" s="167" t="s">
        <v>112</v>
      </c>
      <c r="S11" s="159"/>
    </row>
    <row r="12" spans="1:19" s="14" customFormat="1" ht="21" customHeight="1" x14ac:dyDescent="0.45">
      <c r="A12" s="160" t="s">
        <v>5</v>
      </c>
      <c r="B12" s="184">
        <v>5</v>
      </c>
      <c r="C12" s="185" t="s">
        <v>111</v>
      </c>
      <c r="D12" s="186">
        <v>1</v>
      </c>
      <c r="E12" s="187" t="s">
        <v>111</v>
      </c>
      <c r="F12" s="195">
        <v>2.5</v>
      </c>
      <c r="G12" s="165" t="s">
        <v>98</v>
      </c>
      <c r="H12" s="166" t="s">
        <v>101</v>
      </c>
      <c r="I12" s="196" t="s">
        <v>99</v>
      </c>
      <c r="J12" s="197" t="s">
        <v>84</v>
      </c>
      <c r="K12" s="198" t="s">
        <v>81</v>
      </c>
      <c r="L12" s="199">
        <v>16840</v>
      </c>
      <c r="M12" s="200" t="s">
        <v>112</v>
      </c>
      <c r="N12" s="201">
        <v>14266.1</v>
      </c>
      <c r="O12" s="167" t="s">
        <v>112</v>
      </c>
      <c r="S12" s="159"/>
    </row>
    <row r="13" spans="1:19" s="14" customFormat="1" ht="21" customHeight="1" x14ac:dyDescent="0.45">
      <c r="A13" s="160" t="s">
        <v>7</v>
      </c>
      <c r="B13" s="184">
        <v>86</v>
      </c>
      <c r="C13" s="185" t="s">
        <v>111</v>
      </c>
      <c r="D13" s="186">
        <v>100</v>
      </c>
      <c r="E13" s="187" t="s">
        <v>111</v>
      </c>
      <c r="F13" s="195">
        <v>2.5</v>
      </c>
      <c r="G13" s="165" t="s">
        <v>98</v>
      </c>
      <c r="H13" s="166">
        <v>3.75</v>
      </c>
      <c r="I13" s="196" t="s">
        <v>99</v>
      </c>
      <c r="J13" s="197" t="s">
        <v>78</v>
      </c>
      <c r="K13" s="198" t="s">
        <v>83</v>
      </c>
      <c r="L13" s="199">
        <v>10000</v>
      </c>
      <c r="M13" s="200" t="s">
        <v>112</v>
      </c>
      <c r="N13" s="201">
        <v>18576.599999999999</v>
      </c>
      <c r="O13" s="167" t="s">
        <v>112</v>
      </c>
      <c r="S13" s="159"/>
    </row>
    <row r="14" spans="1:19" s="14" customFormat="1" ht="21" customHeight="1" x14ac:dyDescent="0.45">
      <c r="A14" s="160" t="s">
        <v>8</v>
      </c>
      <c r="B14" s="184">
        <v>137</v>
      </c>
      <c r="C14" s="185" t="s">
        <v>111</v>
      </c>
      <c r="D14" s="186">
        <v>96</v>
      </c>
      <c r="E14" s="187" t="s">
        <v>111</v>
      </c>
      <c r="F14" s="195">
        <v>2.5</v>
      </c>
      <c r="G14" s="165" t="s">
        <v>98</v>
      </c>
      <c r="H14" s="166">
        <v>0</v>
      </c>
      <c r="I14" s="196" t="s">
        <v>99</v>
      </c>
      <c r="J14" s="197" t="s">
        <v>78</v>
      </c>
      <c r="K14" s="198" t="s">
        <v>83</v>
      </c>
      <c r="L14" s="199">
        <v>17219</v>
      </c>
      <c r="M14" s="200" t="s">
        <v>112</v>
      </c>
      <c r="N14" s="205">
        <v>20914</v>
      </c>
      <c r="O14" s="167" t="s">
        <v>112</v>
      </c>
      <c r="S14" s="159"/>
    </row>
    <row r="15" spans="1:19" s="14" customFormat="1" ht="21" customHeight="1" x14ac:dyDescent="0.45">
      <c r="A15" s="160" t="s">
        <v>9</v>
      </c>
      <c r="B15" s="184">
        <v>67</v>
      </c>
      <c r="C15" s="185" t="s">
        <v>111</v>
      </c>
      <c r="D15" s="186">
        <v>65</v>
      </c>
      <c r="E15" s="187" t="s">
        <v>111</v>
      </c>
      <c r="F15" s="195">
        <v>2.5</v>
      </c>
      <c r="G15" s="165" t="s">
        <v>98</v>
      </c>
      <c r="H15" s="166">
        <v>0</v>
      </c>
      <c r="I15" s="196" t="s">
        <v>99</v>
      </c>
      <c r="J15" s="197" t="s">
        <v>78</v>
      </c>
      <c r="K15" s="198" t="s">
        <v>83</v>
      </c>
      <c r="L15" s="199">
        <v>13681</v>
      </c>
      <c r="M15" s="200" t="s">
        <v>112</v>
      </c>
      <c r="N15" s="205">
        <v>19919</v>
      </c>
      <c r="O15" s="167" t="s">
        <v>112</v>
      </c>
      <c r="S15" s="159"/>
    </row>
    <row r="16" spans="1:19" s="14" customFormat="1" ht="21" customHeight="1" x14ac:dyDescent="0.45">
      <c r="A16" s="160" t="s">
        <v>10</v>
      </c>
      <c r="B16" s="184">
        <v>47</v>
      </c>
      <c r="C16" s="185" t="s">
        <v>111</v>
      </c>
      <c r="D16" s="186">
        <v>11</v>
      </c>
      <c r="E16" s="187" t="s">
        <v>111</v>
      </c>
      <c r="F16" s="195">
        <v>2.5</v>
      </c>
      <c r="G16" s="165" t="s">
        <v>98</v>
      </c>
      <c r="H16" s="166" t="s">
        <v>101</v>
      </c>
      <c r="I16" s="196" t="s">
        <v>99</v>
      </c>
      <c r="J16" s="197" t="s">
        <v>78</v>
      </c>
      <c r="K16" s="198" t="s">
        <v>83</v>
      </c>
      <c r="L16" s="199">
        <v>16500</v>
      </c>
      <c r="M16" s="200" t="s">
        <v>112</v>
      </c>
      <c r="N16" s="205">
        <v>20303.3</v>
      </c>
      <c r="O16" s="167" t="s">
        <v>112</v>
      </c>
      <c r="S16" s="159"/>
    </row>
    <row r="17" spans="1:19" s="14" customFormat="1" ht="21" customHeight="1" x14ac:dyDescent="0.45">
      <c r="A17" s="160" t="s">
        <v>11</v>
      </c>
      <c r="B17" s="202">
        <v>7</v>
      </c>
      <c r="C17" s="165" t="s">
        <v>111</v>
      </c>
      <c r="D17" s="186">
        <v>7</v>
      </c>
      <c r="E17" s="203" t="s">
        <v>111</v>
      </c>
      <c r="F17" s="195" t="s">
        <v>100</v>
      </c>
      <c r="G17" s="165" t="s">
        <v>98</v>
      </c>
      <c r="H17" s="204" t="s">
        <v>101</v>
      </c>
      <c r="I17" s="196" t="s">
        <v>99</v>
      </c>
      <c r="J17" s="197" t="s">
        <v>78</v>
      </c>
      <c r="K17" s="198" t="s">
        <v>83</v>
      </c>
      <c r="L17" s="199">
        <v>12500</v>
      </c>
      <c r="M17" s="200" t="s">
        <v>112</v>
      </c>
      <c r="N17" s="205">
        <v>16102.5</v>
      </c>
      <c r="O17" s="167" t="s">
        <v>112</v>
      </c>
      <c r="S17" s="159"/>
    </row>
    <row r="18" spans="1:19" s="14" customFormat="1" ht="21" customHeight="1" x14ac:dyDescent="0.45">
      <c r="A18" s="160" t="s">
        <v>12</v>
      </c>
      <c r="B18" s="184">
        <v>110</v>
      </c>
      <c r="C18" s="185" t="s">
        <v>111</v>
      </c>
      <c r="D18" s="186">
        <v>86</v>
      </c>
      <c r="E18" s="187" t="s">
        <v>111</v>
      </c>
      <c r="F18" s="195">
        <v>2.5</v>
      </c>
      <c r="G18" s="165" t="s">
        <v>98</v>
      </c>
      <c r="H18" s="166">
        <v>0</v>
      </c>
      <c r="I18" s="196" t="s">
        <v>99</v>
      </c>
      <c r="J18" s="197" t="s">
        <v>78</v>
      </c>
      <c r="K18" s="198" t="s">
        <v>83</v>
      </c>
      <c r="L18" s="199">
        <v>14650</v>
      </c>
      <c r="M18" s="200" t="s">
        <v>112</v>
      </c>
      <c r="N18" s="201">
        <v>17329</v>
      </c>
      <c r="O18" s="167" t="s">
        <v>112</v>
      </c>
      <c r="S18" s="159"/>
    </row>
    <row r="19" spans="1:19" s="14" customFormat="1" ht="21" customHeight="1" x14ac:dyDescent="0.45">
      <c r="A19" s="160" t="s">
        <v>13</v>
      </c>
      <c r="B19" s="184">
        <v>85</v>
      </c>
      <c r="C19" s="185" t="s">
        <v>111</v>
      </c>
      <c r="D19" s="186">
        <v>103</v>
      </c>
      <c r="E19" s="187" t="s">
        <v>111</v>
      </c>
      <c r="F19" s="195">
        <v>2.5</v>
      </c>
      <c r="G19" s="165" t="s">
        <v>98</v>
      </c>
      <c r="H19" s="166">
        <v>0.90909090909090917</v>
      </c>
      <c r="I19" s="196" t="s">
        <v>99</v>
      </c>
      <c r="J19" s="197" t="s">
        <v>78</v>
      </c>
      <c r="K19" s="198" t="s">
        <v>81</v>
      </c>
      <c r="L19" s="199">
        <v>15000</v>
      </c>
      <c r="M19" s="200" t="s">
        <v>112</v>
      </c>
      <c r="N19" s="206">
        <v>19847.599999999999</v>
      </c>
      <c r="O19" s="167" t="s">
        <v>112</v>
      </c>
      <c r="S19" s="159"/>
    </row>
    <row r="20" spans="1:19" s="14" customFormat="1" ht="21" customHeight="1" x14ac:dyDescent="0.45">
      <c r="A20" s="160" t="s">
        <v>14</v>
      </c>
      <c r="B20" s="184">
        <v>84</v>
      </c>
      <c r="C20" s="185" t="s">
        <v>111</v>
      </c>
      <c r="D20" s="186">
        <v>88</v>
      </c>
      <c r="E20" s="187" t="s">
        <v>111</v>
      </c>
      <c r="F20" s="195">
        <v>2.5</v>
      </c>
      <c r="G20" s="165" t="s">
        <v>98</v>
      </c>
      <c r="H20" s="166">
        <v>1.6666666666666665</v>
      </c>
      <c r="I20" s="196" t="s">
        <v>99</v>
      </c>
      <c r="J20" s="197" t="s">
        <v>78</v>
      </c>
      <c r="K20" s="198" t="s">
        <v>83</v>
      </c>
      <c r="L20" s="199">
        <v>10575</v>
      </c>
      <c r="M20" s="200" t="s">
        <v>112</v>
      </c>
      <c r="N20" s="206">
        <v>18119</v>
      </c>
      <c r="O20" s="167" t="s">
        <v>112</v>
      </c>
      <c r="S20" s="159"/>
    </row>
    <row r="21" spans="1:19" s="14" customFormat="1" ht="21" customHeight="1" x14ac:dyDescent="0.45">
      <c r="A21" s="160" t="s">
        <v>15</v>
      </c>
      <c r="B21" s="184">
        <v>34</v>
      </c>
      <c r="C21" s="185" t="s">
        <v>111</v>
      </c>
      <c r="D21" s="186">
        <v>18</v>
      </c>
      <c r="E21" s="187" t="s">
        <v>111</v>
      </c>
      <c r="F21" s="195">
        <v>2.5</v>
      </c>
      <c r="G21" s="165" t="s">
        <v>98</v>
      </c>
      <c r="H21" s="166">
        <v>0</v>
      </c>
      <c r="I21" s="196" t="s">
        <v>99</v>
      </c>
      <c r="J21" s="197" t="s">
        <v>113</v>
      </c>
      <c r="K21" s="198" t="s">
        <v>83</v>
      </c>
      <c r="L21" s="199">
        <v>14995</v>
      </c>
      <c r="M21" s="200" t="s">
        <v>112</v>
      </c>
      <c r="N21" s="201">
        <v>19398</v>
      </c>
      <c r="O21" s="167" t="s">
        <v>112</v>
      </c>
      <c r="S21" s="159"/>
    </row>
    <row r="22" spans="1:19" s="14" customFormat="1" ht="21" customHeight="1" x14ac:dyDescent="0.45">
      <c r="A22" s="160" t="s">
        <v>16</v>
      </c>
      <c r="B22" s="184">
        <v>29</v>
      </c>
      <c r="C22" s="185" t="s">
        <v>111</v>
      </c>
      <c r="D22" s="186">
        <v>22</v>
      </c>
      <c r="E22" s="187" t="s">
        <v>111</v>
      </c>
      <c r="F22" s="195">
        <v>2.5</v>
      </c>
      <c r="G22" s="165" t="s">
        <v>98</v>
      </c>
      <c r="H22" s="166">
        <v>0</v>
      </c>
      <c r="I22" s="196" t="s">
        <v>99</v>
      </c>
      <c r="J22" s="197" t="s">
        <v>78</v>
      </c>
      <c r="K22" s="198" t="s">
        <v>83</v>
      </c>
      <c r="L22" s="199">
        <v>13000</v>
      </c>
      <c r="M22" s="200" t="s">
        <v>112</v>
      </c>
      <c r="N22" s="201">
        <v>20402.2</v>
      </c>
      <c r="O22" s="167" t="s">
        <v>112</v>
      </c>
      <c r="S22" s="159"/>
    </row>
    <row r="23" spans="1:19" s="14" customFormat="1" ht="21" customHeight="1" x14ac:dyDescent="0.45">
      <c r="A23" s="160" t="s">
        <v>17</v>
      </c>
      <c r="B23" s="184">
        <v>27</v>
      </c>
      <c r="C23" s="185" t="s">
        <v>111</v>
      </c>
      <c r="D23" s="186">
        <v>21</v>
      </c>
      <c r="E23" s="187" t="s">
        <v>111</v>
      </c>
      <c r="F23" s="195">
        <v>2.5</v>
      </c>
      <c r="G23" s="165" t="s">
        <v>98</v>
      </c>
      <c r="H23" s="166">
        <v>0</v>
      </c>
      <c r="I23" s="196" t="s">
        <v>99</v>
      </c>
      <c r="J23" s="197" t="s">
        <v>84</v>
      </c>
      <c r="K23" s="198" t="s">
        <v>83</v>
      </c>
      <c r="L23" s="199">
        <v>19600</v>
      </c>
      <c r="M23" s="200" t="s">
        <v>112</v>
      </c>
      <c r="N23" s="201">
        <v>26648.3</v>
      </c>
      <c r="O23" s="167" t="s">
        <v>112</v>
      </c>
      <c r="S23" s="159"/>
    </row>
    <row r="24" spans="1:19" s="14" customFormat="1" ht="21" customHeight="1" x14ac:dyDescent="0.45">
      <c r="A24" s="160" t="s">
        <v>18</v>
      </c>
      <c r="B24" s="202">
        <v>16</v>
      </c>
      <c r="C24" s="165" t="s">
        <v>111</v>
      </c>
      <c r="D24" s="186">
        <v>10</v>
      </c>
      <c r="E24" s="203" t="s">
        <v>111</v>
      </c>
      <c r="F24" s="195">
        <v>2.5</v>
      </c>
      <c r="G24" s="165" t="s">
        <v>98</v>
      </c>
      <c r="H24" s="204" t="s">
        <v>101</v>
      </c>
      <c r="I24" s="196" t="s">
        <v>99</v>
      </c>
      <c r="J24" s="197" t="s">
        <v>78</v>
      </c>
      <c r="K24" s="198" t="s">
        <v>81</v>
      </c>
      <c r="L24" s="199">
        <v>13306</v>
      </c>
      <c r="M24" s="200" t="s">
        <v>112</v>
      </c>
      <c r="N24" s="201">
        <v>23043.3</v>
      </c>
      <c r="O24" s="167" t="s">
        <v>112</v>
      </c>
      <c r="S24" s="159"/>
    </row>
    <row r="25" spans="1:19" s="14" customFormat="1" ht="21" customHeight="1" x14ac:dyDescent="0.45">
      <c r="A25" s="160" t="s">
        <v>19</v>
      </c>
      <c r="B25" s="184">
        <v>19</v>
      </c>
      <c r="C25" s="185" t="s">
        <v>111</v>
      </c>
      <c r="D25" s="186">
        <v>17</v>
      </c>
      <c r="E25" s="187" t="s">
        <v>111</v>
      </c>
      <c r="F25" s="195">
        <v>2.5</v>
      </c>
      <c r="G25" s="165" t="s">
        <v>98</v>
      </c>
      <c r="H25" s="166" t="s">
        <v>101</v>
      </c>
      <c r="I25" s="196" t="s">
        <v>99</v>
      </c>
      <c r="J25" s="197" t="s">
        <v>78</v>
      </c>
      <c r="K25" s="198" t="s">
        <v>83</v>
      </c>
      <c r="L25" s="199">
        <v>12119</v>
      </c>
      <c r="M25" s="200" t="s">
        <v>112</v>
      </c>
      <c r="N25" s="201">
        <v>21660</v>
      </c>
      <c r="O25" s="167" t="s">
        <v>112</v>
      </c>
      <c r="S25" s="159"/>
    </row>
    <row r="26" spans="1:19" s="14" customFormat="1" ht="21" customHeight="1" x14ac:dyDescent="0.45">
      <c r="A26" s="160" t="s">
        <v>20</v>
      </c>
      <c r="B26" s="184">
        <v>68</v>
      </c>
      <c r="C26" s="185" t="s">
        <v>111</v>
      </c>
      <c r="D26" s="186">
        <v>63</v>
      </c>
      <c r="E26" s="187" t="s">
        <v>111</v>
      </c>
      <c r="F26" s="195">
        <v>2.5</v>
      </c>
      <c r="G26" s="165" t="s">
        <v>98</v>
      </c>
      <c r="H26" s="166">
        <v>0</v>
      </c>
      <c r="I26" s="196" t="s">
        <v>99</v>
      </c>
      <c r="J26" s="197" t="s">
        <v>78</v>
      </c>
      <c r="K26" s="198" t="s">
        <v>83</v>
      </c>
      <c r="L26" s="199">
        <v>14391</v>
      </c>
      <c r="M26" s="200" t="s">
        <v>112</v>
      </c>
      <c r="N26" s="201">
        <v>19680</v>
      </c>
      <c r="O26" s="167" t="s">
        <v>112</v>
      </c>
      <c r="S26" s="159"/>
    </row>
    <row r="27" spans="1:19" s="14" customFormat="1" ht="21" customHeight="1" x14ac:dyDescent="0.45">
      <c r="A27" s="160" t="s">
        <v>43</v>
      </c>
      <c r="B27" s="202">
        <v>12</v>
      </c>
      <c r="C27" s="165" t="s">
        <v>111</v>
      </c>
      <c r="D27" s="186">
        <v>111</v>
      </c>
      <c r="E27" s="203" t="s">
        <v>111</v>
      </c>
      <c r="F27" s="195">
        <v>2.5</v>
      </c>
      <c r="G27" s="165" t="s">
        <v>98</v>
      </c>
      <c r="H27" s="204">
        <v>3.333333333333333</v>
      </c>
      <c r="I27" s="196" t="s">
        <v>99</v>
      </c>
      <c r="J27" s="197" t="s">
        <v>78</v>
      </c>
      <c r="K27" s="198" t="s">
        <v>83</v>
      </c>
      <c r="L27" s="199">
        <v>16000</v>
      </c>
      <c r="M27" s="200" t="s">
        <v>112</v>
      </c>
      <c r="N27" s="201">
        <v>21168.1</v>
      </c>
      <c r="O27" s="167" t="s">
        <v>112</v>
      </c>
      <c r="S27" s="159"/>
    </row>
    <row r="28" spans="1:19" s="14" customFormat="1" ht="21" customHeight="1" x14ac:dyDescent="0.45">
      <c r="A28" s="160" t="s">
        <v>44</v>
      </c>
      <c r="B28" s="184">
        <v>26</v>
      </c>
      <c r="C28" s="185" t="s">
        <v>111</v>
      </c>
      <c r="D28" s="186">
        <v>7</v>
      </c>
      <c r="E28" s="187" t="s">
        <v>111</v>
      </c>
      <c r="F28" s="195">
        <v>2.5</v>
      </c>
      <c r="G28" s="165" t="s">
        <v>98</v>
      </c>
      <c r="H28" s="166">
        <v>0</v>
      </c>
      <c r="I28" s="196" t="s">
        <v>99</v>
      </c>
      <c r="J28" s="197" t="s">
        <v>78</v>
      </c>
      <c r="K28" s="198" t="s">
        <v>81</v>
      </c>
      <c r="L28" s="199">
        <v>10233</v>
      </c>
      <c r="M28" s="200" t="s">
        <v>112</v>
      </c>
      <c r="N28" s="201">
        <v>15190.8</v>
      </c>
      <c r="O28" s="167" t="s">
        <v>112</v>
      </c>
      <c r="S28" s="159"/>
    </row>
    <row r="29" spans="1:19" s="14" customFormat="1" ht="21" customHeight="1" x14ac:dyDescent="0.45">
      <c r="A29" s="160" t="s">
        <v>21</v>
      </c>
      <c r="B29" s="184">
        <v>5</v>
      </c>
      <c r="C29" s="185" t="s">
        <v>111</v>
      </c>
      <c r="D29" s="186">
        <v>14</v>
      </c>
      <c r="E29" s="187" t="s">
        <v>111</v>
      </c>
      <c r="F29" s="195">
        <v>2.5</v>
      </c>
      <c r="G29" s="165" t="s">
        <v>98</v>
      </c>
      <c r="H29" s="166" t="s">
        <v>101</v>
      </c>
      <c r="I29" s="196" t="s">
        <v>99</v>
      </c>
      <c r="J29" s="197" t="s">
        <v>78</v>
      </c>
      <c r="K29" s="198" t="s">
        <v>83</v>
      </c>
      <c r="L29" s="199">
        <v>16700</v>
      </c>
      <c r="M29" s="200" t="s">
        <v>112</v>
      </c>
      <c r="N29" s="201">
        <v>18788.2</v>
      </c>
      <c r="O29" s="167" t="s">
        <v>112</v>
      </c>
      <c r="S29" s="159"/>
    </row>
    <row r="30" spans="1:19" s="14" customFormat="1" ht="21" customHeight="1" x14ac:dyDescent="0.45">
      <c r="A30" s="160" t="s">
        <v>22</v>
      </c>
      <c r="B30" s="184">
        <v>17</v>
      </c>
      <c r="C30" s="185" t="s">
        <v>111</v>
      </c>
      <c r="D30" s="186">
        <v>16</v>
      </c>
      <c r="E30" s="187" t="s">
        <v>111</v>
      </c>
      <c r="F30" s="195">
        <v>2.5</v>
      </c>
      <c r="G30" s="165" t="s">
        <v>98</v>
      </c>
      <c r="H30" s="166" t="s">
        <v>101</v>
      </c>
      <c r="I30" s="196" t="s">
        <v>99</v>
      </c>
      <c r="J30" s="197" t="s">
        <v>78</v>
      </c>
      <c r="K30" s="198" t="s">
        <v>83</v>
      </c>
      <c r="L30" s="199">
        <v>12443</v>
      </c>
      <c r="M30" s="200" t="s">
        <v>112</v>
      </c>
      <c r="N30" s="206">
        <v>13043.2</v>
      </c>
      <c r="O30" s="167" t="s">
        <v>112</v>
      </c>
      <c r="S30" s="159"/>
    </row>
    <row r="31" spans="1:19" s="14" customFormat="1" ht="21" customHeight="1" x14ac:dyDescent="0.45">
      <c r="A31" s="160" t="s">
        <v>23</v>
      </c>
      <c r="B31" s="184">
        <v>12</v>
      </c>
      <c r="C31" s="185" t="s">
        <v>111</v>
      </c>
      <c r="D31" s="186">
        <v>6</v>
      </c>
      <c r="E31" s="187" t="s">
        <v>111</v>
      </c>
      <c r="F31" s="195">
        <v>2.5</v>
      </c>
      <c r="G31" s="165" t="s">
        <v>98</v>
      </c>
      <c r="H31" s="166">
        <v>0</v>
      </c>
      <c r="I31" s="196" t="s">
        <v>99</v>
      </c>
      <c r="J31" s="197" t="s">
        <v>78</v>
      </c>
      <c r="K31" s="198" t="s">
        <v>83</v>
      </c>
      <c r="L31" s="199">
        <v>10500</v>
      </c>
      <c r="M31" s="200" t="s">
        <v>112</v>
      </c>
      <c r="N31" s="206">
        <v>14424.7</v>
      </c>
      <c r="O31" s="167" t="s">
        <v>112</v>
      </c>
      <c r="S31" s="159"/>
    </row>
    <row r="32" spans="1:19" s="14" customFormat="1" ht="21" customHeight="1" x14ac:dyDescent="0.45">
      <c r="A32" s="160" t="s">
        <v>24</v>
      </c>
      <c r="B32" s="184">
        <v>20</v>
      </c>
      <c r="C32" s="185" t="s">
        <v>111</v>
      </c>
      <c r="D32" s="186">
        <v>13</v>
      </c>
      <c r="E32" s="187" t="s">
        <v>111</v>
      </c>
      <c r="F32" s="195">
        <v>2.5</v>
      </c>
      <c r="G32" s="165" t="s">
        <v>98</v>
      </c>
      <c r="H32" s="166">
        <v>10</v>
      </c>
      <c r="I32" s="196" t="s">
        <v>99</v>
      </c>
      <c r="J32" s="197" t="s">
        <v>78</v>
      </c>
      <c r="K32" s="198" t="s">
        <v>83</v>
      </c>
      <c r="L32" s="199">
        <v>21773</v>
      </c>
      <c r="M32" s="200" t="s">
        <v>112</v>
      </c>
      <c r="N32" s="206">
        <v>18225.599999999999</v>
      </c>
      <c r="O32" s="167" t="s">
        <v>112</v>
      </c>
      <c r="S32" s="159"/>
    </row>
    <row r="33" spans="1:19" s="14" customFormat="1" ht="21" customHeight="1" x14ac:dyDescent="0.45">
      <c r="A33" s="160" t="s">
        <v>25</v>
      </c>
      <c r="B33" s="184">
        <v>20</v>
      </c>
      <c r="C33" s="185" t="s">
        <v>111</v>
      </c>
      <c r="D33" s="186">
        <v>19</v>
      </c>
      <c r="E33" s="187" t="s">
        <v>111</v>
      </c>
      <c r="F33" s="195">
        <v>2.5</v>
      </c>
      <c r="G33" s="165" t="s">
        <v>98</v>
      </c>
      <c r="H33" s="166">
        <v>0</v>
      </c>
      <c r="I33" s="196" t="s">
        <v>99</v>
      </c>
      <c r="J33" s="197" t="s">
        <v>78</v>
      </c>
      <c r="K33" s="198" t="s">
        <v>83</v>
      </c>
      <c r="L33" s="199">
        <v>26157</v>
      </c>
      <c r="M33" s="200" t="s">
        <v>112</v>
      </c>
      <c r="N33" s="206">
        <v>27236.6</v>
      </c>
      <c r="O33" s="167" t="s">
        <v>112</v>
      </c>
      <c r="S33" s="159"/>
    </row>
    <row r="34" spans="1:19" s="14" customFormat="1" ht="21" customHeight="1" x14ac:dyDescent="0.45">
      <c r="A34" s="160" t="s">
        <v>26</v>
      </c>
      <c r="B34" s="184">
        <v>6</v>
      </c>
      <c r="C34" s="185" t="s">
        <v>111</v>
      </c>
      <c r="D34" s="186">
        <v>9</v>
      </c>
      <c r="E34" s="187" t="s">
        <v>111</v>
      </c>
      <c r="F34" s="195">
        <v>2.5</v>
      </c>
      <c r="G34" s="165" t="s">
        <v>98</v>
      </c>
      <c r="H34" s="166" t="s">
        <v>101</v>
      </c>
      <c r="I34" s="196" t="s">
        <v>99</v>
      </c>
      <c r="J34" s="197" t="s">
        <v>78</v>
      </c>
      <c r="K34" s="198" t="s">
        <v>83</v>
      </c>
      <c r="L34" s="199">
        <v>19365</v>
      </c>
      <c r="M34" s="200" t="s">
        <v>112</v>
      </c>
      <c r="N34" s="206">
        <v>19793.7</v>
      </c>
      <c r="O34" s="167" t="s">
        <v>112</v>
      </c>
      <c r="S34" s="159"/>
    </row>
    <row r="35" spans="1:19" s="14" customFormat="1" ht="21" customHeight="1" x14ac:dyDescent="0.45">
      <c r="A35" s="160" t="s">
        <v>27</v>
      </c>
      <c r="B35" s="202">
        <v>2</v>
      </c>
      <c r="C35" s="165" t="s">
        <v>111</v>
      </c>
      <c r="D35" s="186">
        <v>0</v>
      </c>
      <c r="E35" s="203" t="s">
        <v>111</v>
      </c>
      <c r="F35" s="195">
        <v>2.5</v>
      </c>
      <c r="G35" s="165" t="s">
        <v>98</v>
      </c>
      <c r="H35" s="204" t="s">
        <v>101</v>
      </c>
      <c r="I35" s="196" t="s">
        <v>99</v>
      </c>
      <c r="J35" s="197" t="s">
        <v>78</v>
      </c>
      <c r="K35" s="198" t="s">
        <v>83</v>
      </c>
      <c r="L35" s="199">
        <v>12000</v>
      </c>
      <c r="M35" s="200" t="s">
        <v>112</v>
      </c>
      <c r="N35" s="206">
        <v>12098.8</v>
      </c>
      <c r="O35" s="167" t="s">
        <v>112</v>
      </c>
      <c r="S35" s="159"/>
    </row>
    <row r="36" spans="1:19" s="14" customFormat="1" ht="21" customHeight="1" x14ac:dyDescent="0.45">
      <c r="A36" s="160" t="s">
        <v>45</v>
      </c>
      <c r="B36" s="202">
        <v>3</v>
      </c>
      <c r="C36" s="165" t="s">
        <v>111</v>
      </c>
      <c r="D36" s="186">
        <v>0</v>
      </c>
      <c r="E36" s="203" t="s">
        <v>111</v>
      </c>
      <c r="F36" s="195" t="s">
        <v>100</v>
      </c>
      <c r="G36" s="165" t="s">
        <v>98</v>
      </c>
      <c r="H36" s="204">
        <v>0</v>
      </c>
      <c r="I36" s="196" t="s">
        <v>99</v>
      </c>
      <c r="J36" s="197" t="s">
        <v>78</v>
      </c>
      <c r="K36" s="198" t="s">
        <v>83</v>
      </c>
      <c r="L36" s="199">
        <v>12000</v>
      </c>
      <c r="M36" s="200" t="s">
        <v>112</v>
      </c>
      <c r="N36" s="206">
        <v>17320.8</v>
      </c>
      <c r="O36" s="167" t="s">
        <v>112</v>
      </c>
      <c r="P36" s="159"/>
      <c r="S36" s="159"/>
    </row>
    <row r="37" spans="1:19" s="14" customFormat="1" ht="21" customHeight="1" x14ac:dyDescent="0.45">
      <c r="A37" s="160" t="s">
        <v>28</v>
      </c>
      <c r="B37" s="202">
        <v>1</v>
      </c>
      <c r="C37" s="165" t="s">
        <v>111</v>
      </c>
      <c r="D37" s="186">
        <v>0</v>
      </c>
      <c r="E37" s="203" t="s">
        <v>111</v>
      </c>
      <c r="F37" s="195">
        <v>2.5</v>
      </c>
      <c r="G37" s="165" t="s">
        <v>98</v>
      </c>
      <c r="H37" s="204" t="s">
        <v>101</v>
      </c>
      <c r="I37" s="196" t="s">
        <v>99</v>
      </c>
      <c r="J37" s="197" t="s">
        <v>78</v>
      </c>
      <c r="K37" s="198" t="s">
        <v>83</v>
      </c>
      <c r="L37" s="199" t="s">
        <v>101</v>
      </c>
      <c r="M37" s="200" t="s">
        <v>112</v>
      </c>
      <c r="N37" s="207" t="s">
        <v>101</v>
      </c>
      <c r="O37" s="167" t="s">
        <v>112</v>
      </c>
      <c r="S37" s="159"/>
    </row>
    <row r="38" spans="1:19" s="14" customFormat="1" ht="21" customHeight="1" x14ac:dyDescent="0.45">
      <c r="A38" s="160" t="s">
        <v>29</v>
      </c>
      <c r="B38" s="184">
        <v>122</v>
      </c>
      <c r="C38" s="185" t="s">
        <v>111</v>
      </c>
      <c r="D38" s="186">
        <v>118</v>
      </c>
      <c r="E38" s="187" t="s">
        <v>111</v>
      </c>
      <c r="F38" s="195">
        <v>2.5</v>
      </c>
      <c r="G38" s="165" t="s">
        <v>98</v>
      </c>
      <c r="H38" s="166">
        <v>10</v>
      </c>
      <c r="I38" s="196" t="s">
        <v>99</v>
      </c>
      <c r="J38" s="197" t="s">
        <v>78</v>
      </c>
      <c r="K38" s="198" t="s">
        <v>114</v>
      </c>
      <c r="L38" s="199">
        <v>14600</v>
      </c>
      <c r="M38" s="200" t="s">
        <v>112</v>
      </c>
      <c r="N38" s="206">
        <v>18363.2</v>
      </c>
      <c r="O38" s="167" t="s">
        <v>112</v>
      </c>
      <c r="S38" s="159"/>
    </row>
    <row r="39" spans="1:19" s="14" customFormat="1" ht="21" customHeight="1" x14ac:dyDescent="0.45">
      <c r="A39" s="160" t="s">
        <v>30</v>
      </c>
      <c r="B39" s="184">
        <v>10</v>
      </c>
      <c r="C39" s="185" t="s">
        <v>111</v>
      </c>
      <c r="D39" s="186">
        <v>11</v>
      </c>
      <c r="E39" s="187" t="s">
        <v>111</v>
      </c>
      <c r="F39" s="195">
        <v>2.5</v>
      </c>
      <c r="G39" s="165" t="s">
        <v>98</v>
      </c>
      <c r="H39" s="166">
        <v>0</v>
      </c>
      <c r="I39" s="196" t="s">
        <v>99</v>
      </c>
      <c r="J39" s="197" t="s">
        <v>78</v>
      </c>
      <c r="K39" s="198" t="s">
        <v>81</v>
      </c>
      <c r="L39" s="199">
        <v>15000</v>
      </c>
      <c r="M39" s="200" t="s">
        <v>112</v>
      </c>
      <c r="N39" s="206">
        <v>21586.5</v>
      </c>
      <c r="O39" s="167" t="s">
        <v>112</v>
      </c>
      <c r="S39" s="159"/>
    </row>
    <row r="40" spans="1:19" s="14" customFormat="1" ht="21" customHeight="1" x14ac:dyDescent="0.45">
      <c r="A40" s="160" t="s">
        <v>31</v>
      </c>
      <c r="B40" s="184">
        <v>24</v>
      </c>
      <c r="C40" s="185" t="s">
        <v>111</v>
      </c>
      <c r="D40" s="186">
        <v>18</v>
      </c>
      <c r="E40" s="187" t="s">
        <v>111</v>
      </c>
      <c r="F40" s="195">
        <v>2.5</v>
      </c>
      <c r="G40" s="165" t="s">
        <v>98</v>
      </c>
      <c r="H40" s="166">
        <v>5</v>
      </c>
      <c r="I40" s="196" t="s">
        <v>99</v>
      </c>
      <c r="J40" s="197" t="s">
        <v>78</v>
      </c>
      <c r="K40" s="198" t="s">
        <v>83</v>
      </c>
      <c r="L40" s="199">
        <v>16613</v>
      </c>
      <c r="M40" s="200" t="s">
        <v>112</v>
      </c>
      <c r="N40" s="206">
        <v>17656.400000000001</v>
      </c>
      <c r="O40" s="167" t="s">
        <v>112</v>
      </c>
      <c r="S40" s="159"/>
    </row>
    <row r="41" spans="1:19" s="14" customFormat="1" ht="21" customHeight="1" x14ac:dyDescent="0.45">
      <c r="A41" s="160" t="s">
        <v>32</v>
      </c>
      <c r="B41" s="184">
        <v>6</v>
      </c>
      <c r="C41" s="185" t="s">
        <v>111</v>
      </c>
      <c r="D41" s="186">
        <v>5</v>
      </c>
      <c r="E41" s="187" t="s">
        <v>111</v>
      </c>
      <c r="F41" s="195">
        <v>2.5</v>
      </c>
      <c r="G41" s="165" t="s">
        <v>98</v>
      </c>
      <c r="H41" s="166" t="s">
        <v>101</v>
      </c>
      <c r="I41" s="196" t="s">
        <v>99</v>
      </c>
      <c r="J41" s="197" t="s">
        <v>78</v>
      </c>
      <c r="K41" s="198" t="s">
        <v>83</v>
      </c>
      <c r="L41" s="199">
        <v>18473</v>
      </c>
      <c r="M41" s="200" t="s">
        <v>112</v>
      </c>
      <c r="N41" s="206">
        <v>20132.5</v>
      </c>
      <c r="O41" s="167" t="s">
        <v>112</v>
      </c>
      <c r="S41" s="159"/>
    </row>
    <row r="42" spans="1:19" s="14" customFormat="1" ht="21" customHeight="1" x14ac:dyDescent="0.45">
      <c r="A42" s="160" t="s">
        <v>33</v>
      </c>
      <c r="B42" s="202">
        <v>6</v>
      </c>
      <c r="C42" s="165" t="s">
        <v>111</v>
      </c>
      <c r="D42" s="186">
        <v>5</v>
      </c>
      <c r="E42" s="203" t="s">
        <v>111</v>
      </c>
      <c r="F42" s="195" t="s">
        <v>100</v>
      </c>
      <c r="G42" s="165" t="s">
        <v>98</v>
      </c>
      <c r="H42" s="204" t="s">
        <v>101</v>
      </c>
      <c r="I42" s="196" t="s">
        <v>99</v>
      </c>
      <c r="J42" s="197" t="s">
        <v>78</v>
      </c>
      <c r="K42" s="198" t="s">
        <v>81</v>
      </c>
      <c r="L42" s="199">
        <v>12630</v>
      </c>
      <c r="M42" s="200" t="s">
        <v>112</v>
      </c>
      <c r="N42" s="208">
        <v>18524.2</v>
      </c>
      <c r="O42" s="167" t="s">
        <v>112</v>
      </c>
      <c r="Q42" s="159"/>
      <c r="S42" s="159"/>
    </row>
    <row r="43" spans="1:19" s="14" customFormat="1" ht="21" customHeight="1" x14ac:dyDescent="0.45">
      <c r="A43" s="160" t="s">
        <v>34</v>
      </c>
      <c r="B43" s="184">
        <v>28</v>
      </c>
      <c r="C43" s="185" t="s">
        <v>111</v>
      </c>
      <c r="D43" s="186">
        <v>26</v>
      </c>
      <c r="E43" s="187" t="s">
        <v>111</v>
      </c>
      <c r="F43" s="195">
        <v>2.5</v>
      </c>
      <c r="G43" s="165" t="s">
        <v>98</v>
      </c>
      <c r="H43" s="166">
        <v>0</v>
      </c>
      <c r="I43" s="196" t="s">
        <v>99</v>
      </c>
      <c r="J43" s="197" t="s">
        <v>78</v>
      </c>
      <c r="K43" s="198" t="s">
        <v>83</v>
      </c>
      <c r="L43" s="199">
        <v>17031</v>
      </c>
      <c r="M43" s="200" t="s">
        <v>112</v>
      </c>
      <c r="N43" s="206">
        <v>20301</v>
      </c>
      <c r="O43" s="167" t="s">
        <v>112</v>
      </c>
      <c r="S43" s="159"/>
    </row>
    <row r="44" spans="1:19" s="14" customFormat="1" ht="21" customHeight="1" x14ac:dyDescent="0.45">
      <c r="A44" s="160" t="s">
        <v>35</v>
      </c>
      <c r="B44" s="184">
        <v>5</v>
      </c>
      <c r="C44" s="185" t="s">
        <v>111</v>
      </c>
      <c r="D44" s="186">
        <v>11</v>
      </c>
      <c r="E44" s="187" t="s">
        <v>111</v>
      </c>
      <c r="F44" s="195">
        <v>2.5</v>
      </c>
      <c r="G44" s="165" t="s">
        <v>98</v>
      </c>
      <c r="H44" s="166">
        <v>5</v>
      </c>
      <c r="I44" s="196" t="s">
        <v>99</v>
      </c>
      <c r="J44" s="197" t="s">
        <v>78</v>
      </c>
      <c r="K44" s="198" t="s">
        <v>83</v>
      </c>
      <c r="L44" s="199">
        <v>17169</v>
      </c>
      <c r="M44" s="200" t="s">
        <v>112</v>
      </c>
      <c r="N44" s="206">
        <v>23614</v>
      </c>
      <c r="O44" s="167" t="s">
        <v>112</v>
      </c>
      <c r="S44" s="159"/>
    </row>
    <row r="45" spans="1:19" s="14" customFormat="1" ht="21" customHeight="1" x14ac:dyDescent="0.45">
      <c r="A45" s="160" t="s">
        <v>36</v>
      </c>
      <c r="B45" s="184">
        <v>13</v>
      </c>
      <c r="C45" s="185" t="s">
        <v>111</v>
      </c>
      <c r="D45" s="186">
        <v>17</v>
      </c>
      <c r="E45" s="187" t="s">
        <v>111</v>
      </c>
      <c r="F45" s="195">
        <v>2.5</v>
      </c>
      <c r="G45" s="165" t="s">
        <v>98</v>
      </c>
      <c r="H45" s="166" t="s">
        <v>101</v>
      </c>
      <c r="I45" s="196" t="s">
        <v>99</v>
      </c>
      <c r="J45" s="197" t="s">
        <v>78</v>
      </c>
      <c r="K45" s="198" t="s">
        <v>83</v>
      </c>
      <c r="L45" s="199">
        <v>16500</v>
      </c>
      <c r="M45" s="200" t="s">
        <v>112</v>
      </c>
      <c r="N45" s="206">
        <v>22818</v>
      </c>
      <c r="O45" s="167" t="s">
        <v>112</v>
      </c>
      <c r="S45" s="159"/>
    </row>
    <row r="46" spans="1:19" s="14" customFormat="1" ht="21" customHeight="1" x14ac:dyDescent="0.45">
      <c r="A46" s="160" t="s">
        <v>37</v>
      </c>
      <c r="B46" s="184">
        <v>9</v>
      </c>
      <c r="C46" s="185" t="s">
        <v>111</v>
      </c>
      <c r="D46" s="186">
        <v>4</v>
      </c>
      <c r="E46" s="187" t="s">
        <v>111</v>
      </c>
      <c r="F46" s="195">
        <v>2.5</v>
      </c>
      <c r="G46" s="165" t="s">
        <v>98</v>
      </c>
      <c r="H46" s="166" t="s">
        <v>101</v>
      </c>
      <c r="I46" s="196" t="s">
        <v>99</v>
      </c>
      <c r="J46" s="197" t="s">
        <v>78</v>
      </c>
      <c r="K46" s="198" t="s">
        <v>83</v>
      </c>
      <c r="L46" s="199">
        <v>20000</v>
      </c>
      <c r="M46" s="200" t="s">
        <v>112</v>
      </c>
      <c r="N46" s="206">
        <v>25171.1</v>
      </c>
      <c r="O46" s="167" t="s">
        <v>112</v>
      </c>
      <c r="S46" s="159"/>
    </row>
    <row r="47" spans="1:19" s="14" customFormat="1" ht="21" customHeight="1" x14ac:dyDescent="0.45">
      <c r="A47" s="160" t="s">
        <v>38</v>
      </c>
      <c r="B47" s="184">
        <v>13</v>
      </c>
      <c r="C47" s="185" t="s">
        <v>111</v>
      </c>
      <c r="D47" s="186">
        <v>9</v>
      </c>
      <c r="E47" s="187" t="s">
        <v>111</v>
      </c>
      <c r="F47" s="195">
        <v>2.5</v>
      </c>
      <c r="G47" s="165" t="s">
        <v>98</v>
      </c>
      <c r="H47" s="166">
        <v>0</v>
      </c>
      <c r="I47" s="196" t="s">
        <v>99</v>
      </c>
      <c r="J47" s="197" t="s">
        <v>78</v>
      </c>
      <c r="K47" s="198" t="s">
        <v>83</v>
      </c>
      <c r="L47" s="199">
        <v>19567</v>
      </c>
      <c r="M47" s="200" t="s">
        <v>112</v>
      </c>
      <c r="N47" s="206">
        <v>24992.1</v>
      </c>
      <c r="O47" s="167" t="s">
        <v>112</v>
      </c>
      <c r="S47" s="159"/>
    </row>
    <row r="48" spans="1:19" s="14" customFormat="1" ht="21" customHeight="1" x14ac:dyDescent="0.45">
      <c r="A48" s="160" t="s">
        <v>39</v>
      </c>
      <c r="B48" s="184">
        <v>5</v>
      </c>
      <c r="C48" s="185" t="s">
        <v>111</v>
      </c>
      <c r="D48" s="186">
        <v>3</v>
      </c>
      <c r="E48" s="187" t="s">
        <v>111</v>
      </c>
      <c r="F48" s="195" t="s">
        <v>100</v>
      </c>
      <c r="G48" s="165" t="s">
        <v>98</v>
      </c>
      <c r="H48" s="166" t="s">
        <v>101</v>
      </c>
      <c r="I48" s="196" t="s">
        <v>99</v>
      </c>
      <c r="J48" s="197" t="s">
        <v>78</v>
      </c>
      <c r="K48" s="198" t="s">
        <v>83</v>
      </c>
      <c r="L48" s="199">
        <v>12600</v>
      </c>
      <c r="M48" s="200" t="s">
        <v>112</v>
      </c>
      <c r="N48" s="206">
        <v>14013.8</v>
      </c>
      <c r="O48" s="167" t="s">
        <v>112</v>
      </c>
      <c r="S48" s="159"/>
    </row>
    <row r="49" spans="1:19" s="14" customFormat="1" ht="21" customHeight="1" x14ac:dyDescent="0.45">
      <c r="A49" s="160" t="s">
        <v>40</v>
      </c>
      <c r="B49" s="202">
        <v>1</v>
      </c>
      <c r="C49" s="165" t="s">
        <v>111</v>
      </c>
      <c r="D49" s="186">
        <v>0</v>
      </c>
      <c r="E49" s="203" t="s">
        <v>111</v>
      </c>
      <c r="F49" s="195" t="s">
        <v>100</v>
      </c>
      <c r="G49" s="165" t="s">
        <v>98</v>
      </c>
      <c r="H49" s="204" t="s">
        <v>101</v>
      </c>
      <c r="I49" s="196" t="s">
        <v>99</v>
      </c>
      <c r="J49" s="197" t="s">
        <v>78</v>
      </c>
      <c r="K49" s="198" t="s">
        <v>83</v>
      </c>
      <c r="L49" s="199">
        <v>18700</v>
      </c>
      <c r="M49" s="200" t="s">
        <v>112</v>
      </c>
      <c r="N49" s="206">
        <v>24485</v>
      </c>
      <c r="O49" s="167" t="s">
        <v>112</v>
      </c>
      <c r="S49" s="159"/>
    </row>
    <row r="50" spans="1:19" s="14" customFormat="1" ht="21" customHeight="1" thickBot="1" x14ac:dyDescent="0.5">
      <c r="A50" s="160" t="s">
        <v>41</v>
      </c>
      <c r="B50" s="202">
        <v>2</v>
      </c>
      <c r="C50" s="165" t="s">
        <v>111</v>
      </c>
      <c r="D50" s="186">
        <v>5</v>
      </c>
      <c r="E50" s="203" t="s">
        <v>111</v>
      </c>
      <c r="F50" s="195">
        <v>2.5</v>
      </c>
      <c r="G50" s="165" t="s">
        <v>98</v>
      </c>
      <c r="H50" s="204" t="s">
        <v>101</v>
      </c>
      <c r="I50" s="196" t="s">
        <v>99</v>
      </c>
      <c r="J50" s="197" t="s">
        <v>78</v>
      </c>
      <c r="K50" s="198" t="s">
        <v>83</v>
      </c>
      <c r="L50" s="199">
        <v>15500</v>
      </c>
      <c r="M50" s="200" t="s">
        <v>112</v>
      </c>
      <c r="N50" s="209">
        <v>18249.099999999999</v>
      </c>
      <c r="O50" s="167" t="s">
        <v>112</v>
      </c>
      <c r="P50" s="159"/>
      <c r="S50" s="159"/>
    </row>
    <row r="51" spans="1:19" s="14" customFormat="1" ht="20.399999999999999" thickBot="1" x14ac:dyDescent="0.5">
      <c r="A51" s="12" t="s">
        <v>42</v>
      </c>
      <c r="B51" s="31">
        <f>SUM(B8:B50)</f>
        <v>1747</v>
      </c>
      <c r="C51" s="210" t="s">
        <v>115</v>
      </c>
      <c r="D51" s="210">
        <f>SUM(D8:D50)</f>
        <v>1724</v>
      </c>
      <c r="E51" s="211" t="s">
        <v>115</v>
      </c>
      <c r="F51" s="212"/>
      <c r="G51" s="213"/>
      <c r="H51" s="173">
        <v>1.4</v>
      </c>
      <c r="I51" s="214" t="s">
        <v>102</v>
      </c>
      <c r="J51" s="215">
        <f>COUNTIF(J8:J50,"有")</f>
        <v>41</v>
      </c>
      <c r="K51" s="216">
        <f>COUNTIF(K8:K50,"有")</f>
        <v>36</v>
      </c>
      <c r="L51" s="217"/>
      <c r="M51" s="218"/>
      <c r="N51" s="219"/>
      <c r="O51" s="220"/>
    </row>
  </sheetData>
  <mergeCells count="16">
    <mergeCell ref="K6:K7"/>
    <mergeCell ref="L6:M7"/>
    <mergeCell ref="N6:O7"/>
    <mergeCell ref="F51:G51"/>
    <mergeCell ref="L51:M51"/>
    <mergeCell ref="N51:O51"/>
    <mergeCell ref="A5:A7"/>
    <mergeCell ref="B5:E5"/>
    <mergeCell ref="F5:I5"/>
    <mergeCell ref="J5:K5"/>
    <mergeCell ref="L5:O5"/>
    <mergeCell ref="B6:C7"/>
    <mergeCell ref="D6:E7"/>
    <mergeCell ref="F6:G7"/>
    <mergeCell ref="H6:I7"/>
    <mergeCell ref="J6:J7"/>
  </mergeCells>
  <phoneticPr fontId="3"/>
  <dataValidations count="1">
    <dataValidation type="list" allowBlank="1" showInputMessage="1" showErrorMessage="1" sqref="K8:K50" xr:uid="{FAB79844-F263-449C-951B-9DFD08F33530}">
      <formula1>"有,無"</formula1>
    </dataValidation>
  </dataValidations>
  <pageMargins left="0.9055118110236221" right="0.70866141732283472" top="0.78740157480314965" bottom="0.51181102362204722" header="0.31496062992125984" footer="0.31496062992125984"/>
  <pageSetup paperSize="9" scale="43" fitToWidth="0" orientation="landscape" r:id="rId1"/>
  <headerFooter scaleWithDoc="0" alignWithMargins="0">
    <oddFooter>&amp;C５</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施設入所者の地域生活への移行</vt:lpstr>
      <vt:lpstr>精神障がいに対応した地域包括ケアシステム</vt:lpstr>
      <vt:lpstr>地域生活支援拠点等が有する機能の充実</vt:lpstr>
      <vt:lpstr>福祉施設から一般就労への移行等①</vt:lpstr>
      <vt:lpstr>福祉施設から一般就労への移行等②</vt:lpstr>
      <vt:lpstr>施設入所者の地域生活への移行!Print_Area</vt:lpstr>
      <vt:lpstr>精神障がいに対応した地域包括ケアシステム!Print_Area</vt:lpstr>
      <vt:lpstr>地域生活支援拠点等が有する機能の充実!Print_Area</vt:lpstr>
      <vt:lpstr>福祉施設から一般就労への移行等①!Print_Area</vt:lpstr>
      <vt:lpstr>福祉施設から一般就労への移行等②!Print_Area</vt:lpstr>
      <vt:lpstr>精神障がいに対応した地域包括ケアシステム!Print_Titles</vt:lpstr>
      <vt:lpstr>福祉施設から一般就労への移行等①!Print_Titles</vt:lpstr>
      <vt:lpstr>福祉施設から一般就労への移行等②!Print_Titles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2022-02-14T07:40:50Z</dcterms:created>
  <dcterms:modified xsi:type="dcterms:W3CDTF">2025-12-12T05:23:12Z</dcterms:modified>
  <cp:contentStatus/>
</cp:coreProperties>
</file>