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2年度版作成用\Web公開用\"/>
    </mc:Choice>
  </mc:AlternateContent>
  <bookViews>
    <workbookView xWindow="0" yWindow="0" windowWidth="20490" windowHeight="7185" tabRatio="839"/>
  </bookViews>
  <sheets>
    <sheet name="目次" sheetId="1" r:id="rId1"/>
    <sheet name="4-0" sheetId="14" r:id="rId2"/>
    <sheet name="4-1" sheetId="2" r:id="rId3"/>
    <sheet name="4-2" sheetId="3" r:id="rId4"/>
    <sheet name="4-3" sheetId="4" r:id="rId5"/>
    <sheet name="4-4" sheetId="5" r:id="rId6"/>
    <sheet name="4-5" sheetId="6" r:id="rId7"/>
    <sheet name="4-6" sheetId="7" r:id="rId8"/>
    <sheet name="4-7" sheetId="8" r:id="rId9"/>
    <sheet name="4-8" sheetId="9" r:id="rId10"/>
    <sheet name="4-9" sheetId="10" r:id="rId11"/>
    <sheet name="4-10" sheetId="11" r:id="rId12"/>
    <sheet name="4-11" sheetId="12" r:id="rId13"/>
    <sheet name="4-12" sheetId="13" r:id="rId14"/>
  </sheets>
  <definedNames>
    <definedName name="_xlnm.Print_Area" localSheetId="2">'4-1'!$A$1:$I$36</definedName>
    <definedName name="_xlnm.Print_Area" localSheetId="11">'4-10'!$A$1:$P$34</definedName>
    <definedName name="_xlnm.Print_Area" localSheetId="12">'4-11'!$A$1:$I$32</definedName>
    <definedName name="_xlnm.Print_Area" localSheetId="3">'4-2'!$A$1:$O$45</definedName>
    <definedName name="_xlnm.Print_Area" localSheetId="10">'4-9'!$A$1:$O$42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0" l="1"/>
  <c r="J15" i="10"/>
  <c r="H15" i="10"/>
  <c r="F15" i="10"/>
  <c r="D15" i="10"/>
  <c r="N15" i="10" s="1"/>
  <c r="L14" i="10"/>
  <c r="J14" i="10"/>
  <c r="H14" i="10"/>
  <c r="F14" i="10"/>
  <c r="N14" i="10" s="1"/>
  <c r="D14" i="10"/>
  <c r="L13" i="10"/>
  <c r="J13" i="10"/>
  <c r="H13" i="10"/>
  <c r="F13" i="10"/>
  <c r="D13" i="10"/>
  <c r="N13" i="10" s="1"/>
  <c r="N12" i="10"/>
  <c r="L12" i="10"/>
  <c r="J12" i="10"/>
  <c r="H12" i="10"/>
  <c r="F12" i="10"/>
  <c r="D12" i="10"/>
  <c r="L11" i="10"/>
  <c r="J11" i="10"/>
  <c r="H11" i="10"/>
  <c r="F11" i="10"/>
  <c r="D11" i="10"/>
  <c r="N11" i="10" s="1"/>
  <c r="L10" i="10"/>
  <c r="J10" i="10"/>
  <c r="H10" i="10"/>
  <c r="F10" i="10"/>
  <c r="N10" i="10" s="1"/>
  <c r="D10" i="10"/>
  <c r="L9" i="10"/>
  <c r="J9" i="10"/>
  <c r="H9" i="10"/>
  <c r="F9" i="10"/>
  <c r="D9" i="10"/>
  <c r="N9" i="10" s="1"/>
  <c r="L8" i="10"/>
  <c r="J8" i="10"/>
  <c r="H8" i="10"/>
  <c r="F8" i="10"/>
  <c r="N8" i="10" s="1"/>
  <c r="D8" i="10"/>
  <c r="L7" i="10"/>
  <c r="J7" i="10"/>
  <c r="H7" i="10"/>
  <c r="F7" i="10"/>
  <c r="D7" i="10"/>
  <c r="N7" i="10" s="1"/>
  <c r="L6" i="10"/>
  <c r="J6" i="10"/>
  <c r="H6" i="10"/>
  <c r="F6" i="10"/>
  <c r="N6" i="10" s="1"/>
  <c r="D6" i="10"/>
  <c r="I29" i="5" l="1"/>
  <c r="H29" i="5"/>
  <c r="G29" i="5"/>
  <c r="E29" i="5"/>
  <c r="D29" i="5"/>
  <c r="I29" i="4"/>
  <c r="H29" i="4"/>
  <c r="G29" i="4"/>
  <c r="F29" i="4"/>
  <c r="E29" i="4"/>
  <c r="D29" i="4"/>
  <c r="L15" i="3"/>
  <c r="J15" i="3"/>
  <c r="H15" i="3"/>
  <c r="F15" i="3"/>
  <c r="D15" i="3"/>
  <c r="L14" i="3"/>
  <c r="J14" i="3"/>
  <c r="H14" i="3"/>
  <c r="F14" i="3"/>
  <c r="D14" i="3"/>
  <c r="L13" i="3"/>
  <c r="J13" i="3"/>
  <c r="H13" i="3"/>
  <c r="F13" i="3"/>
  <c r="D13" i="3"/>
  <c r="L12" i="3"/>
  <c r="J12" i="3"/>
  <c r="H12" i="3"/>
  <c r="F12" i="3"/>
  <c r="D12" i="3"/>
  <c r="L11" i="3"/>
  <c r="J11" i="3"/>
  <c r="H11" i="3"/>
  <c r="F11" i="3"/>
  <c r="D11" i="3"/>
  <c r="L10" i="3"/>
  <c r="J10" i="3"/>
  <c r="H10" i="3"/>
  <c r="F10" i="3"/>
  <c r="D10" i="3"/>
  <c r="L9" i="3"/>
  <c r="J9" i="3"/>
  <c r="H9" i="3"/>
  <c r="F9" i="3"/>
  <c r="D9" i="3"/>
  <c r="L8" i="3"/>
  <c r="J8" i="3"/>
  <c r="H8" i="3"/>
  <c r="F8" i="3"/>
  <c r="D8" i="3"/>
  <c r="L7" i="3"/>
  <c r="J7" i="3"/>
  <c r="H7" i="3"/>
  <c r="F7" i="3"/>
  <c r="D7" i="3"/>
  <c r="L6" i="3"/>
  <c r="J6" i="3"/>
  <c r="H6" i="3"/>
  <c r="F6" i="3"/>
  <c r="D6" i="3"/>
  <c r="G16" i="2"/>
  <c r="D16" i="2"/>
  <c r="G15" i="2"/>
  <c r="D15" i="2"/>
  <c r="G14" i="2"/>
  <c r="D14" i="2"/>
  <c r="G13" i="2"/>
  <c r="D13" i="2"/>
  <c r="G12" i="2"/>
  <c r="D12" i="2"/>
  <c r="G11" i="2"/>
  <c r="D11" i="2"/>
  <c r="G10" i="2"/>
  <c r="D10" i="2"/>
  <c r="G9" i="2"/>
  <c r="D9" i="2"/>
  <c r="G8" i="2"/>
  <c r="D8" i="2"/>
  <c r="G7" i="2"/>
  <c r="D7" i="2"/>
  <c r="F29" i="5" l="1"/>
</calcChain>
</file>

<file path=xl/sharedStrings.xml><?xml version="1.0" encoding="utf-8"?>
<sst xmlns="http://schemas.openxmlformats.org/spreadsheetml/2006/main" count="501" uniqueCount="296">
  <si>
    <t>第４章</t>
    <rPh sb="0" eb="1">
      <t>ダイ</t>
    </rPh>
    <rPh sb="2" eb="3">
      <t>ショウ</t>
    </rPh>
    <phoneticPr fontId="3"/>
  </si>
  <si>
    <t>大阪の工業</t>
    <rPh sb="0" eb="2">
      <t>オオサカ</t>
    </rPh>
    <rPh sb="3" eb="5">
      <t>コウギョウ</t>
    </rPh>
    <phoneticPr fontId="3"/>
  </si>
  <si>
    <t>4-1</t>
    <phoneticPr fontId="3"/>
  </si>
  <si>
    <t>4-2</t>
    <phoneticPr fontId="3"/>
  </si>
  <si>
    <t>4-3</t>
    <phoneticPr fontId="3"/>
  </si>
  <si>
    <t>4-4</t>
    <phoneticPr fontId="3"/>
  </si>
  <si>
    <t>4-5</t>
    <phoneticPr fontId="3"/>
  </si>
  <si>
    <t>4-6</t>
    <phoneticPr fontId="3"/>
  </si>
  <si>
    <t>4-7</t>
    <phoneticPr fontId="3"/>
  </si>
  <si>
    <t>4-8</t>
    <phoneticPr fontId="3"/>
  </si>
  <si>
    <t>4-9</t>
    <phoneticPr fontId="3"/>
  </si>
  <si>
    <t>4-10</t>
    <phoneticPr fontId="3"/>
  </si>
  <si>
    <t>4-11</t>
    <phoneticPr fontId="3"/>
  </si>
  <si>
    <t>4-12</t>
    <phoneticPr fontId="3"/>
  </si>
  <si>
    <t>全国・大阪府内製造業の事業所数・従業者数の推移</t>
    <rPh sb="0" eb="2">
      <t>ゼンコク</t>
    </rPh>
    <rPh sb="3" eb="7">
      <t>オオサカフナイ</t>
    </rPh>
    <rPh sb="7" eb="10">
      <t>セイゾウギョウ</t>
    </rPh>
    <rPh sb="11" eb="14">
      <t>ジギョウショ</t>
    </rPh>
    <rPh sb="14" eb="15">
      <t>スウ</t>
    </rPh>
    <rPh sb="16" eb="19">
      <t>ジュウギョウシャ</t>
    </rPh>
    <rPh sb="19" eb="20">
      <t>スウ</t>
    </rPh>
    <rPh sb="21" eb="23">
      <t>スイイ</t>
    </rPh>
    <phoneticPr fontId="3"/>
  </si>
  <si>
    <t>全国・主要都府県の製造品出荷額等の推移</t>
    <rPh sb="0" eb="2">
      <t>ゼンコク</t>
    </rPh>
    <rPh sb="3" eb="5">
      <t>シュヨウ</t>
    </rPh>
    <rPh sb="5" eb="8">
      <t>トフケン</t>
    </rPh>
    <rPh sb="9" eb="12">
      <t>セイゾウヒン</t>
    </rPh>
    <rPh sb="12" eb="15">
      <t>シュッカガク</t>
    </rPh>
    <rPh sb="15" eb="16">
      <t>トウ</t>
    </rPh>
    <rPh sb="17" eb="19">
      <t>スイイ</t>
    </rPh>
    <phoneticPr fontId="3"/>
  </si>
  <si>
    <t>全国・主要都府県の製造業産業中分類別事業所数【2019年】</t>
    <rPh sb="0" eb="2">
      <t>ゼンコク</t>
    </rPh>
    <rPh sb="3" eb="5">
      <t>シュヨウ</t>
    </rPh>
    <rPh sb="5" eb="8">
      <t>トフケン</t>
    </rPh>
    <rPh sb="9" eb="12">
      <t>セイゾウギョウ</t>
    </rPh>
    <rPh sb="12" eb="14">
      <t>サンギョウ</t>
    </rPh>
    <rPh sb="14" eb="17">
      <t>チュウブンルイ</t>
    </rPh>
    <rPh sb="17" eb="18">
      <t>ベツ</t>
    </rPh>
    <rPh sb="18" eb="21">
      <t>ジギョウショ</t>
    </rPh>
    <rPh sb="21" eb="22">
      <t>スウ</t>
    </rPh>
    <rPh sb="27" eb="28">
      <t>ネン</t>
    </rPh>
    <phoneticPr fontId="3"/>
  </si>
  <si>
    <t>全国・主要都府県の製造業産業中分類別従業者数【2019年】</t>
    <rPh sb="0" eb="2">
      <t>ゼンコク</t>
    </rPh>
    <rPh sb="3" eb="5">
      <t>シュヨウ</t>
    </rPh>
    <rPh sb="5" eb="8">
      <t>トフケン</t>
    </rPh>
    <rPh sb="9" eb="12">
      <t>セイゾウギョウ</t>
    </rPh>
    <rPh sb="12" eb="14">
      <t>サンギョウ</t>
    </rPh>
    <rPh sb="14" eb="17">
      <t>チュウブンルイ</t>
    </rPh>
    <rPh sb="17" eb="18">
      <t>ベツ</t>
    </rPh>
    <rPh sb="18" eb="21">
      <t>ジュウギョウシャ</t>
    </rPh>
    <rPh sb="21" eb="22">
      <t>スウ</t>
    </rPh>
    <rPh sb="27" eb="28">
      <t>ネン</t>
    </rPh>
    <phoneticPr fontId="3"/>
  </si>
  <si>
    <t>全国・主要都府県の産業中分類別製造品出荷額等・付加価値額【2019年】</t>
    <rPh sb="0" eb="2">
      <t>ゼンコク</t>
    </rPh>
    <rPh sb="3" eb="5">
      <t>シュヨウ</t>
    </rPh>
    <rPh sb="5" eb="8">
      <t>トフケン</t>
    </rPh>
    <rPh sb="9" eb="11">
      <t>サンギョウ</t>
    </rPh>
    <rPh sb="11" eb="15">
      <t>チュウブンルイベツ</t>
    </rPh>
    <rPh sb="15" eb="18">
      <t>セイゾウヒン</t>
    </rPh>
    <rPh sb="18" eb="21">
      <t>シュッカガク</t>
    </rPh>
    <rPh sb="21" eb="22">
      <t>トウ</t>
    </rPh>
    <rPh sb="23" eb="28">
      <t>フカカチガク</t>
    </rPh>
    <rPh sb="33" eb="34">
      <t>ネン</t>
    </rPh>
    <phoneticPr fontId="3"/>
  </si>
  <si>
    <t>全国・主要都府県の製造品出荷額当産業三分類型別構成比の推移</t>
    <rPh sb="0" eb="2">
      <t>ゼンコク</t>
    </rPh>
    <rPh sb="3" eb="5">
      <t>シュヨウ</t>
    </rPh>
    <rPh sb="5" eb="8">
      <t>トフケン</t>
    </rPh>
    <rPh sb="9" eb="12">
      <t>セイゾウヒン</t>
    </rPh>
    <rPh sb="12" eb="15">
      <t>シュッカガク</t>
    </rPh>
    <rPh sb="15" eb="16">
      <t>トウ</t>
    </rPh>
    <rPh sb="16" eb="18">
      <t>サンギョウ</t>
    </rPh>
    <rPh sb="18" eb="21">
      <t>サンブンルイ</t>
    </rPh>
    <rPh sb="21" eb="22">
      <t>ガタ</t>
    </rPh>
    <rPh sb="22" eb="23">
      <t>ベツ</t>
    </rPh>
    <rPh sb="23" eb="26">
      <t>コウセイヒ</t>
    </rPh>
    <rPh sb="27" eb="29">
      <t>スイイ</t>
    </rPh>
    <phoneticPr fontId="3"/>
  </si>
  <si>
    <t>大阪府内地域別の製造業事業所数・従業者数の推移</t>
    <rPh sb="0" eb="2">
      <t>オオサカ</t>
    </rPh>
    <rPh sb="2" eb="4">
      <t>フナイ</t>
    </rPh>
    <rPh sb="4" eb="7">
      <t>チイキベツ</t>
    </rPh>
    <rPh sb="8" eb="11">
      <t>セイゾウギョウ</t>
    </rPh>
    <rPh sb="11" eb="14">
      <t>ジギョウショ</t>
    </rPh>
    <rPh sb="14" eb="15">
      <t>スウ</t>
    </rPh>
    <rPh sb="16" eb="19">
      <t>ジュウギョウシャ</t>
    </rPh>
    <rPh sb="19" eb="20">
      <t>スウ</t>
    </rPh>
    <rPh sb="21" eb="23">
      <t>スイイ</t>
    </rPh>
    <phoneticPr fontId="3"/>
  </si>
  <si>
    <t>大阪府内地域別の製造品出荷額等の推移</t>
    <rPh sb="0" eb="4">
      <t>オオサカフナイ</t>
    </rPh>
    <rPh sb="4" eb="7">
      <t>チイキベツ</t>
    </rPh>
    <rPh sb="8" eb="11">
      <t>セイゾウヒン</t>
    </rPh>
    <rPh sb="11" eb="14">
      <t>シュッカガク</t>
    </rPh>
    <rPh sb="14" eb="15">
      <t>トウ</t>
    </rPh>
    <rPh sb="16" eb="18">
      <t>スイイ</t>
    </rPh>
    <phoneticPr fontId="3"/>
  </si>
  <si>
    <t>全国・主要都府県の製造品出荷額等の特化係数【2019年】</t>
    <rPh sb="0" eb="2">
      <t>ゼンコク</t>
    </rPh>
    <rPh sb="3" eb="5">
      <t>シュヨウ</t>
    </rPh>
    <rPh sb="5" eb="8">
      <t>トフケン</t>
    </rPh>
    <rPh sb="9" eb="12">
      <t>セイゾウヒン</t>
    </rPh>
    <rPh sb="12" eb="15">
      <t>シュッカガク</t>
    </rPh>
    <rPh sb="15" eb="16">
      <t>トウ</t>
    </rPh>
    <rPh sb="17" eb="19">
      <t>トッカ</t>
    </rPh>
    <rPh sb="19" eb="21">
      <t>ケイスウ</t>
    </rPh>
    <rPh sb="26" eb="27">
      <t>ネン</t>
    </rPh>
    <phoneticPr fontId="3"/>
  </si>
  <si>
    <t>大阪府内地域別の産業中分類別製造品出荷額等【2019年】</t>
    <rPh sb="0" eb="4">
      <t>オオサカフナイ</t>
    </rPh>
    <rPh sb="4" eb="7">
      <t>チイキベツ</t>
    </rPh>
    <rPh sb="8" eb="10">
      <t>サンギョウ</t>
    </rPh>
    <rPh sb="10" eb="13">
      <t>チュウブンルイ</t>
    </rPh>
    <rPh sb="13" eb="14">
      <t>ベツ</t>
    </rPh>
    <rPh sb="14" eb="17">
      <t>セイゾウヒン</t>
    </rPh>
    <rPh sb="17" eb="20">
      <t>シュッカガク</t>
    </rPh>
    <rPh sb="20" eb="21">
      <t>トウ</t>
    </rPh>
    <rPh sb="26" eb="27">
      <t>ネン</t>
    </rPh>
    <phoneticPr fontId="3"/>
  </si>
  <si>
    <t>全国・主要都府県の規模別製造品出荷額等【2015年】</t>
    <rPh sb="0" eb="2">
      <t>ゼンコク</t>
    </rPh>
    <rPh sb="3" eb="5">
      <t>シュヨウ</t>
    </rPh>
    <rPh sb="5" eb="8">
      <t>トフケン</t>
    </rPh>
    <rPh sb="9" eb="12">
      <t>キボベツ</t>
    </rPh>
    <rPh sb="12" eb="15">
      <t>セイゾウヒン</t>
    </rPh>
    <rPh sb="15" eb="18">
      <t>シュッカガク</t>
    </rPh>
    <rPh sb="18" eb="19">
      <t>トウ</t>
    </rPh>
    <rPh sb="24" eb="25">
      <t>ネン</t>
    </rPh>
    <phoneticPr fontId="3"/>
  </si>
  <si>
    <t>大阪府内工場立地件数の推移</t>
    <rPh sb="0" eb="4">
      <t>オオサカフナイ</t>
    </rPh>
    <rPh sb="4" eb="6">
      <t>コウジョウ</t>
    </rPh>
    <rPh sb="6" eb="8">
      <t>リッチ</t>
    </rPh>
    <rPh sb="8" eb="10">
      <t>ケンスウ</t>
    </rPh>
    <rPh sb="11" eb="13">
      <t>スイイ</t>
    </rPh>
    <phoneticPr fontId="3"/>
  </si>
  <si>
    <t>４-１</t>
    <phoneticPr fontId="3"/>
  </si>
  <si>
    <t>４-２</t>
    <phoneticPr fontId="3"/>
  </si>
  <si>
    <t>４-３</t>
    <phoneticPr fontId="3"/>
  </si>
  <si>
    <t>４-４</t>
    <phoneticPr fontId="3"/>
  </si>
  <si>
    <t>４-６</t>
    <phoneticPr fontId="3"/>
  </si>
  <si>
    <t>４-９</t>
    <phoneticPr fontId="3"/>
  </si>
  <si>
    <t>４-10</t>
    <phoneticPr fontId="3"/>
  </si>
  <si>
    <t>４-11</t>
    <phoneticPr fontId="3"/>
  </si>
  <si>
    <t>４-12</t>
    <phoneticPr fontId="3"/>
  </si>
  <si>
    <t>（単位：事業所  人  ％）</t>
    <rPh sb="1" eb="3">
      <t>タンイ</t>
    </rPh>
    <rPh sb="4" eb="7">
      <t>ジギョウショ</t>
    </rPh>
    <rPh sb="9" eb="10">
      <t>ヒト</t>
    </rPh>
    <phoneticPr fontId="12"/>
  </si>
  <si>
    <t>事業所数</t>
    <rPh sb="0" eb="3">
      <t>ジギョウショ</t>
    </rPh>
    <rPh sb="3" eb="4">
      <t>スウ</t>
    </rPh>
    <phoneticPr fontId="12"/>
  </si>
  <si>
    <t>従業者数</t>
    <rPh sb="0" eb="3">
      <t>ジュウギョウシャ</t>
    </rPh>
    <rPh sb="3" eb="4">
      <t>スウ</t>
    </rPh>
    <phoneticPr fontId="12"/>
  </si>
  <si>
    <t>大阪府</t>
  </si>
  <si>
    <t>全  国</t>
    <rPh sb="0" eb="1">
      <t>ゼン</t>
    </rPh>
    <rPh sb="3" eb="4">
      <t>クニ</t>
    </rPh>
    <phoneticPr fontId="12"/>
  </si>
  <si>
    <t>大阪府</t>
    <rPh sb="0" eb="3">
      <t>オオサカフ</t>
    </rPh>
    <phoneticPr fontId="12"/>
  </si>
  <si>
    <t>シェア</t>
    <phoneticPr fontId="12"/>
  </si>
  <si>
    <t>1970年</t>
    <rPh sb="4" eb="5">
      <t>ネン</t>
    </rPh>
    <phoneticPr fontId="12"/>
  </si>
  <si>
    <t>1975</t>
    <phoneticPr fontId="12"/>
  </si>
  <si>
    <t>1980</t>
    <phoneticPr fontId="12"/>
  </si>
  <si>
    <t>1985</t>
    <phoneticPr fontId="12"/>
  </si>
  <si>
    <t>1990</t>
    <phoneticPr fontId="12"/>
  </si>
  <si>
    <t>1995</t>
    <phoneticPr fontId="12"/>
  </si>
  <si>
    <t>2000</t>
    <phoneticPr fontId="12"/>
  </si>
  <si>
    <t>2005</t>
    <phoneticPr fontId="12"/>
  </si>
  <si>
    <t>2011</t>
    <phoneticPr fontId="12"/>
  </si>
  <si>
    <t>2015</t>
    <phoneticPr fontId="12"/>
  </si>
  <si>
    <t>(経済産業省「工業統計調査」 総務省「経済センサス活動調査産業別集計（製造業）」)</t>
    <rPh sb="1" eb="3">
      <t>ケイザイ</t>
    </rPh>
    <rPh sb="2" eb="4">
      <t>サンギョウ</t>
    </rPh>
    <rPh sb="4" eb="5">
      <t>ショウ</t>
    </rPh>
    <rPh sb="6" eb="8">
      <t>コウギョウ</t>
    </rPh>
    <rPh sb="9" eb="11">
      <t>トウケイ</t>
    </rPh>
    <rPh sb="11" eb="13">
      <t>チョウサ</t>
    </rPh>
    <rPh sb="14" eb="17">
      <t>ソウムショウ</t>
    </rPh>
    <rPh sb="18" eb="20">
      <t>ケイザイ</t>
    </rPh>
    <rPh sb="24" eb="26">
      <t>カツドウ</t>
    </rPh>
    <rPh sb="26" eb="28">
      <t>チョウサ</t>
    </rPh>
    <rPh sb="28" eb="30">
      <t>サンギョウ</t>
    </rPh>
    <rPh sb="30" eb="31">
      <t>ベツ</t>
    </rPh>
    <rPh sb="31" eb="33">
      <t>シュウケイ</t>
    </rPh>
    <rPh sb="34" eb="37">
      <t>セイゾウギョウ</t>
    </rPh>
    <phoneticPr fontId="12"/>
  </si>
  <si>
    <t>（注）１．</t>
    <rPh sb="1" eb="2">
      <t>チュウ</t>
    </rPh>
    <phoneticPr fontId="12"/>
  </si>
  <si>
    <t>従業者３人以下の事業所と従業者４人以上の事業所の調査結果を合わせた数。</t>
    <rPh sb="0" eb="3">
      <t>ジュウギョウシャ</t>
    </rPh>
    <rPh sb="4" eb="5">
      <t>ニン</t>
    </rPh>
    <rPh sb="5" eb="7">
      <t>イカ</t>
    </rPh>
    <rPh sb="8" eb="11">
      <t>ジギョウショ</t>
    </rPh>
    <rPh sb="12" eb="15">
      <t>ジュウギョウシャ</t>
    </rPh>
    <rPh sb="16" eb="17">
      <t>ニン</t>
    </rPh>
    <rPh sb="17" eb="19">
      <t>イジョウ</t>
    </rPh>
    <rPh sb="20" eb="23">
      <t>ジギョウショ</t>
    </rPh>
    <rPh sb="24" eb="26">
      <t>チョウサ</t>
    </rPh>
    <rPh sb="26" eb="28">
      <t>ケッカ</t>
    </rPh>
    <rPh sb="29" eb="30">
      <t>ア</t>
    </rPh>
    <rPh sb="33" eb="34">
      <t>スウ</t>
    </rPh>
    <phoneticPr fontId="12"/>
  </si>
  <si>
    <t>２．</t>
    <phoneticPr fontId="12"/>
  </si>
  <si>
    <t>管理・補助的経済活動のみを行う事業所を除き、かつ製造品目別に出荷額が得られた事業所を対象として集計した結果。</t>
    <rPh sb="0" eb="2">
      <t>カンリ</t>
    </rPh>
    <rPh sb="3" eb="6">
      <t>ホジョテキ</t>
    </rPh>
    <rPh sb="6" eb="8">
      <t>ケイザイ</t>
    </rPh>
    <rPh sb="8" eb="10">
      <t>カツドウ</t>
    </rPh>
    <rPh sb="13" eb="14">
      <t>オコナ</t>
    </rPh>
    <rPh sb="15" eb="18">
      <t>ジギョウショ</t>
    </rPh>
    <rPh sb="19" eb="20">
      <t>ノゾ</t>
    </rPh>
    <rPh sb="24" eb="26">
      <t>セイゾウ</t>
    </rPh>
    <rPh sb="26" eb="28">
      <t>ヒンモク</t>
    </rPh>
    <rPh sb="28" eb="29">
      <t>ベツ</t>
    </rPh>
    <rPh sb="30" eb="33">
      <t>シュッカガク</t>
    </rPh>
    <rPh sb="34" eb="35">
      <t>エ</t>
    </rPh>
    <rPh sb="38" eb="41">
      <t>ジギョウショ</t>
    </rPh>
    <rPh sb="42" eb="44">
      <t>タイショウ</t>
    </rPh>
    <rPh sb="47" eb="49">
      <t>シュウケイ</t>
    </rPh>
    <rPh sb="51" eb="53">
      <t>ケッカ</t>
    </rPh>
    <phoneticPr fontId="12"/>
  </si>
  <si>
    <t>３．</t>
    <phoneticPr fontId="12"/>
  </si>
  <si>
    <t>表中の「シェア」は、全国に占める割合。</t>
    <rPh sb="0" eb="1">
      <t>ヒョウ</t>
    </rPh>
    <rPh sb="1" eb="2">
      <t>チュウ</t>
    </rPh>
    <rPh sb="10" eb="12">
      <t>ゼンコク</t>
    </rPh>
    <rPh sb="13" eb="14">
      <t>シ</t>
    </rPh>
    <rPh sb="16" eb="18">
      <t>ワリアイ</t>
    </rPh>
    <phoneticPr fontId="12"/>
  </si>
  <si>
    <t>４．</t>
    <phoneticPr fontId="12"/>
  </si>
  <si>
    <t>2002年に出版業、新聞業が調査対象から除外されたため、時系列で比較する際には注意が必要。</t>
    <rPh sb="4" eb="5">
      <t>ネン</t>
    </rPh>
    <rPh sb="6" eb="8">
      <t>シュッパン</t>
    </rPh>
    <rPh sb="8" eb="9">
      <t>ギョウ</t>
    </rPh>
    <rPh sb="10" eb="12">
      <t>シンブン</t>
    </rPh>
    <rPh sb="12" eb="13">
      <t>ギョウ</t>
    </rPh>
    <rPh sb="14" eb="16">
      <t>チョウサ</t>
    </rPh>
    <rPh sb="16" eb="18">
      <t>タイショウ</t>
    </rPh>
    <rPh sb="20" eb="22">
      <t>ジョガイ</t>
    </rPh>
    <rPh sb="28" eb="31">
      <t>ジケイレツ</t>
    </rPh>
    <rPh sb="32" eb="34">
      <t>ヒカク</t>
    </rPh>
    <rPh sb="36" eb="37">
      <t>サイ</t>
    </rPh>
    <rPh sb="39" eb="41">
      <t>チュウイ</t>
    </rPh>
    <rPh sb="42" eb="44">
      <t>ヒツヨウ</t>
    </rPh>
    <phoneticPr fontId="12"/>
  </si>
  <si>
    <t>５．</t>
    <phoneticPr fontId="12"/>
  </si>
  <si>
    <t>2011年と2015年は、経済センサス活動調査の結果（工業統計調査の調査年の表記方法に合わせた）。2011年、2015年の調査時点は、それぞれ2012年２月１日、2016年６月１日現在であることに注意。</t>
    <rPh sb="4" eb="5">
      <t>ネン</t>
    </rPh>
    <rPh sb="10" eb="11">
      <t>ネン</t>
    </rPh>
    <rPh sb="13" eb="15">
      <t>ケイザイ</t>
    </rPh>
    <rPh sb="19" eb="21">
      <t>カツドウ</t>
    </rPh>
    <rPh sb="21" eb="23">
      <t>チョウサ</t>
    </rPh>
    <rPh sb="24" eb="26">
      <t>ケッカ</t>
    </rPh>
    <rPh sb="27" eb="29">
      <t>コウギョウ</t>
    </rPh>
    <rPh sb="29" eb="31">
      <t>トウケイ</t>
    </rPh>
    <rPh sb="31" eb="33">
      <t>チョウサ</t>
    </rPh>
    <rPh sb="34" eb="36">
      <t>チョウサ</t>
    </rPh>
    <rPh sb="36" eb="37">
      <t>ネン</t>
    </rPh>
    <rPh sb="38" eb="40">
      <t>ヒョウキ</t>
    </rPh>
    <rPh sb="40" eb="42">
      <t>ホウホウ</t>
    </rPh>
    <rPh sb="43" eb="44">
      <t>ア</t>
    </rPh>
    <rPh sb="53" eb="54">
      <t>ネン</t>
    </rPh>
    <rPh sb="59" eb="60">
      <t>ネン</t>
    </rPh>
    <rPh sb="61" eb="63">
      <t>チョウサ</t>
    </rPh>
    <rPh sb="63" eb="65">
      <t>ジテン</t>
    </rPh>
    <rPh sb="75" eb="76">
      <t>ネン</t>
    </rPh>
    <rPh sb="77" eb="78">
      <t>ガツ</t>
    </rPh>
    <rPh sb="79" eb="80">
      <t>ニチ</t>
    </rPh>
    <rPh sb="85" eb="86">
      <t>ネン</t>
    </rPh>
    <rPh sb="87" eb="88">
      <t>ガツ</t>
    </rPh>
    <rPh sb="89" eb="90">
      <t>ニチ</t>
    </rPh>
    <rPh sb="90" eb="92">
      <t>ゲンザイ</t>
    </rPh>
    <rPh sb="98" eb="100">
      <t>チュウイ</t>
    </rPh>
    <phoneticPr fontId="12"/>
  </si>
  <si>
    <t>６．</t>
    <phoneticPr fontId="12"/>
  </si>
  <si>
    <t>2015年は、個人経営調査票で把握した事業所、及び細分類での産業分類の格付けができない事業所を含む数。</t>
    <rPh sb="4" eb="5">
      <t>ネン</t>
    </rPh>
    <rPh sb="7" eb="9">
      <t>コジン</t>
    </rPh>
    <rPh sb="9" eb="11">
      <t>ケイエイ</t>
    </rPh>
    <rPh sb="11" eb="13">
      <t>チョウサ</t>
    </rPh>
    <rPh sb="13" eb="14">
      <t>ヒョウ</t>
    </rPh>
    <rPh sb="15" eb="17">
      <t>ハアク</t>
    </rPh>
    <rPh sb="19" eb="21">
      <t>ジギョウ</t>
    </rPh>
    <rPh sb="21" eb="22">
      <t>ショ</t>
    </rPh>
    <rPh sb="23" eb="24">
      <t>オヨ</t>
    </rPh>
    <rPh sb="25" eb="28">
      <t>サイブンルイ</t>
    </rPh>
    <rPh sb="30" eb="32">
      <t>サンギョウ</t>
    </rPh>
    <rPh sb="32" eb="34">
      <t>ブンルイ</t>
    </rPh>
    <rPh sb="35" eb="37">
      <t>カクヅ</t>
    </rPh>
    <rPh sb="43" eb="45">
      <t>ジギョウ</t>
    </rPh>
    <rPh sb="45" eb="46">
      <t>ショ</t>
    </rPh>
    <rPh sb="47" eb="48">
      <t>フク</t>
    </rPh>
    <rPh sb="49" eb="50">
      <t>スウ</t>
    </rPh>
    <phoneticPr fontId="12"/>
  </si>
  <si>
    <t>（単位：百万円、％）</t>
    <rPh sb="4" eb="7">
      <t>ヒャクマンエン</t>
    </rPh>
    <phoneticPr fontId="12"/>
  </si>
  <si>
    <t>東京都</t>
  </si>
  <si>
    <t>神奈川県</t>
    <rPh sb="0" eb="4">
      <t>カナガワケン</t>
    </rPh>
    <phoneticPr fontId="12"/>
  </si>
  <si>
    <t>静岡県</t>
    <rPh sb="0" eb="2">
      <t>シズオカ</t>
    </rPh>
    <rPh sb="2" eb="3">
      <t>ケン</t>
    </rPh>
    <phoneticPr fontId="12"/>
  </si>
  <si>
    <t>愛知県</t>
    <rPh sb="0" eb="3">
      <t>アイチケン</t>
    </rPh>
    <phoneticPr fontId="12"/>
  </si>
  <si>
    <t>全   国</t>
    <phoneticPr fontId="12"/>
  </si>
  <si>
    <t>1975</t>
  </si>
  <si>
    <t>1980</t>
  </si>
  <si>
    <t>1985</t>
  </si>
  <si>
    <t>1990</t>
  </si>
  <si>
    <t>1995</t>
  </si>
  <si>
    <t>2000</t>
  </si>
  <si>
    <t>2005</t>
  </si>
  <si>
    <t>（経済産業省「工業統計調査」（産業編） 総務省「経済センサス活動調査産業別集計（製造業）」）</t>
    <rPh sb="1" eb="3">
      <t>ケイザイ</t>
    </rPh>
    <rPh sb="3" eb="5">
      <t>サンギョウ</t>
    </rPh>
    <rPh sb="5" eb="6">
      <t>ショウ</t>
    </rPh>
    <rPh sb="7" eb="9">
      <t>コウギョウ</t>
    </rPh>
    <rPh sb="9" eb="11">
      <t>トウケイ</t>
    </rPh>
    <rPh sb="11" eb="13">
      <t>チョウサ</t>
    </rPh>
    <rPh sb="15" eb="17">
      <t>サンギョウ</t>
    </rPh>
    <rPh sb="17" eb="18">
      <t>ヘン</t>
    </rPh>
    <rPh sb="20" eb="23">
      <t>ソウムショウ</t>
    </rPh>
    <rPh sb="24" eb="26">
      <t>ケイザイ</t>
    </rPh>
    <rPh sb="30" eb="32">
      <t>カツドウ</t>
    </rPh>
    <rPh sb="32" eb="34">
      <t>チョウサ</t>
    </rPh>
    <rPh sb="34" eb="36">
      <t>サンギョウ</t>
    </rPh>
    <rPh sb="36" eb="37">
      <t>ベツ</t>
    </rPh>
    <rPh sb="37" eb="39">
      <t>シュウケイ</t>
    </rPh>
    <rPh sb="40" eb="43">
      <t>セイゾウギョウ</t>
    </rPh>
    <phoneticPr fontId="12"/>
  </si>
  <si>
    <t>製造品目別に出荷額が得られた事業所のみ集計。</t>
    <rPh sb="0" eb="4">
      <t>セイゾウヒンモク</t>
    </rPh>
    <rPh sb="4" eb="5">
      <t>ベツ</t>
    </rPh>
    <rPh sb="6" eb="9">
      <t>シュッカガク</t>
    </rPh>
    <rPh sb="10" eb="11">
      <t>エ</t>
    </rPh>
    <rPh sb="14" eb="17">
      <t>ジギョウショ</t>
    </rPh>
    <rPh sb="19" eb="21">
      <t>シュウケイ</t>
    </rPh>
    <phoneticPr fontId="12"/>
  </si>
  <si>
    <t>2002年に出版業、新聞業が工業統計の調査対象から除外されたため、時系列で比較する際は注意が必要。</t>
    <rPh sb="4" eb="5">
      <t>ネン</t>
    </rPh>
    <rPh sb="6" eb="9">
      <t>シュッパンギョウ</t>
    </rPh>
    <rPh sb="10" eb="13">
      <t>シンブンギョウ</t>
    </rPh>
    <rPh sb="14" eb="16">
      <t>コウギョウ</t>
    </rPh>
    <rPh sb="16" eb="18">
      <t>トウケイ</t>
    </rPh>
    <rPh sb="19" eb="21">
      <t>チョウサ</t>
    </rPh>
    <rPh sb="21" eb="23">
      <t>タイショウ</t>
    </rPh>
    <rPh sb="25" eb="27">
      <t>ジョガイ</t>
    </rPh>
    <rPh sb="33" eb="36">
      <t>ジケイレツ</t>
    </rPh>
    <rPh sb="37" eb="39">
      <t>ヒカク</t>
    </rPh>
    <rPh sb="41" eb="42">
      <t>サイ</t>
    </rPh>
    <rPh sb="43" eb="45">
      <t>チュウイ</t>
    </rPh>
    <rPh sb="46" eb="48">
      <t>ヒツヨウ</t>
    </rPh>
    <phoneticPr fontId="12"/>
  </si>
  <si>
    <t>当年の１月から12月の値。</t>
    <rPh sb="0" eb="2">
      <t>トウネン</t>
    </rPh>
    <rPh sb="4" eb="5">
      <t>ガツ</t>
    </rPh>
    <rPh sb="9" eb="10">
      <t>ガツ</t>
    </rPh>
    <rPh sb="11" eb="12">
      <t>アタイ</t>
    </rPh>
    <phoneticPr fontId="12"/>
  </si>
  <si>
    <t>2011年と2015年は、経済センサス活動調査の結果（工業統計調査の調査年の表記方法に合わせた）。</t>
    <rPh sb="13" eb="15">
      <t>ケイザイ</t>
    </rPh>
    <phoneticPr fontId="12"/>
  </si>
  <si>
    <t>７．</t>
    <phoneticPr fontId="12"/>
  </si>
  <si>
    <t>2015年の結果は、個人経営調査票で把握した事業所を除外して集計。</t>
    <rPh sb="4" eb="5">
      <t>ネン</t>
    </rPh>
    <rPh sb="6" eb="8">
      <t>ケッカ</t>
    </rPh>
    <rPh sb="10" eb="12">
      <t>コジン</t>
    </rPh>
    <rPh sb="12" eb="14">
      <t>ケイエイ</t>
    </rPh>
    <rPh sb="14" eb="16">
      <t>チョウサ</t>
    </rPh>
    <rPh sb="16" eb="17">
      <t>ヒョウ</t>
    </rPh>
    <rPh sb="18" eb="20">
      <t>ハアク</t>
    </rPh>
    <rPh sb="22" eb="25">
      <t>ジギョウショ</t>
    </rPh>
    <rPh sb="26" eb="28">
      <t>ジョガイ</t>
    </rPh>
    <rPh sb="30" eb="32">
      <t>シュウケイ</t>
    </rPh>
    <phoneticPr fontId="12"/>
  </si>
  <si>
    <t>製造品出荷額等</t>
    <rPh sb="0" eb="3">
      <t>セイゾウヒン</t>
    </rPh>
    <rPh sb="3" eb="6">
      <t>シュッカガク</t>
    </rPh>
    <rPh sb="6" eb="7">
      <t>トウ</t>
    </rPh>
    <phoneticPr fontId="12"/>
  </si>
  <si>
    <t>「製造品出荷額」「加工賃収入額」「修理料収入額」「製造工程から出たくず及び廃物の出荷額」「その他の収入額」の合計額（消費税を含んだ額）。同一企業の事業所間での移動した製品や自家使用された製品、委託販売した製品（販売済み出ない者も含む）も出荷として含む。</t>
    <rPh sb="1" eb="4">
      <t>セイゾウヒン</t>
    </rPh>
    <rPh sb="4" eb="7">
      <t>シュッカガク</t>
    </rPh>
    <rPh sb="9" eb="12">
      <t>カコウチン</t>
    </rPh>
    <rPh sb="12" eb="15">
      <t>シュウニュウガク</t>
    </rPh>
    <rPh sb="17" eb="19">
      <t>シュウリ</t>
    </rPh>
    <rPh sb="19" eb="20">
      <t>リョウ</t>
    </rPh>
    <rPh sb="20" eb="23">
      <t>シュウニュウガク</t>
    </rPh>
    <rPh sb="25" eb="27">
      <t>セイゾウ</t>
    </rPh>
    <rPh sb="27" eb="29">
      <t>コウテイ</t>
    </rPh>
    <rPh sb="31" eb="32">
      <t>デ</t>
    </rPh>
    <rPh sb="35" eb="36">
      <t>オヨ</t>
    </rPh>
    <rPh sb="37" eb="39">
      <t>ハイブツ</t>
    </rPh>
    <rPh sb="40" eb="43">
      <t>シュッカガク</t>
    </rPh>
    <rPh sb="47" eb="48">
      <t>タ</t>
    </rPh>
    <rPh sb="49" eb="52">
      <t>シュウニュウガク</t>
    </rPh>
    <rPh sb="54" eb="56">
      <t>ゴウケイ</t>
    </rPh>
    <rPh sb="56" eb="57">
      <t>ガク</t>
    </rPh>
    <rPh sb="58" eb="61">
      <t>ショウヒゼイ</t>
    </rPh>
    <rPh sb="62" eb="63">
      <t>フク</t>
    </rPh>
    <rPh sb="65" eb="66">
      <t>ガク</t>
    </rPh>
    <rPh sb="68" eb="70">
      <t>ドウイツ</t>
    </rPh>
    <rPh sb="70" eb="72">
      <t>キギョウ</t>
    </rPh>
    <rPh sb="73" eb="76">
      <t>ジギョウショ</t>
    </rPh>
    <rPh sb="76" eb="77">
      <t>カン</t>
    </rPh>
    <rPh sb="79" eb="81">
      <t>イドウ</t>
    </rPh>
    <rPh sb="83" eb="85">
      <t>セイヒン</t>
    </rPh>
    <rPh sb="86" eb="88">
      <t>ジカ</t>
    </rPh>
    <rPh sb="88" eb="90">
      <t>シヨウ</t>
    </rPh>
    <rPh sb="93" eb="95">
      <t>セイヒン</t>
    </rPh>
    <rPh sb="96" eb="98">
      <t>イタク</t>
    </rPh>
    <rPh sb="98" eb="100">
      <t>ハンバイ</t>
    </rPh>
    <rPh sb="105" eb="107">
      <t>ハンバイ</t>
    </rPh>
    <rPh sb="107" eb="108">
      <t>ズ</t>
    </rPh>
    <rPh sb="109" eb="110">
      <t>デ</t>
    </rPh>
    <rPh sb="112" eb="113">
      <t>モノ</t>
    </rPh>
    <rPh sb="114" eb="115">
      <t>フク</t>
    </rPh>
    <rPh sb="118" eb="120">
      <t>シュッカ</t>
    </rPh>
    <rPh sb="123" eb="124">
      <t>フク</t>
    </rPh>
    <phoneticPr fontId="12"/>
  </si>
  <si>
    <t>全国・主要都府県の製造品出荷額等の推移</t>
    <rPh sb="0" eb="1">
      <t>ゼンコク</t>
    </rPh>
    <rPh sb="2" eb="4">
      <t>シュヨウ</t>
    </rPh>
    <rPh sb="4" eb="7">
      <t>トフケン</t>
    </rPh>
    <rPh sb="8" eb="11">
      <t>セイゾウヒン</t>
    </rPh>
    <rPh sb="11" eb="14">
      <t>シュッカガク</t>
    </rPh>
    <rPh sb="14" eb="15">
      <t>トウ</t>
    </rPh>
    <rPh sb="16" eb="18">
      <t>スイイ</t>
    </rPh>
    <phoneticPr fontId="12"/>
  </si>
  <si>
    <t>（単位：事業所）</t>
    <rPh sb="1" eb="3">
      <t>タンイ</t>
    </rPh>
    <rPh sb="4" eb="7">
      <t>ジギョウショ</t>
    </rPh>
    <phoneticPr fontId="12"/>
  </si>
  <si>
    <t>東京都</t>
    <rPh sb="0" eb="3">
      <t>トウキョウト</t>
    </rPh>
    <phoneticPr fontId="12"/>
  </si>
  <si>
    <t>静岡県</t>
    <rPh sb="0" eb="3">
      <t>シズオカケン</t>
    </rPh>
    <phoneticPr fontId="12"/>
  </si>
  <si>
    <t>全国</t>
    <rPh sb="0" eb="2">
      <t>ゼンコク</t>
    </rPh>
    <phoneticPr fontId="12"/>
  </si>
  <si>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</si>
  <si>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</si>
  <si>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</si>
  <si>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</si>
  <si>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</si>
  <si>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</si>
  <si>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</si>
  <si>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</si>
  <si>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</si>
  <si>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</si>
  <si>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</si>
  <si>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</si>
  <si>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</si>
  <si>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</si>
  <si>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</si>
  <si>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</si>
  <si>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</si>
  <si>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</si>
  <si>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</si>
  <si>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</si>
  <si>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</si>
  <si>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</si>
  <si>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</si>
  <si>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</si>
  <si>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合      計</t>
    <rPh sb="0" eb="1">
      <t>ゴウケイ</t>
    </rPh>
    <phoneticPr fontId="12"/>
  </si>
  <si>
    <t>（経済産業省「2020年工業統計調査 地域別統計」）</t>
    <rPh sb="1" eb="3">
      <t>ケイザイ</t>
    </rPh>
    <rPh sb="3" eb="6">
      <t>サンギョウショウ</t>
    </rPh>
    <rPh sb="11" eb="12">
      <t>ネン</t>
    </rPh>
    <rPh sb="12" eb="14">
      <t>コウギョウ</t>
    </rPh>
    <rPh sb="14" eb="16">
      <t>トウケイ</t>
    </rPh>
    <rPh sb="16" eb="18">
      <t>チョウサ</t>
    </rPh>
    <rPh sb="19" eb="21">
      <t>チイキ</t>
    </rPh>
    <rPh sb="21" eb="22">
      <t>ベツ</t>
    </rPh>
    <rPh sb="22" eb="24">
      <t>トウケイ</t>
    </rPh>
    <phoneticPr fontId="12"/>
  </si>
  <si>
    <t>従業者４人以上の事業所。</t>
    <rPh sb="0" eb="3">
      <t>ジュウギョウシャ</t>
    </rPh>
    <rPh sb="4" eb="5">
      <t>ニン</t>
    </rPh>
    <rPh sb="5" eb="7">
      <t>イジョウ</t>
    </rPh>
    <rPh sb="8" eb="11">
      <t>ジギョウショ</t>
    </rPh>
    <phoneticPr fontId="12"/>
  </si>
  <si>
    <t>2020年６月１日の値。工業統計調査では2019年実績としていることから、表題を2019年とした。</t>
    <rPh sb="4" eb="5">
      <t>ネン</t>
    </rPh>
    <rPh sb="6" eb="7">
      <t>ガツ</t>
    </rPh>
    <rPh sb="8" eb="9">
      <t>ニチ</t>
    </rPh>
    <rPh sb="10" eb="11">
      <t>アタイ</t>
    </rPh>
    <rPh sb="12" eb="14">
      <t>コウギョウ</t>
    </rPh>
    <rPh sb="14" eb="16">
      <t>トウケイ</t>
    </rPh>
    <rPh sb="16" eb="18">
      <t>チョウサ</t>
    </rPh>
    <rPh sb="24" eb="25">
      <t>ネン</t>
    </rPh>
    <rPh sb="25" eb="27">
      <t>ジッセキ</t>
    </rPh>
    <rPh sb="37" eb="39">
      <t>ヒョウダイ</t>
    </rPh>
    <rPh sb="44" eb="45">
      <t>ネン</t>
    </rPh>
    <phoneticPr fontId="12"/>
  </si>
  <si>
    <t>全国主要都府県の製造業産業中分類別事業所数【2019年】</t>
    <rPh sb="0" eb="2">
      <t>ゼンコク</t>
    </rPh>
    <rPh sb="1" eb="3">
      <t>シュヨウ</t>
    </rPh>
    <rPh sb="3" eb="6">
      <t>トフケン</t>
    </rPh>
    <rPh sb="6" eb="7">
      <t>ベツ</t>
    </rPh>
    <rPh sb="8" eb="11">
      <t>セイゾウギョウ</t>
    </rPh>
    <rPh sb="11" eb="13">
      <t>サンギョウ</t>
    </rPh>
    <rPh sb="12" eb="15">
      <t>チュウブンルイ</t>
    </rPh>
    <rPh sb="15" eb="16">
      <t>ベツ</t>
    </rPh>
    <rPh sb="16" eb="19">
      <t>ジギョウショ</t>
    </rPh>
    <rPh sb="19" eb="20">
      <t>スウ</t>
    </rPh>
    <rPh sb="26" eb="27">
      <t>ネン</t>
    </rPh>
    <phoneticPr fontId="2"/>
  </si>
  <si>
    <t>グラフ</t>
    <phoneticPr fontId="3"/>
  </si>
  <si>
    <t>全国・主要都府県の製造業産業中分類別従業者数【2019年】</t>
    <rPh sb="0" eb="1">
      <t>ゼンコク</t>
    </rPh>
    <rPh sb="2" eb="4">
      <t>シュヨウ</t>
    </rPh>
    <rPh sb="4" eb="7">
      <t>トフケン</t>
    </rPh>
    <rPh sb="8" eb="11">
      <t>セイゾウギョウ</t>
    </rPh>
    <rPh sb="11" eb="13">
      <t>サンギョウ</t>
    </rPh>
    <rPh sb="13" eb="16">
      <t>チュウブンルイ</t>
    </rPh>
    <rPh sb="16" eb="17">
      <t>ベツ</t>
    </rPh>
    <rPh sb="17" eb="20">
      <t>ジュウギョウシャ</t>
    </rPh>
    <rPh sb="20" eb="21">
      <t>スウ</t>
    </rPh>
    <rPh sb="26" eb="27">
      <t>ネン</t>
    </rPh>
    <phoneticPr fontId="12"/>
  </si>
  <si>
    <t>（単位：人）</t>
    <rPh sb="1" eb="3">
      <t>タンイ</t>
    </rPh>
    <rPh sb="4" eb="5">
      <t>ヒト</t>
    </rPh>
    <phoneticPr fontId="12"/>
  </si>
  <si>
    <t>合     計</t>
    <rPh sb="0" eb="1">
      <t>ゴウケイ</t>
    </rPh>
    <phoneticPr fontId="12"/>
  </si>
  <si>
    <t>従業者とは、当該事業所で働いている人。受け入れている出向、派遣者は含むが、他の工場等に送出している出向、派遣者は含まず。また臨時雇用者は含まない。</t>
    <rPh sb="0" eb="3">
      <t>ジュウギョウシャ</t>
    </rPh>
    <rPh sb="6" eb="8">
      <t>トウガイ</t>
    </rPh>
    <rPh sb="8" eb="11">
      <t>ジギョウショ</t>
    </rPh>
    <rPh sb="12" eb="13">
      <t>ハタラ</t>
    </rPh>
    <rPh sb="17" eb="18">
      <t>ヒト</t>
    </rPh>
    <rPh sb="19" eb="20">
      <t>ウ</t>
    </rPh>
    <rPh sb="21" eb="22">
      <t>イ</t>
    </rPh>
    <rPh sb="26" eb="28">
      <t>シュッコウ</t>
    </rPh>
    <rPh sb="29" eb="32">
      <t>ハケンシャ</t>
    </rPh>
    <rPh sb="33" eb="34">
      <t>フク</t>
    </rPh>
    <rPh sb="37" eb="38">
      <t>タ</t>
    </rPh>
    <rPh sb="39" eb="41">
      <t>コウジョウ</t>
    </rPh>
    <rPh sb="41" eb="42">
      <t>ナド</t>
    </rPh>
    <rPh sb="43" eb="45">
      <t>ソウシュツ</t>
    </rPh>
    <rPh sb="49" eb="51">
      <t>シュッコウ</t>
    </rPh>
    <rPh sb="52" eb="55">
      <t>ハケンシャ</t>
    </rPh>
    <rPh sb="56" eb="57">
      <t>フク</t>
    </rPh>
    <rPh sb="62" eb="64">
      <t>リンジ</t>
    </rPh>
    <rPh sb="64" eb="67">
      <t>コヨウシャ</t>
    </rPh>
    <rPh sb="68" eb="69">
      <t>フク</t>
    </rPh>
    <phoneticPr fontId="12"/>
  </si>
  <si>
    <t>４-５</t>
    <phoneticPr fontId="3"/>
  </si>
  <si>
    <t>全国・主要都府県の産業中分類別製造品出荷額等・付加価値額【2019】</t>
    <rPh sb="0" eb="1">
      <t>ゼンコク</t>
    </rPh>
    <rPh sb="2" eb="4">
      <t>シュヨウ</t>
    </rPh>
    <rPh sb="4" eb="7">
      <t>トフケン</t>
    </rPh>
    <rPh sb="8" eb="10">
      <t>サンギョウ</t>
    </rPh>
    <rPh sb="10" eb="13">
      <t>チュウブンルイ</t>
    </rPh>
    <rPh sb="13" eb="14">
      <t>ベツ</t>
    </rPh>
    <rPh sb="14" eb="17">
      <t>セイゾウヒン</t>
    </rPh>
    <rPh sb="17" eb="20">
      <t>シュッカガク</t>
    </rPh>
    <rPh sb="20" eb="21">
      <t>トウ</t>
    </rPh>
    <rPh sb="22" eb="26">
      <t>フカカチ</t>
    </rPh>
    <rPh sb="26" eb="27">
      <t>ガク</t>
    </rPh>
    <phoneticPr fontId="12"/>
  </si>
  <si>
    <t>（単位：百万円）</t>
    <rPh sb="1" eb="3">
      <t>タンイ</t>
    </rPh>
    <rPh sb="4" eb="7">
      <t>ヒャクマンエン</t>
    </rPh>
    <phoneticPr fontId="12"/>
  </si>
  <si>
    <t>飲料・たばこ・飼料
製造業</t>
    <phoneticPr fontId="12"/>
  </si>
  <si>
    <t>木材・木製品製造業
（家具を除く）</t>
    <phoneticPr fontId="12"/>
  </si>
  <si>
    <t>パルプ・紙・
紙加工品製造業</t>
    <phoneticPr fontId="12"/>
  </si>
  <si>
    <t>石油製品・石炭製品
製造業</t>
    <phoneticPr fontId="12"/>
  </si>
  <si>
    <t>プラスチック製品
製造業</t>
    <phoneticPr fontId="12"/>
  </si>
  <si>
    <t>なめし革・同製品・
毛皮製造業</t>
    <phoneticPr fontId="12"/>
  </si>
  <si>
    <t>窯業・土石製品
製造業</t>
    <phoneticPr fontId="12"/>
  </si>
  <si>
    <t>はん用機械器具
製造業</t>
    <phoneticPr fontId="12"/>
  </si>
  <si>
    <t>生産用機械器具
製造業</t>
    <phoneticPr fontId="12"/>
  </si>
  <si>
    <t>業務用機械器具
製造業</t>
    <phoneticPr fontId="12"/>
  </si>
  <si>
    <t>電子部品・デバイス・
電子回路製造業</t>
    <phoneticPr fontId="12"/>
  </si>
  <si>
    <t>情報通信機械器具
製造業</t>
    <phoneticPr fontId="12"/>
  </si>
  <si>
    <t>１事業所当たり（千円）</t>
    <rPh sb="0" eb="3">
      <t>ジギョウショ</t>
    </rPh>
    <rPh sb="3" eb="4">
      <t>ア</t>
    </rPh>
    <rPh sb="7" eb="9">
      <t>センエン</t>
    </rPh>
    <phoneticPr fontId="12"/>
  </si>
  <si>
    <t>従業者１人当たり（千円）</t>
    <rPh sb="0" eb="2">
      <t>ジュウギョウシャ</t>
    </rPh>
    <rPh sb="3" eb="4">
      <t>ニン</t>
    </rPh>
    <rPh sb="4" eb="5">
      <t>ア</t>
    </rPh>
    <rPh sb="9" eb="11">
      <t>センエン</t>
    </rPh>
    <phoneticPr fontId="12"/>
  </si>
  <si>
    <t>2019年１月から12月までの値。工業統計調査では2019年実績としていることから、表題を2019年とした。</t>
    <rPh sb="4" eb="5">
      <t>ネン</t>
    </rPh>
    <rPh sb="6" eb="7">
      <t>ガツ</t>
    </rPh>
    <rPh sb="11" eb="12">
      <t>ガツ</t>
    </rPh>
    <rPh sb="15" eb="16">
      <t>アタイ</t>
    </rPh>
    <phoneticPr fontId="12"/>
  </si>
  <si>
    <t>上段は製造品出荷額等、下段（色付きセル）は付加価値額（従業29人以下は粗付加価値額）。</t>
    <rPh sb="0" eb="1">
      <t>ウエ</t>
    </rPh>
    <rPh sb="1" eb="2">
      <t>ダン</t>
    </rPh>
    <rPh sb="3" eb="6">
      <t>セイゾウヒン</t>
    </rPh>
    <rPh sb="6" eb="9">
      <t>シュッカガク</t>
    </rPh>
    <rPh sb="9" eb="10">
      <t>トウ</t>
    </rPh>
    <rPh sb="11" eb="13">
      <t>ゲダン</t>
    </rPh>
    <rPh sb="14" eb="16">
      <t>イロツ</t>
    </rPh>
    <rPh sb="21" eb="23">
      <t>フカ</t>
    </rPh>
    <rPh sb="23" eb="25">
      <t>カチ</t>
    </rPh>
    <rPh sb="25" eb="26">
      <t>ガク</t>
    </rPh>
    <rPh sb="27" eb="29">
      <t>ジュウギョウ</t>
    </rPh>
    <rPh sb="31" eb="32">
      <t>ニン</t>
    </rPh>
    <rPh sb="32" eb="34">
      <t>イカ</t>
    </rPh>
    <rPh sb="35" eb="41">
      <t>アラフカカチガク</t>
    </rPh>
    <phoneticPr fontId="12"/>
  </si>
  <si>
    <t>全国・主要都府県の製造品出荷額等の特化係数【2019】</t>
    <rPh sb="0" eb="2">
      <t>ゼンコク</t>
    </rPh>
    <rPh sb="3" eb="5">
      <t>シュヨウ</t>
    </rPh>
    <rPh sb="5" eb="8">
      <t>トフケン</t>
    </rPh>
    <rPh sb="9" eb="12">
      <t>セイゾウヒン</t>
    </rPh>
    <rPh sb="12" eb="15">
      <t>シュッカガク</t>
    </rPh>
    <rPh sb="15" eb="16">
      <t>トウ</t>
    </rPh>
    <rPh sb="17" eb="21">
      <t>トッカケイスウ</t>
    </rPh>
    <phoneticPr fontId="2"/>
  </si>
  <si>
    <t>（経済産業省 「2020年 工業統計調査 地域別統計」</t>
    <rPh sb="1" eb="3">
      <t>ケイザイ</t>
    </rPh>
    <rPh sb="3" eb="5">
      <t>サンギョウ</t>
    </rPh>
    <rPh sb="5" eb="6">
      <t>ショウ</t>
    </rPh>
    <rPh sb="12" eb="13">
      <t>ネン</t>
    </rPh>
    <rPh sb="14" eb="16">
      <t>コウギョウ</t>
    </rPh>
    <rPh sb="16" eb="18">
      <t>トウケイ</t>
    </rPh>
    <rPh sb="18" eb="20">
      <t>チョウサ</t>
    </rPh>
    <rPh sb="21" eb="24">
      <t>チイキベツ</t>
    </rPh>
    <rPh sb="24" eb="26">
      <t>トウケイ</t>
    </rPh>
    <phoneticPr fontId="12"/>
  </si>
  <si>
    <t>従業者４人以上の事業所の集計結果。</t>
    <rPh sb="0" eb="3">
      <t>ジュウギョウシャ</t>
    </rPh>
    <rPh sb="4" eb="5">
      <t>ニン</t>
    </rPh>
    <rPh sb="5" eb="7">
      <t>イジョウ</t>
    </rPh>
    <rPh sb="8" eb="11">
      <t>ジギョウショ</t>
    </rPh>
    <rPh sb="12" eb="14">
      <t>シュウケイ</t>
    </rPh>
    <rPh sb="14" eb="16">
      <t>ケッカ</t>
    </rPh>
    <phoneticPr fontId="12"/>
  </si>
  <si>
    <t>2019年１月から12月の値。工業統計調査では2019年実績としていることから、表題を2019年とした。</t>
    <rPh sb="4" eb="5">
      <t>ネン</t>
    </rPh>
    <rPh sb="6" eb="7">
      <t>ガツ</t>
    </rPh>
    <rPh sb="11" eb="12">
      <t>ガツ</t>
    </rPh>
    <rPh sb="13" eb="14">
      <t>アタイ</t>
    </rPh>
    <rPh sb="15" eb="17">
      <t>コウギョウ</t>
    </rPh>
    <rPh sb="17" eb="19">
      <t>トウケイ</t>
    </rPh>
    <rPh sb="19" eb="21">
      <t>チョウサ</t>
    </rPh>
    <rPh sb="27" eb="28">
      <t>ネン</t>
    </rPh>
    <rPh sb="28" eb="30">
      <t>ジッセキ</t>
    </rPh>
    <rPh sb="40" eb="42">
      <t>ヒョウダイ</t>
    </rPh>
    <rPh sb="47" eb="48">
      <t>ネン</t>
    </rPh>
    <phoneticPr fontId="12"/>
  </si>
  <si>
    <t>製造品出荷額等の特化係数</t>
    <rPh sb="0" eb="3">
      <t>セイゾウヒン</t>
    </rPh>
    <rPh sb="3" eb="6">
      <t>シュッカガク</t>
    </rPh>
    <rPh sb="6" eb="7">
      <t>トウ</t>
    </rPh>
    <rPh sb="8" eb="10">
      <t>トッカ</t>
    </rPh>
    <rPh sb="10" eb="12">
      <t>ケイスウ</t>
    </rPh>
    <phoneticPr fontId="12"/>
  </si>
  <si>
    <t xml:space="preserve">  ある業種において、全国の製造品出荷額等の構成比に対する、都府県における当該業種の製造品出荷額等の構成比の比率。
  この数値が１を超えると、その都府県の産業が、全国的にみて相対的に生産力が高いことを示している。</t>
    <rPh sb="4" eb="6">
      <t>ギョウシュ</t>
    </rPh>
    <rPh sb="11" eb="13">
      <t>ゼンコク</t>
    </rPh>
    <rPh sb="14" eb="17">
      <t>セイゾウヒン</t>
    </rPh>
    <rPh sb="17" eb="21">
      <t>シュッカガクトウ</t>
    </rPh>
    <rPh sb="22" eb="25">
      <t>コウセイヒ</t>
    </rPh>
    <rPh sb="26" eb="27">
      <t>タイ</t>
    </rPh>
    <rPh sb="30" eb="33">
      <t>トフケン</t>
    </rPh>
    <rPh sb="37" eb="39">
      <t>トウガイ</t>
    </rPh>
    <rPh sb="39" eb="41">
      <t>ギョウシュ</t>
    </rPh>
    <rPh sb="42" eb="45">
      <t>セイゾウヒン</t>
    </rPh>
    <rPh sb="45" eb="47">
      <t>シュッカ</t>
    </rPh>
    <rPh sb="47" eb="48">
      <t>ガク</t>
    </rPh>
    <rPh sb="48" eb="49">
      <t>トウ</t>
    </rPh>
    <rPh sb="50" eb="53">
      <t>コウセイヒ</t>
    </rPh>
    <rPh sb="54" eb="56">
      <t>ヒリツ</t>
    </rPh>
    <rPh sb="62" eb="64">
      <t>スウチ</t>
    </rPh>
    <rPh sb="67" eb="68">
      <t>コ</t>
    </rPh>
    <rPh sb="74" eb="77">
      <t>トフケン</t>
    </rPh>
    <rPh sb="78" eb="80">
      <t>サンギョウ</t>
    </rPh>
    <rPh sb="82" eb="85">
      <t>ゼンコクテキ</t>
    </rPh>
    <rPh sb="88" eb="91">
      <t>ソウタイテキ</t>
    </rPh>
    <rPh sb="92" eb="95">
      <t>セイサンリョク</t>
    </rPh>
    <rPh sb="96" eb="97">
      <t>タカ</t>
    </rPh>
    <rPh sb="101" eb="102">
      <t>シメ</t>
    </rPh>
    <phoneticPr fontId="12"/>
  </si>
  <si>
    <t>４-７</t>
    <phoneticPr fontId="3"/>
  </si>
  <si>
    <t>全国・主要都府県の製造品出荷額等産業三類型構成比の推移</t>
    <rPh sb="0" eb="2">
      <t>ゼンコク</t>
    </rPh>
    <rPh sb="3" eb="5">
      <t>シュヨウ</t>
    </rPh>
    <rPh sb="5" eb="8">
      <t>トフケン</t>
    </rPh>
    <rPh sb="9" eb="12">
      <t>セイゾウヒン</t>
    </rPh>
    <rPh sb="12" eb="15">
      <t>シュッカガク</t>
    </rPh>
    <rPh sb="15" eb="16">
      <t>トウ</t>
    </rPh>
    <rPh sb="16" eb="18">
      <t>サンギョウ</t>
    </rPh>
    <rPh sb="18" eb="21">
      <t>サンルイケイ</t>
    </rPh>
    <rPh sb="21" eb="24">
      <t>コウセイヒ</t>
    </rPh>
    <rPh sb="25" eb="27">
      <t>スイイ</t>
    </rPh>
    <phoneticPr fontId="2"/>
  </si>
  <si>
    <t>（経済産業省「工業統計調査」</t>
    <rPh sb="1" eb="3">
      <t>ケイザイ</t>
    </rPh>
    <rPh sb="3" eb="5">
      <t>サンギョウ</t>
    </rPh>
    <rPh sb="5" eb="6">
      <t>ショウ</t>
    </rPh>
    <rPh sb="7" eb="9">
      <t>コウギョウ</t>
    </rPh>
    <rPh sb="9" eb="11">
      <t>トウケイ</t>
    </rPh>
    <rPh sb="11" eb="13">
      <t>チョウサ</t>
    </rPh>
    <phoneticPr fontId="12"/>
  </si>
  <si>
    <t>1970年と1980年は全事業所、他の年は従業者４人以上を対象にした調査結果。</t>
    <rPh sb="4" eb="5">
      <t>ネン</t>
    </rPh>
    <rPh sb="10" eb="11">
      <t>ネン</t>
    </rPh>
    <rPh sb="12" eb="16">
      <t>ゼンジギョウショ</t>
    </rPh>
    <rPh sb="17" eb="18">
      <t>ホカ</t>
    </rPh>
    <rPh sb="19" eb="20">
      <t>ネン</t>
    </rPh>
    <rPh sb="21" eb="24">
      <t>ジュウギョウシャ</t>
    </rPh>
    <rPh sb="25" eb="26">
      <t>ニン</t>
    </rPh>
    <rPh sb="26" eb="28">
      <t>イジョウ</t>
    </rPh>
    <rPh sb="29" eb="31">
      <t>タイショウ</t>
    </rPh>
    <rPh sb="34" eb="36">
      <t>チョウサ</t>
    </rPh>
    <rPh sb="36" eb="38">
      <t>ケッカ</t>
    </rPh>
    <phoneticPr fontId="12"/>
  </si>
  <si>
    <t>1970年、1980年については、基礎素材型に含まれている「プラスチック製品製造業」が、基礎素材型に含まれる「化学工業」の中の「プラスチック製造業」と、生活関連・その他型に含まれる「その他製造業」の中の「プラスチック製品製造業」に分けて分類されていたことから、1990年以降と比較する場合は注意が必要。</t>
    <rPh sb="4" eb="5">
      <t>ネン</t>
    </rPh>
    <rPh sb="10" eb="11">
      <t>ネン</t>
    </rPh>
    <rPh sb="17" eb="19">
      <t>キソ</t>
    </rPh>
    <rPh sb="21" eb="22">
      <t>ガタ</t>
    </rPh>
    <rPh sb="23" eb="24">
      <t>フク</t>
    </rPh>
    <rPh sb="36" eb="38">
      <t>セイヒン</t>
    </rPh>
    <rPh sb="38" eb="41">
      <t>セイゾウギョウ</t>
    </rPh>
    <rPh sb="44" eb="46">
      <t>キソ</t>
    </rPh>
    <rPh sb="46" eb="49">
      <t>ソザイガタ</t>
    </rPh>
    <rPh sb="50" eb="51">
      <t>フク</t>
    </rPh>
    <rPh sb="55" eb="57">
      <t>カガク</t>
    </rPh>
    <rPh sb="57" eb="59">
      <t>コウギョウ</t>
    </rPh>
    <rPh sb="61" eb="62">
      <t>ナカ</t>
    </rPh>
    <rPh sb="70" eb="73">
      <t>セイゾウギョウ</t>
    </rPh>
    <rPh sb="76" eb="78">
      <t>セイカツ</t>
    </rPh>
    <rPh sb="78" eb="80">
      <t>カンレン</t>
    </rPh>
    <rPh sb="83" eb="84">
      <t>タ</t>
    </rPh>
    <rPh sb="84" eb="85">
      <t>ガタ</t>
    </rPh>
    <rPh sb="86" eb="87">
      <t>フク</t>
    </rPh>
    <rPh sb="93" eb="94">
      <t>タ</t>
    </rPh>
    <rPh sb="94" eb="97">
      <t>セイゾウギョウ</t>
    </rPh>
    <rPh sb="99" eb="100">
      <t>ナカ</t>
    </rPh>
    <rPh sb="108" eb="110">
      <t>セイヒン</t>
    </rPh>
    <rPh sb="110" eb="113">
      <t>セイゾウギョウ</t>
    </rPh>
    <rPh sb="115" eb="116">
      <t>ワ</t>
    </rPh>
    <rPh sb="118" eb="120">
      <t>ブンルイ</t>
    </rPh>
    <rPh sb="134" eb="135">
      <t>ネン</t>
    </rPh>
    <rPh sb="135" eb="137">
      <t>イコウ</t>
    </rPh>
    <rPh sb="138" eb="140">
      <t>ヒカク</t>
    </rPh>
    <rPh sb="142" eb="144">
      <t>バアイ</t>
    </rPh>
    <rPh sb="145" eb="147">
      <t>チュウイ</t>
    </rPh>
    <rPh sb="148" eb="150">
      <t>ヒツヨウ</t>
    </rPh>
    <phoneticPr fontId="12"/>
  </si>
  <si>
    <t>2002年の調査から、生活関連・その他型に含まれていた「出版業・新聞業」が、工業統計調査の対象から除外されたため、その前後の年で推移を比較する場合は注意が必要。</t>
    <rPh sb="4" eb="5">
      <t>ネン</t>
    </rPh>
    <rPh sb="6" eb="8">
      <t>チョウサ</t>
    </rPh>
    <rPh sb="11" eb="13">
      <t>セイカツ</t>
    </rPh>
    <rPh sb="13" eb="15">
      <t>カンレン</t>
    </rPh>
    <rPh sb="18" eb="19">
      <t>タ</t>
    </rPh>
    <rPh sb="19" eb="20">
      <t>ガタ</t>
    </rPh>
    <rPh sb="21" eb="22">
      <t>フク</t>
    </rPh>
    <rPh sb="28" eb="30">
      <t>シュッパン</t>
    </rPh>
    <rPh sb="30" eb="31">
      <t>ギョウ</t>
    </rPh>
    <rPh sb="32" eb="34">
      <t>シンブン</t>
    </rPh>
    <rPh sb="34" eb="35">
      <t>ギョウ</t>
    </rPh>
    <rPh sb="38" eb="40">
      <t>コウギョウ</t>
    </rPh>
    <rPh sb="40" eb="42">
      <t>トウケイ</t>
    </rPh>
    <rPh sb="42" eb="44">
      <t>チョウサ</t>
    </rPh>
    <rPh sb="45" eb="47">
      <t>タイショウ</t>
    </rPh>
    <rPh sb="49" eb="51">
      <t>ジョガイ</t>
    </rPh>
    <rPh sb="59" eb="61">
      <t>ゼンゴ</t>
    </rPh>
    <rPh sb="62" eb="63">
      <t>ネン</t>
    </rPh>
    <rPh sb="64" eb="66">
      <t>スイイ</t>
    </rPh>
    <rPh sb="67" eb="69">
      <t>ヒカク</t>
    </rPh>
    <rPh sb="71" eb="73">
      <t>バアイ</t>
    </rPh>
    <rPh sb="74" eb="76">
      <t>チュウイ</t>
    </rPh>
    <rPh sb="77" eb="79">
      <t>ヒツヨウ</t>
    </rPh>
    <phoneticPr fontId="12"/>
  </si>
  <si>
    <t>当年の１月から12月の値。2019年は、工業統計調査で2019年実績としている値。</t>
    <rPh sb="0" eb="2">
      <t>トウネン</t>
    </rPh>
    <rPh sb="4" eb="5">
      <t>ガツ</t>
    </rPh>
    <rPh sb="9" eb="10">
      <t>ガツ</t>
    </rPh>
    <rPh sb="11" eb="12">
      <t>アタイ</t>
    </rPh>
    <rPh sb="17" eb="18">
      <t>ネン</t>
    </rPh>
    <rPh sb="20" eb="22">
      <t>コウギョウ</t>
    </rPh>
    <rPh sb="22" eb="24">
      <t>トウケイ</t>
    </rPh>
    <rPh sb="24" eb="26">
      <t>チョウサ</t>
    </rPh>
    <rPh sb="31" eb="32">
      <t>ネン</t>
    </rPh>
    <rPh sb="32" eb="34">
      <t>ジッセキ</t>
    </rPh>
    <rPh sb="39" eb="40">
      <t>アタイ</t>
    </rPh>
    <phoneticPr fontId="12"/>
  </si>
  <si>
    <t>構成比の総和は、必ずしも100％にはならない。</t>
    <rPh sb="0" eb="3">
      <t>コウセイヒ</t>
    </rPh>
    <rPh sb="4" eb="6">
      <t>ソウワ</t>
    </rPh>
    <rPh sb="8" eb="9">
      <t>カナラ</t>
    </rPh>
    <phoneticPr fontId="12"/>
  </si>
  <si>
    <t>産業三類型</t>
    <rPh sb="0" eb="2">
      <t>サンギョウ</t>
    </rPh>
    <rPh sb="2" eb="5">
      <t>サンルイケイ</t>
    </rPh>
    <phoneticPr fontId="12"/>
  </si>
  <si>
    <t>製造業の産業中分類での分類は以下のとおり。</t>
    <rPh sb="0" eb="3">
      <t>セイゾウギョウ</t>
    </rPh>
    <rPh sb="4" eb="6">
      <t>サンギョウ</t>
    </rPh>
    <rPh sb="6" eb="9">
      <t>チュウブンルイ</t>
    </rPh>
    <rPh sb="11" eb="13">
      <t>ブンルイ</t>
    </rPh>
    <rPh sb="14" eb="16">
      <t>イカ</t>
    </rPh>
    <phoneticPr fontId="12"/>
  </si>
  <si>
    <t>「生活関連・その他型」：</t>
    <rPh sb="1" eb="3">
      <t>セイカツ</t>
    </rPh>
    <rPh sb="3" eb="5">
      <t>カンレン</t>
    </rPh>
    <rPh sb="8" eb="9">
      <t>タ</t>
    </rPh>
    <rPh sb="9" eb="10">
      <t>ガタ</t>
    </rPh>
    <phoneticPr fontId="12"/>
  </si>
  <si>
    <t>食料品製造業、飲料・たばこ・飼料製造業、繊維工業、家具・装備品製造業、印刷・同関連業、なめし革・同製品・毛皮製造業、その他製造業</t>
    <rPh sb="0" eb="3">
      <t>ショクリョウヒン</t>
    </rPh>
    <rPh sb="3" eb="6">
      <t>セイゾウギョウ</t>
    </rPh>
    <rPh sb="7" eb="9">
      <t>インリョウ</t>
    </rPh>
    <rPh sb="14" eb="16">
      <t>シリョウ</t>
    </rPh>
    <rPh sb="16" eb="19">
      <t>セイゾウギョウ</t>
    </rPh>
    <rPh sb="20" eb="22">
      <t>センイ</t>
    </rPh>
    <rPh sb="22" eb="24">
      <t>コウギョウ</t>
    </rPh>
    <rPh sb="25" eb="27">
      <t>カグ</t>
    </rPh>
    <rPh sb="28" eb="31">
      <t>ソウビヒン</t>
    </rPh>
    <rPh sb="31" eb="34">
      <t>セイゾウギョウ</t>
    </rPh>
    <rPh sb="35" eb="37">
      <t>インサツ</t>
    </rPh>
    <rPh sb="38" eb="39">
      <t>ドウ</t>
    </rPh>
    <rPh sb="39" eb="41">
      <t>カンレン</t>
    </rPh>
    <rPh sb="41" eb="42">
      <t>ギョウ</t>
    </rPh>
    <rPh sb="46" eb="47">
      <t>ガワ</t>
    </rPh>
    <rPh sb="48" eb="51">
      <t>ドウセイヒン</t>
    </rPh>
    <rPh sb="52" eb="54">
      <t>ケガワ</t>
    </rPh>
    <rPh sb="54" eb="57">
      <t>セイゾウギョウ</t>
    </rPh>
    <rPh sb="60" eb="61">
      <t>タ</t>
    </rPh>
    <rPh sb="61" eb="64">
      <t>セイゾウギョウ</t>
    </rPh>
    <phoneticPr fontId="12"/>
  </si>
  <si>
    <t>「基礎素材型」：</t>
    <rPh sb="1" eb="2">
      <t>モト</t>
    </rPh>
    <rPh sb="2" eb="3">
      <t>イシズエ</t>
    </rPh>
    <rPh sb="3" eb="5">
      <t>ソザイ</t>
    </rPh>
    <rPh sb="5" eb="6">
      <t>ガタ</t>
    </rPh>
    <phoneticPr fontId="12"/>
  </si>
  <si>
    <t>木材・木製品製造業、パルプ・紙・紙加工品製造業、化学工業、石油製品・石炭製品製造業、プラスチック製品製造業、ゴム製品製造業、窯業・土石製品製造業、鉄鋼業、非鉄金属製造業、金属製品製造業</t>
    <rPh sb="0" eb="2">
      <t>モクザイ</t>
    </rPh>
    <rPh sb="3" eb="6">
      <t>モクセイヒン</t>
    </rPh>
    <rPh sb="6" eb="9">
      <t>セイゾウギョウ</t>
    </rPh>
    <rPh sb="14" eb="15">
      <t>カミ</t>
    </rPh>
    <rPh sb="16" eb="20">
      <t>カミカコウヒン</t>
    </rPh>
    <rPh sb="20" eb="23">
      <t>セイゾウギョウ</t>
    </rPh>
    <rPh sb="24" eb="26">
      <t>カガク</t>
    </rPh>
    <rPh sb="26" eb="28">
      <t>コウギョウ</t>
    </rPh>
    <rPh sb="29" eb="31">
      <t>セキユ</t>
    </rPh>
    <rPh sb="31" eb="33">
      <t>セイヒン</t>
    </rPh>
    <rPh sb="34" eb="36">
      <t>セキタン</t>
    </rPh>
    <rPh sb="36" eb="38">
      <t>セイヒン</t>
    </rPh>
    <rPh sb="38" eb="41">
      <t>セイゾウギョウ</t>
    </rPh>
    <rPh sb="48" eb="50">
      <t>セイヒン</t>
    </rPh>
    <rPh sb="50" eb="53">
      <t>セイゾウギョウ</t>
    </rPh>
    <rPh sb="56" eb="58">
      <t>セイヒン</t>
    </rPh>
    <rPh sb="58" eb="61">
      <t>セイゾウギョウ</t>
    </rPh>
    <rPh sb="62" eb="64">
      <t>ヨウギョウ</t>
    </rPh>
    <rPh sb="65" eb="67">
      <t>ドセキ</t>
    </rPh>
    <rPh sb="67" eb="69">
      <t>セイヒン</t>
    </rPh>
    <rPh sb="69" eb="72">
      <t>セイゾウギョウ</t>
    </rPh>
    <rPh sb="73" eb="75">
      <t>テッコウ</t>
    </rPh>
    <rPh sb="75" eb="76">
      <t>ギョウ</t>
    </rPh>
    <rPh sb="77" eb="79">
      <t>ヒテツ</t>
    </rPh>
    <rPh sb="79" eb="81">
      <t>キンゾク</t>
    </rPh>
    <rPh sb="81" eb="84">
      <t>セイゾウギョウ</t>
    </rPh>
    <rPh sb="85" eb="87">
      <t>キンゾク</t>
    </rPh>
    <rPh sb="87" eb="89">
      <t>セイヒン</t>
    </rPh>
    <rPh sb="89" eb="92">
      <t>セイゾウギョウ</t>
    </rPh>
    <phoneticPr fontId="12"/>
  </si>
  <si>
    <t>「加工組立型」：</t>
    <rPh sb="1" eb="3">
      <t>カコウ</t>
    </rPh>
    <rPh sb="3" eb="4">
      <t>ク</t>
    </rPh>
    <rPh sb="4" eb="5">
      <t>タテ</t>
    </rPh>
    <rPh sb="5" eb="6">
      <t>ガタ</t>
    </rPh>
    <phoneticPr fontId="12"/>
  </si>
  <si>
    <t>はん用機械器具製造業、生産用機械器具製造業、業務用機械器具製造業、電子部品・デバイス・電子回路製造業、電気機械器具製造業、情報通信機械器具製造業、輸送用機械器具製造業</t>
    <rPh sb="2" eb="3">
      <t>ヨウ</t>
    </rPh>
    <rPh sb="3" eb="5">
      <t>キカイ</t>
    </rPh>
    <rPh sb="5" eb="7">
      <t>キグ</t>
    </rPh>
    <rPh sb="7" eb="10">
      <t>セイゾウギョウ</t>
    </rPh>
    <rPh sb="11" eb="14">
      <t>セイサンヨウ</t>
    </rPh>
    <rPh sb="14" eb="16">
      <t>キカイ</t>
    </rPh>
    <rPh sb="16" eb="18">
      <t>キグ</t>
    </rPh>
    <rPh sb="18" eb="21">
      <t>セイゾウギョウ</t>
    </rPh>
    <rPh sb="22" eb="25">
      <t>ギョウムヨウ</t>
    </rPh>
    <rPh sb="25" eb="27">
      <t>キカイ</t>
    </rPh>
    <rPh sb="27" eb="29">
      <t>キグ</t>
    </rPh>
    <rPh sb="29" eb="32">
      <t>セイゾウギョウ</t>
    </rPh>
    <rPh sb="33" eb="35">
      <t>デンシ</t>
    </rPh>
    <rPh sb="35" eb="37">
      <t>ブヒン</t>
    </rPh>
    <rPh sb="43" eb="45">
      <t>デンシ</t>
    </rPh>
    <rPh sb="45" eb="47">
      <t>カイロ</t>
    </rPh>
    <rPh sb="47" eb="50">
      <t>セイゾウギョウ</t>
    </rPh>
    <rPh sb="51" eb="53">
      <t>デンキ</t>
    </rPh>
    <rPh sb="53" eb="55">
      <t>キカイ</t>
    </rPh>
    <rPh sb="55" eb="57">
      <t>キグ</t>
    </rPh>
    <rPh sb="57" eb="60">
      <t>セイゾウギョウ</t>
    </rPh>
    <rPh sb="61" eb="63">
      <t>ジョウホウ</t>
    </rPh>
    <rPh sb="63" eb="65">
      <t>ツウシン</t>
    </rPh>
    <rPh sb="65" eb="67">
      <t>キカイ</t>
    </rPh>
    <rPh sb="67" eb="69">
      <t>キグ</t>
    </rPh>
    <rPh sb="69" eb="72">
      <t>セイゾウギョウ</t>
    </rPh>
    <rPh sb="73" eb="76">
      <t>ユソウヨウ</t>
    </rPh>
    <rPh sb="76" eb="78">
      <t>キカイ</t>
    </rPh>
    <rPh sb="78" eb="80">
      <t>キグ</t>
    </rPh>
    <rPh sb="80" eb="83">
      <t>セイゾウギョウ</t>
    </rPh>
    <phoneticPr fontId="12"/>
  </si>
  <si>
    <t>大阪府内地域別の製造業事業所数・従業者数の推移</t>
    <rPh sb="0" eb="3">
      <t>オオサカフナイ</t>
    </rPh>
    <rPh sb="3" eb="6">
      <t>チイキベツ</t>
    </rPh>
    <rPh sb="7" eb="10">
      <t>セイゾウギョウ</t>
    </rPh>
    <rPh sb="10" eb="13">
      <t>ジギョウショ</t>
    </rPh>
    <rPh sb="13" eb="14">
      <t>スウ</t>
    </rPh>
    <rPh sb="15" eb="18">
      <t>ジュウギョウシャ</t>
    </rPh>
    <rPh sb="18" eb="19">
      <t>スウ</t>
    </rPh>
    <rPh sb="20" eb="22">
      <t>スイイ</t>
    </rPh>
    <phoneticPr fontId="12"/>
  </si>
  <si>
    <t>（単位：事業所、人）</t>
    <rPh sb="4" eb="7">
      <t>ジギョウショ</t>
    </rPh>
    <rPh sb="8" eb="9">
      <t>ヒト</t>
    </rPh>
    <phoneticPr fontId="12"/>
  </si>
  <si>
    <t>大阪市地域</t>
    <rPh sb="0" eb="3">
      <t>オオサカシ</t>
    </rPh>
    <rPh sb="3" eb="5">
      <t>チイキ</t>
    </rPh>
    <phoneticPr fontId="12"/>
  </si>
  <si>
    <t>北大阪地域</t>
    <rPh sb="0" eb="1">
      <t>キタ</t>
    </rPh>
    <rPh sb="1" eb="3">
      <t>オオサカ</t>
    </rPh>
    <rPh sb="3" eb="5">
      <t>チイキ</t>
    </rPh>
    <phoneticPr fontId="12"/>
  </si>
  <si>
    <t>東大阪地域</t>
    <rPh sb="0" eb="3">
      <t>ヒガシオオサカ</t>
    </rPh>
    <rPh sb="3" eb="5">
      <t>チイキ</t>
    </rPh>
    <phoneticPr fontId="12"/>
  </si>
  <si>
    <t>南河内地域</t>
    <rPh sb="0" eb="1">
      <t>ミナミ</t>
    </rPh>
    <rPh sb="1" eb="3">
      <t>カワチ</t>
    </rPh>
    <rPh sb="3" eb="5">
      <t>チイキ</t>
    </rPh>
    <phoneticPr fontId="12"/>
  </si>
  <si>
    <t>泉州地域</t>
    <rPh sb="0" eb="2">
      <t>センシュウ</t>
    </rPh>
    <rPh sb="2" eb="4">
      <t>チイキ</t>
    </rPh>
    <phoneticPr fontId="12"/>
  </si>
  <si>
    <t>大阪府</t>
    <rPh sb="0" eb="3">
      <t>オオサカフ</t>
    </rPh>
    <phoneticPr fontId="12"/>
  </si>
  <si>
    <t>事業所数</t>
    <rPh sb="0" eb="3">
      <t>ジギョウショ</t>
    </rPh>
    <rPh sb="3" eb="4">
      <t>スウ</t>
    </rPh>
    <phoneticPr fontId="12"/>
  </si>
  <si>
    <t>従業者数</t>
    <rPh sb="0" eb="3">
      <t>ジュウギョウシャ</t>
    </rPh>
    <rPh sb="3" eb="4">
      <t>スウ</t>
    </rPh>
    <phoneticPr fontId="12"/>
  </si>
  <si>
    <t>2010年</t>
    <rPh sb="4" eb="5">
      <t>ネン</t>
    </rPh>
    <phoneticPr fontId="12"/>
  </si>
  <si>
    <t>2011</t>
    <phoneticPr fontId="12"/>
  </si>
  <si>
    <t>2012</t>
  </si>
  <si>
    <t>2013</t>
  </si>
  <si>
    <t>2014</t>
  </si>
  <si>
    <t>2015</t>
  </si>
  <si>
    <t>2016</t>
  </si>
  <si>
    <t>2017</t>
  </si>
  <si>
    <t>2018</t>
  </si>
  <si>
    <t>2019</t>
    <phoneticPr fontId="12"/>
  </si>
  <si>
    <t>（大阪府総務部統計課「大阪の工業」）</t>
    <rPh sb="1" eb="4">
      <t>オオサカフ</t>
    </rPh>
    <rPh sb="4" eb="7">
      <t>ソウムブ</t>
    </rPh>
    <rPh sb="7" eb="9">
      <t>トウケイ</t>
    </rPh>
    <rPh sb="9" eb="10">
      <t>カ</t>
    </rPh>
    <rPh sb="11" eb="13">
      <t>オオサカ</t>
    </rPh>
    <rPh sb="14" eb="16">
      <t>コウギョウ</t>
    </rPh>
    <phoneticPr fontId="12"/>
  </si>
  <si>
    <t>（注）１．</t>
    <rPh sb="1" eb="2">
      <t>チュウ</t>
    </rPh>
    <phoneticPr fontId="12"/>
  </si>
  <si>
    <t>従業者４人以上の事業所。</t>
    <rPh sb="0" eb="3">
      <t>ジュウギョウシャ</t>
    </rPh>
    <rPh sb="4" eb="5">
      <t>ニン</t>
    </rPh>
    <rPh sb="5" eb="7">
      <t>イジョウ</t>
    </rPh>
    <rPh sb="8" eb="11">
      <t>ジギョウショ</t>
    </rPh>
    <phoneticPr fontId="12"/>
  </si>
  <si>
    <t>２．</t>
    <phoneticPr fontId="12"/>
  </si>
  <si>
    <t>2014年までは、2011年を除き当年12月31日現在、2011年は2012年２月１日現在、2015年以降は翌年６月１日現在の値。</t>
    <rPh sb="4" eb="5">
      <t>ネン</t>
    </rPh>
    <rPh sb="13" eb="14">
      <t>ネン</t>
    </rPh>
    <rPh sb="15" eb="16">
      <t>ノゾ</t>
    </rPh>
    <rPh sb="17" eb="19">
      <t>トウネン</t>
    </rPh>
    <rPh sb="18" eb="19">
      <t>ネン</t>
    </rPh>
    <rPh sb="21" eb="22">
      <t>ガツ</t>
    </rPh>
    <rPh sb="24" eb="25">
      <t>ニチ</t>
    </rPh>
    <rPh sb="25" eb="27">
      <t>ゲンザイ</t>
    </rPh>
    <rPh sb="32" eb="33">
      <t>ネン</t>
    </rPh>
    <rPh sb="38" eb="39">
      <t>ネン</t>
    </rPh>
    <rPh sb="40" eb="41">
      <t>ガツ</t>
    </rPh>
    <rPh sb="42" eb="43">
      <t>ニチ</t>
    </rPh>
    <rPh sb="43" eb="45">
      <t>ゲンザイ</t>
    </rPh>
    <rPh sb="50" eb="51">
      <t>ネン</t>
    </rPh>
    <rPh sb="51" eb="53">
      <t>イコウ</t>
    </rPh>
    <rPh sb="54" eb="56">
      <t>ヨクトシ</t>
    </rPh>
    <rPh sb="57" eb="58">
      <t>ガツ</t>
    </rPh>
    <rPh sb="59" eb="60">
      <t>ニチ</t>
    </rPh>
    <rPh sb="60" eb="62">
      <t>ゲンザイ</t>
    </rPh>
    <rPh sb="63" eb="64">
      <t>アタイ</t>
    </rPh>
    <phoneticPr fontId="12"/>
  </si>
  <si>
    <t>３．</t>
    <phoneticPr fontId="12"/>
  </si>
  <si>
    <t>2011年、2015年は総務省「経済センサス活動調査」の結果、それら以外は経済産業省「工業統計調査」の結果による。年の表記方法は、「大阪の工業」に準じた。</t>
    <rPh sb="4" eb="5">
      <t>ネン</t>
    </rPh>
    <rPh sb="10" eb="11">
      <t>ネン</t>
    </rPh>
    <rPh sb="12" eb="15">
      <t>ソウムショウ</t>
    </rPh>
    <rPh sb="16" eb="18">
      <t>ケイザイ</t>
    </rPh>
    <rPh sb="22" eb="24">
      <t>カツドウ</t>
    </rPh>
    <rPh sb="24" eb="26">
      <t>チョウサ</t>
    </rPh>
    <rPh sb="28" eb="30">
      <t>ケッカ</t>
    </rPh>
    <rPh sb="34" eb="36">
      <t>イガイ</t>
    </rPh>
    <rPh sb="37" eb="39">
      <t>ケイザイ</t>
    </rPh>
    <rPh sb="39" eb="41">
      <t>サンギョウ</t>
    </rPh>
    <rPh sb="41" eb="42">
      <t>ショウ</t>
    </rPh>
    <rPh sb="43" eb="45">
      <t>コウギョウ</t>
    </rPh>
    <rPh sb="45" eb="47">
      <t>トウケイ</t>
    </rPh>
    <rPh sb="47" eb="49">
      <t>チョウサ</t>
    </rPh>
    <rPh sb="51" eb="53">
      <t>ケッカ</t>
    </rPh>
    <rPh sb="57" eb="58">
      <t>ネン</t>
    </rPh>
    <rPh sb="59" eb="61">
      <t>ヒョウキ</t>
    </rPh>
    <rPh sb="61" eb="63">
      <t>ホウホウ</t>
    </rPh>
    <rPh sb="66" eb="68">
      <t>オオサカ</t>
    </rPh>
    <rPh sb="69" eb="71">
      <t>コウギョウ</t>
    </rPh>
    <rPh sb="73" eb="74">
      <t>ジュン</t>
    </rPh>
    <phoneticPr fontId="12"/>
  </si>
  <si>
    <t>大阪府内地域別の製造品出荷額等の推移</t>
    <rPh sb="0" eb="2">
      <t>オオサカ</t>
    </rPh>
    <rPh sb="2" eb="4">
      <t>フナイ</t>
    </rPh>
    <rPh sb="4" eb="6">
      <t>チイキ</t>
    </rPh>
    <rPh sb="6" eb="7">
      <t>ベツ</t>
    </rPh>
    <rPh sb="8" eb="11">
      <t>セイゾウヒン</t>
    </rPh>
    <rPh sb="11" eb="14">
      <t>シュッカガク</t>
    </rPh>
    <rPh sb="14" eb="15">
      <t>トウ</t>
    </rPh>
    <rPh sb="16" eb="18">
      <t>スイイ</t>
    </rPh>
    <phoneticPr fontId="2"/>
  </si>
  <si>
    <t>（単位：百万円）</t>
    <rPh sb="4" eb="7">
      <t>ヒャクマンエン</t>
    </rPh>
    <phoneticPr fontId="12"/>
  </si>
  <si>
    <t>シェア</t>
    <phoneticPr fontId="12"/>
  </si>
  <si>
    <t>2012</t>
    <phoneticPr fontId="12"/>
  </si>
  <si>
    <t>2013</t>
    <phoneticPr fontId="12"/>
  </si>
  <si>
    <t>2014</t>
    <phoneticPr fontId="12"/>
  </si>
  <si>
    <t>2015</t>
    <phoneticPr fontId="12"/>
  </si>
  <si>
    <t>2016</t>
    <phoneticPr fontId="12"/>
  </si>
  <si>
    <t>2017</t>
    <phoneticPr fontId="12"/>
  </si>
  <si>
    <t>2018</t>
    <phoneticPr fontId="12"/>
  </si>
  <si>
    <t>（大阪府総務部統計課「大阪の工業」）</t>
    <rPh sb="1" eb="4">
      <t>オオサカフ</t>
    </rPh>
    <rPh sb="4" eb="7">
      <t>ソウムブ</t>
    </rPh>
    <rPh sb="7" eb="10">
      <t>トウケイカ</t>
    </rPh>
    <rPh sb="11" eb="13">
      <t>オオサカ</t>
    </rPh>
    <rPh sb="14" eb="16">
      <t>コウギョウ</t>
    </rPh>
    <phoneticPr fontId="12"/>
  </si>
  <si>
    <t>当年１月から12月までの値。</t>
    <rPh sb="0" eb="2">
      <t>トウネン</t>
    </rPh>
    <rPh sb="3" eb="4">
      <t>ガツ</t>
    </rPh>
    <rPh sb="8" eb="9">
      <t>ガツ</t>
    </rPh>
    <rPh sb="12" eb="13">
      <t>アタイ</t>
    </rPh>
    <phoneticPr fontId="12"/>
  </si>
  <si>
    <t>４．</t>
    <phoneticPr fontId="12"/>
  </si>
  <si>
    <t>各地域のシェアは、大阪府全体の製造品出荷額等に対するもの。</t>
    <rPh sb="0" eb="1">
      <t>カク</t>
    </rPh>
    <rPh sb="1" eb="3">
      <t>チイキ</t>
    </rPh>
    <rPh sb="9" eb="12">
      <t>オオサカフ</t>
    </rPh>
    <rPh sb="12" eb="14">
      <t>ゼンタイ</t>
    </rPh>
    <rPh sb="15" eb="18">
      <t>セイゾウヒン</t>
    </rPh>
    <rPh sb="18" eb="21">
      <t>シュッカガク</t>
    </rPh>
    <rPh sb="21" eb="22">
      <t>トウ</t>
    </rPh>
    <rPh sb="23" eb="24">
      <t>タイ</t>
    </rPh>
    <phoneticPr fontId="12"/>
  </si>
  <si>
    <t>（単位：百万円  ％）</t>
    <rPh sb="4" eb="7">
      <t>ヒャクマンエン</t>
    </rPh>
    <phoneticPr fontId="12"/>
  </si>
  <si>
    <t>X</t>
  </si>
  <si>
    <t>プラスチック製品製造業</t>
    <phoneticPr fontId="12"/>
  </si>
  <si>
    <t>合      計</t>
    <rPh sb="0" eb="1">
      <t>ゴウケイ</t>
    </rPh>
    <phoneticPr fontId="12"/>
  </si>
  <si>
    <t>（大阪府総務部統計課「2020年大阪の工業」）</t>
    <rPh sb="1" eb="4">
      <t>オオサカフ</t>
    </rPh>
    <rPh sb="4" eb="6">
      <t>ソウム</t>
    </rPh>
    <rPh sb="6" eb="7">
      <t>ブ</t>
    </rPh>
    <rPh sb="7" eb="10">
      <t>トウケイカ</t>
    </rPh>
    <rPh sb="15" eb="16">
      <t>ネン</t>
    </rPh>
    <rPh sb="16" eb="18">
      <t>オオサカ</t>
    </rPh>
    <rPh sb="19" eb="21">
      <t>コウギョウ</t>
    </rPh>
    <phoneticPr fontId="12"/>
  </si>
  <si>
    <t>2019年１月から12月の値。</t>
    <rPh sb="4" eb="5">
      <t>ネン</t>
    </rPh>
    <rPh sb="6" eb="7">
      <t>ガツ</t>
    </rPh>
    <rPh sb="11" eb="12">
      <t>ガツ</t>
    </rPh>
    <rPh sb="13" eb="14">
      <t>アタイ</t>
    </rPh>
    <phoneticPr fontId="12"/>
  </si>
  <si>
    <t>「×」は、結果を掲載すると調査協力企業が特定される恐れがあることから秘匿されている。</t>
    <rPh sb="5" eb="7">
      <t>ケッカ</t>
    </rPh>
    <rPh sb="8" eb="10">
      <t>ケイサイ</t>
    </rPh>
    <rPh sb="13" eb="15">
      <t>チョウサ</t>
    </rPh>
    <rPh sb="15" eb="17">
      <t>キョウリョク</t>
    </rPh>
    <rPh sb="17" eb="19">
      <t>キギョウ</t>
    </rPh>
    <rPh sb="20" eb="22">
      <t>トクテイ</t>
    </rPh>
    <rPh sb="25" eb="26">
      <t>オソ</t>
    </rPh>
    <rPh sb="34" eb="36">
      <t>ヒトク</t>
    </rPh>
    <phoneticPr fontId="12"/>
  </si>
  <si>
    <t>大阪府内地域別の産業中分類別製造品等出荷額【2019年】</t>
    <rPh sb="0" eb="4">
      <t>オオサカフナイ</t>
    </rPh>
    <rPh sb="4" eb="7">
      <t>チイキベツ</t>
    </rPh>
    <rPh sb="8" eb="10">
      <t>サンギョウ</t>
    </rPh>
    <rPh sb="10" eb="13">
      <t>チュウブンルイ</t>
    </rPh>
    <rPh sb="13" eb="14">
      <t>ベツ</t>
    </rPh>
    <rPh sb="14" eb="17">
      <t>セイゾウヒン</t>
    </rPh>
    <rPh sb="17" eb="18">
      <t>トウ</t>
    </rPh>
    <rPh sb="18" eb="21">
      <t>シュッカガク</t>
    </rPh>
    <rPh sb="26" eb="27">
      <t>ネン</t>
    </rPh>
    <phoneticPr fontId="2"/>
  </si>
  <si>
    <t>全国・主要都府県の規模別製造品出荷額等【2015年】</t>
    <rPh sb="0" eb="2">
      <t>ゼンコク</t>
    </rPh>
    <rPh sb="3" eb="5">
      <t>シュヨウ</t>
    </rPh>
    <rPh sb="5" eb="8">
      <t>トフケン</t>
    </rPh>
    <rPh sb="9" eb="12">
      <t>キボベツ</t>
    </rPh>
    <rPh sb="12" eb="15">
      <t>セイゾウヒン</t>
    </rPh>
    <rPh sb="15" eb="18">
      <t>シュッカガク</t>
    </rPh>
    <rPh sb="18" eb="19">
      <t>トウ</t>
    </rPh>
    <rPh sb="24" eb="25">
      <t>ネン</t>
    </rPh>
    <phoneticPr fontId="2"/>
  </si>
  <si>
    <t>（単位：百万円、事業所）</t>
    <rPh sb="1" eb="3">
      <t>タンイ</t>
    </rPh>
    <rPh sb="4" eb="7">
      <t>ヒャクマンエン</t>
    </rPh>
    <rPh sb="8" eb="11">
      <t>ジギョウショ</t>
    </rPh>
    <phoneticPr fontId="12"/>
  </si>
  <si>
    <t>中小規模事業所（従業者数１～299人）</t>
    <rPh sb="0" eb="2">
      <t>チュウショウ</t>
    </rPh>
    <rPh sb="2" eb="4">
      <t>キボ</t>
    </rPh>
    <rPh sb="4" eb="7">
      <t>ジギョウショ</t>
    </rPh>
    <rPh sb="8" eb="11">
      <t>ジュウギョウシャ</t>
    </rPh>
    <rPh sb="11" eb="12">
      <t>スウ</t>
    </rPh>
    <rPh sb="17" eb="18">
      <t>ニン</t>
    </rPh>
    <phoneticPr fontId="12"/>
  </si>
  <si>
    <t>大規模事業所（従業者数300人以上）</t>
    <rPh sb="0" eb="3">
      <t>ダイキボ</t>
    </rPh>
    <rPh sb="3" eb="6">
      <t>ジギョウショ</t>
    </rPh>
    <rPh sb="7" eb="10">
      <t>ジュウギョウシャ</t>
    </rPh>
    <rPh sb="10" eb="11">
      <t>スウ</t>
    </rPh>
    <rPh sb="14" eb="15">
      <t>ニン</t>
    </rPh>
    <rPh sb="15" eb="17">
      <t>イジョウ</t>
    </rPh>
    <phoneticPr fontId="12"/>
  </si>
  <si>
    <t>製造品出荷額等</t>
    <rPh sb="0" eb="3">
      <t>セイゾウヒン</t>
    </rPh>
    <rPh sb="3" eb="6">
      <t>シュッカガク</t>
    </rPh>
    <rPh sb="6" eb="7">
      <t>トウ</t>
    </rPh>
    <phoneticPr fontId="12"/>
  </si>
  <si>
    <t>１事業所当たり
製造品出荷額等</t>
    <rPh sb="1" eb="4">
      <t>ジギョウショ</t>
    </rPh>
    <rPh sb="4" eb="5">
      <t>ア</t>
    </rPh>
    <rPh sb="8" eb="11">
      <t>セイゾウヒン</t>
    </rPh>
    <rPh sb="11" eb="14">
      <t>シュッカガク</t>
    </rPh>
    <rPh sb="14" eb="15">
      <t>トウ</t>
    </rPh>
    <phoneticPr fontId="12"/>
  </si>
  <si>
    <t>東京都</t>
    <rPh sb="0" eb="2">
      <t>トウキョウト</t>
    </rPh>
    <phoneticPr fontId="12"/>
  </si>
  <si>
    <t>神奈川県</t>
    <rPh sb="0" eb="3">
      <t>カナガワケン</t>
    </rPh>
    <phoneticPr fontId="12"/>
  </si>
  <si>
    <t>静岡県</t>
    <rPh sb="0" eb="2">
      <t>シズオカケン</t>
    </rPh>
    <phoneticPr fontId="12"/>
  </si>
  <si>
    <t>愛知県</t>
    <rPh sb="0" eb="2">
      <t>アイチケン</t>
    </rPh>
    <phoneticPr fontId="12"/>
  </si>
  <si>
    <t>全国計</t>
    <rPh sb="0" eb="2">
      <t>ゼンコクケイ</t>
    </rPh>
    <rPh sb="2" eb="3">
      <t>ケイ</t>
    </rPh>
    <phoneticPr fontId="12"/>
  </si>
  <si>
    <t>(総務省「平成28年経済センサス活動調査産業別集計」</t>
    <rPh sb="0" eb="3">
      <t>ソウムショウ</t>
    </rPh>
    <rPh sb="4" eb="6">
      <t>ヘイセイ</t>
    </rPh>
    <rPh sb="8" eb="9">
      <t>ネン</t>
    </rPh>
    <rPh sb="9" eb="11">
      <t>ケイザイ</t>
    </rPh>
    <rPh sb="15" eb="17">
      <t>カツドウ</t>
    </rPh>
    <rPh sb="17" eb="19">
      <t>チョウサ</t>
    </rPh>
    <rPh sb="19" eb="21">
      <t>サンギョウ</t>
    </rPh>
    <rPh sb="21" eb="22">
      <t>ベツ</t>
    </rPh>
    <rPh sb="22" eb="24">
      <t>シュウケイ</t>
    </rPh>
    <phoneticPr fontId="12"/>
  </si>
  <si>
    <t>調査結果には、個人経営の事業所を含まず。</t>
    <rPh sb="0" eb="2">
      <t>チョウサ</t>
    </rPh>
    <rPh sb="2" eb="4">
      <t>ケッカ</t>
    </rPh>
    <rPh sb="7" eb="9">
      <t>コジン</t>
    </rPh>
    <rPh sb="9" eb="11">
      <t>ケイエイ</t>
    </rPh>
    <rPh sb="12" eb="14">
      <t>ジギョウ</t>
    </rPh>
    <rPh sb="14" eb="15">
      <t>ショ</t>
    </rPh>
    <rPh sb="16" eb="17">
      <t>フク</t>
    </rPh>
    <phoneticPr fontId="12"/>
  </si>
  <si>
    <t>参考統計表（全事業所）、従業者３人以下、及び従業者４人以上の統計表を用いた。</t>
    <rPh sb="0" eb="2">
      <t>サンコウ</t>
    </rPh>
    <rPh sb="2" eb="4">
      <t>トウケイ</t>
    </rPh>
    <rPh sb="4" eb="5">
      <t>ヒョウ</t>
    </rPh>
    <rPh sb="6" eb="10">
      <t>ゼンジギョウショ</t>
    </rPh>
    <rPh sb="12" eb="14">
      <t>ジュウギョウ</t>
    </rPh>
    <rPh sb="14" eb="15">
      <t>シャ</t>
    </rPh>
    <rPh sb="16" eb="17">
      <t>ニン</t>
    </rPh>
    <rPh sb="17" eb="19">
      <t>イカ</t>
    </rPh>
    <rPh sb="20" eb="21">
      <t>オヨ</t>
    </rPh>
    <rPh sb="22" eb="25">
      <t>ジュウギョウシャ</t>
    </rPh>
    <rPh sb="26" eb="27">
      <t>ニン</t>
    </rPh>
    <rPh sb="27" eb="29">
      <t>イジョウ</t>
    </rPh>
    <rPh sb="30" eb="32">
      <t>トウケイ</t>
    </rPh>
    <rPh sb="32" eb="33">
      <t>ヒョウ</t>
    </rPh>
    <rPh sb="34" eb="35">
      <t>モチ</t>
    </rPh>
    <phoneticPr fontId="12"/>
  </si>
  <si>
    <t>事業所数は2016年６月１日現在、製造品出荷額等は2015年１月から12月までの値。</t>
    <rPh sb="0" eb="3">
      <t>ジギョウショ</t>
    </rPh>
    <rPh sb="3" eb="4">
      <t>スウ</t>
    </rPh>
    <rPh sb="9" eb="10">
      <t>ネン</t>
    </rPh>
    <rPh sb="11" eb="12">
      <t>ガツ</t>
    </rPh>
    <rPh sb="13" eb="14">
      <t>ニチ</t>
    </rPh>
    <rPh sb="14" eb="16">
      <t>ゲンザイ</t>
    </rPh>
    <rPh sb="17" eb="20">
      <t>セイゾウヒン</t>
    </rPh>
    <rPh sb="20" eb="23">
      <t>シュッカガク</t>
    </rPh>
    <rPh sb="23" eb="24">
      <t>トウ</t>
    </rPh>
    <rPh sb="29" eb="30">
      <t>ネン</t>
    </rPh>
    <rPh sb="31" eb="32">
      <t>ガツ</t>
    </rPh>
    <rPh sb="36" eb="37">
      <t>ガツ</t>
    </rPh>
    <rPh sb="40" eb="41">
      <t>アタイ</t>
    </rPh>
    <phoneticPr fontId="12"/>
  </si>
  <si>
    <t>（件）</t>
    <rPh sb="1" eb="2">
      <t>ケン</t>
    </rPh>
    <phoneticPr fontId="12"/>
  </si>
  <si>
    <t>府内立地件数</t>
    <rPh sb="0" eb="2">
      <t>フナイ</t>
    </rPh>
    <rPh sb="2" eb="4">
      <t>リッチ</t>
    </rPh>
    <rPh sb="4" eb="6">
      <t>ケンスウ</t>
    </rPh>
    <phoneticPr fontId="12"/>
  </si>
  <si>
    <t>府内間移転</t>
    <rPh sb="0" eb="1">
      <t>フナイ</t>
    </rPh>
    <rPh sb="1" eb="2">
      <t>カン</t>
    </rPh>
    <rPh sb="3" eb="5">
      <t>イテン</t>
    </rPh>
    <phoneticPr fontId="12"/>
  </si>
  <si>
    <t>府外からの転入</t>
    <rPh sb="0" eb="1">
      <t>フナイ</t>
    </rPh>
    <rPh sb="1" eb="2">
      <t>ソト</t>
    </rPh>
    <rPh sb="5" eb="7">
      <t>テンニュウ</t>
    </rPh>
    <phoneticPr fontId="12"/>
  </si>
  <si>
    <t>府外への転出</t>
    <rPh sb="0" eb="1">
      <t>フガイ</t>
    </rPh>
    <rPh sb="1" eb="2">
      <t>ガイ</t>
    </rPh>
    <rPh sb="4" eb="6">
      <t>テンシュツ</t>
    </rPh>
    <phoneticPr fontId="12"/>
  </si>
  <si>
    <t>（経済産業省「工場立地動向調査」）</t>
    <rPh sb="0" eb="2">
      <t>ケイザイ</t>
    </rPh>
    <rPh sb="2" eb="5">
      <t>サンギョウショウ</t>
    </rPh>
    <rPh sb="6" eb="8">
      <t>コウジョウ</t>
    </rPh>
    <rPh sb="8" eb="10">
      <t>リッチ</t>
    </rPh>
    <rPh sb="10" eb="12">
      <t>ドウコウ</t>
    </rPh>
    <rPh sb="12" eb="14">
      <t>チョウサ</t>
    </rPh>
    <phoneticPr fontId="12"/>
  </si>
  <si>
    <t>調査結果は、製造業、電気業、ガス業、熱供給業の用に供する工場を建設する目的をもって1,000㎡以上の用地を取得（借地を含む）した件数。太陽光発電施設は除く。</t>
    <rPh sb="0" eb="2">
      <t>チョウサ</t>
    </rPh>
    <rPh sb="2" eb="4">
      <t>ケッカ</t>
    </rPh>
    <rPh sb="28" eb="30">
      <t>コウジョウ</t>
    </rPh>
    <rPh sb="31" eb="33">
      <t>ケンセツ</t>
    </rPh>
    <rPh sb="35" eb="37">
      <t>モクテキ</t>
    </rPh>
    <rPh sb="47" eb="49">
      <t>イジョウ</t>
    </rPh>
    <rPh sb="50" eb="52">
      <t>ヨウチ</t>
    </rPh>
    <rPh sb="53" eb="55">
      <t>シュトク</t>
    </rPh>
    <rPh sb="56" eb="58">
      <t>シャクチ</t>
    </rPh>
    <rPh sb="59" eb="60">
      <t>フク</t>
    </rPh>
    <rPh sb="64" eb="66">
      <t>ケンスウ</t>
    </rPh>
    <rPh sb="67" eb="70">
      <t>タイヨウコウ</t>
    </rPh>
    <rPh sb="70" eb="72">
      <t>ハツデン</t>
    </rPh>
    <rPh sb="72" eb="74">
      <t>シセツ</t>
    </rPh>
    <rPh sb="75" eb="76">
      <t>ノゾ</t>
    </rPh>
    <phoneticPr fontId="12"/>
  </si>
  <si>
    <t>「府内間移転」「府外からの転入」「府外への転出」は、有効回答を集計した結果の件数。</t>
    <rPh sb="1" eb="3">
      <t>フナイ</t>
    </rPh>
    <rPh sb="3" eb="4">
      <t>カン</t>
    </rPh>
    <rPh sb="4" eb="6">
      <t>イテン</t>
    </rPh>
    <rPh sb="8" eb="10">
      <t>フガイ</t>
    </rPh>
    <rPh sb="13" eb="15">
      <t>テンニュウ</t>
    </rPh>
    <rPh sb="17" eb="19">
      <t>フガイ</t>
    </rPh>
    <rPh sb="21" eb="23">
      <t>テンシュツ</t>
    </rPh>
    <rPh sb="26" eb="28">
      <t>ユウコウ</t>
    </rPh>
    <rPh sb="28" eb="30">
      <t>カイトウ</t>
    </rPh>
    <rPh sb="31" eb="33">
      <t>シュウケイ</t>
    </rPh>
    <rPh sb="35" eb="37">
      <t>ケッカ</t>
    </rPh>
    <rPh sb="38" eb="40">
      <t>ケンスウ</t>
    </rPh>
    <phoneticPr fontId="12"/>
  </si>
  <si>
    <t>４-８</t>
    <phoneticPr fontId="3"/>
  </si>
  <si>
    <t>2012年</t>
    <rPh sb="4" eb="5">
      <t>ネン</t>
    </rPh>
    <phoneticPr fontId="2"/>
  </si>
  <si>
    <t>計</t>
    <rPh sb="0" eb="1">
      <t>ケイ</t>
    </rPh>
    <phoneticPr fontId="2"/>
  </si>
  <si>
    <t>大阪府</t>
    <rPh sb="0" eb="3">
      <t>オオサカフ</t>
    </rPh>
    <phoneticPr fontId="2"/>
  </si>
  <si>
    <t>東京都</t>
    <rPh sb="0" eb="3">
      <t>トウキョウト</t>
    </rPh>
    <phoneticPr fontId="2"/>
  </si>
  <si>
    <t>神奈川県</t>
    <rPh sb="0" eb="4">
      <t>カナガワケン</t>
    </rPh>
    <phoneticPr fontId="2"/>
  </si>
  <si>
    <t>静岡県</t>
    <rPh sb="0" eb="3">
      <t>シズオカケン</t>
    </rPh>
    <phoneticPr fontId="2"/>
  </si>
  <si>
    <t>愛知県</t>
    <rPh sb="0" eb="3">
      <t>アイチケン</t>
    </rPh>
    <phoneticPr fontId="2"/>
  </si>
  <si>
    <t>食料品</t>
  </si>
  <si>
    <t>繊維</t>
  </si>
  <si>
    <t>家具</t>
  </si>
  <si>
    <t>印刷</t>
  </si>
  <si>
    <t>プラスチック製品</t>
  </si>
  <si>
    <t>ゴム製品</t>
  </si>
  <si>
    <t>非鉄金属</t>
  </si>
  <si>
    <t>金属製品</t>
  </si>
  <si>
    <t>はん用機械</t>
  </si>
  <si>
    <t>生産用機械</t>
    <rPh sb="3" eb="5">
      <t>キカイ</t>
    </rPh>
    <phoneticPr fontId="2"/>
  </si>
  <si>
    <t>業務用機械</t>
  </si>
  <si>
    <t>電気機械</t>
  </si>
  <si>
    <t>情報通信機械</t>
    <rPh sb="4" eb="6">
      <t>キカイ</t>
    </rPh>
    <phoneticPr fontId="2"/>
  </si>
  <si>
    <t>輸送用機械</t>
  </si>
  <si>
    <t>飲料・たばこ</t>
  </si>
  <si>
    <t>木材</t>
  </si>
  <si>
    <t>パルプ・紙</t>
  </si>
  <si>
    <t>化学</t>
  </si>
  <si>
    <t>石油製品・石炭</t>
  </si>
  <si>
    <t>なめし革</t>
  </si>
  <si>
    <t>窯業・土石</t>
  </si>
  <si>
    <t>鉄鋼</t>
  </si>
  <si>
    <t>電子部品</t>
  </si>
  <si>
    <t>その他</t>
  </si>
  <si>
    <t>4-0</t>
    <phoneticPr fontId="3"/>
  </si>
  <si>
    <t>製造業の概要（従業者４人以上の統計：2020年工業統計表における上位10都道府県）</t>
    <rPh sb="0" eb="3">
      <t>セイゾウギョウ</t>
    </rPh>
    <rPh sb="4" eb="6">
      <t>ガイヨウ</t>
    </rPh>
    <rPh sb="7" eb="10">
      <t>ジュウギョウシャ</t>
    </rPh>
    <rPh sb="11" eb="12">
      <t>ニン</t>
    </rPh>
    <rPh sb="12" eb="14">
      <t>イジョウ</t>
    </rPh>
    <rPh sb="15" eb="17">
      <t>トウケイ</t>
    </rPh>
    <rPh sb="22" eb="23">
      <t>ネン</t>
    </rPh>
    <rPh sb="23" eb="28">
      <t>コウギョウトウケイヒョウ</t>
    </rPh>
    <rPh sb="32" eb="34">
      <t>ジョウイ</t>
    </rPh>
    <rPh sb="36" eb="40">
      <t>トドウフケン</t>
    </rPh>
    <phoneticPr fontId="36"/>
  </si>
  <si>
    <t>事業所数</t>
    <rPh sb="0" eb="3">
      <t>ジギョウショ</t>
    </rPh>
    <rPh sb="3" eb="4">
      <t>スウ</t>
    </rPh>
    <phoneticPr fontId="39"/>
  </si>
  <si>
    <t>従業者数</t>
    <rPh sb="0" eb="3">
      <t>ジュウギョウシャ</t>
    </rPh>
    <rPh sb="3" eb="4">
      <t>スウ</t>
    </rPh>
    <phoneticPr fontId="39"/>
  </si>
  <si>
    <t>付加価値額</t>
    <rPh sb="0" eb="5">
      <t>フカカチガク</t>
    </rPh>
    <phoneticPr fontId="39"/>
  </si>
  <si>
    <t>製造品出荷額等</t>
    <rPh sb="0" eb="7">
      <t>セイゾウヒンシュッカガクトウ</t>
    </rPh>
    <phoneticPr fontId="39"/>
  </si>
  <si>
    <t>（事業所）</t>
    <rPh sb="1" eb="4">
      <t>ジギョウショ</t>
    </rPh>
    <phoneticPr fontId="39"/>
  </si>
  <si>
    <t>（人）</t>
    <rPh sb="1" eb="2">
      <t>ニン</t>
    </rPh>
    <phoneticPr fontId="39"/>
  </si>
  <si>
    <t>（百万円）</t>
    <rPh sb="1" eb="4">
      <t>ヒャクマンエン</t>
    </rPh>
    <phoneticPr fontId="39"/>
  </si>
  <si>
    <t>位</t>
    <rPh sb="0" eb="1">
      <t>イ</t>
    </rPh>
    <phoneticPr fontId="36"/>
  </si>
  <si>
    <t>愛知県</t>
  </si>
  <si>
    <t>静岡県</t>
  </si>
  <si>
    <t>神奈川県</t>
  </si>
  <si>
    <t>埼玉県</t>
  </si>
  <si>
    <t>兵庫県</t>
  </si>
  <si>
    <t>茨城県</t>
  </si>
  <si>
    <t>岐阜県</t>
  </si>
  <si>
    <t>千葉県</t>
  </si>
  <si>
    <t>新潟県</t>
  </si>
  <si>
    <t>福岡県</t>
  </si>
  <si>
    <t>群馬県</t>
  </si>
  <si>
    <t>三重県</t>
  </si>
  <si>
    <t>広島県</t>
  </si>
  <si>
    <t>（経済産業省「2020年 工業統計調査」）</t>
    <rPh sb="1" eb="3">
      <t>ケイザイ</t>
    </rPh>
    <rPh sb="3" eb="6">
      <t>サンギョウショウ</t>
    </rPh>
    <rPh sb="11" eb="12">
      <t>ネン</t>
    </rPh>
    <rPh sb="13" eb="15">
      <t>コウギョウ</t>
    </rPh>
    <rPh sb="15" eb="17">
      <t>トウケイ</t>
    </rPh>
    <rPh sb="17" eb="19">
      <t>チョウサ</t>
    </rPh>
    <phoneticPr fontId="36"/>
  </si>
  <si>
    <t>製造業の概要（従業者４人以上の統計：2020年工業統計表における上位10都道府県）</t>
    <rPh sb="0" eb="3">
      <t>セイゾウギョウ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</si>
</sst>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Red]#,##0.0"/>
    <numFmt numFmtId="178" formatCode="#,##0_);[Red]\(#,##0\)"/>
    <numFmt numFmtId="179" formatCode="#,##0_ "/>
    <numFmt numFmtId="180" formatCode="0_);[Red]\(0\)"/>
    <numFmt numFmtId="181" formatCode="0.0"/>
  </numFmts>
  <fonts count="46" x14ac:knownFonts="1">
    <font>
      <sz val="10"/>
      <color theme="1"/>
      <name val="BIZ UD明朝 Medium"/>
      <family val="2"/>
      <charset val="128"/>
    </font>
    <font>
      <sz val="10"/>
      <color theme="1"/>
      <name val="BIZ UD明朝 Medium"/>
      <family val="2"/>
      <charset val="128"/>
    </font>
    <font>
      <sz val="18"/>
      <color theme="3"/>
      <name val="游ゴシック Light"/>
      <family val="2"/>
      <charset val="128"/>
      <scheme val="major"/>
    </font>
    <font>
      <sz val="6"/>
      <name val="BIZ UD明朝 Medium"/>
      <family val="2"/>
      <charset val="128"/>
    </font>
    <font>
      <sz val="14"/>
      <color theme="1"/>
      <name val="BIZ UD明朝 Medium"/>
      <family val="2"/>
      <charset val="128"/>
    </font>
    <font>
      <sz val="14"/>
      <color theme="1"/>
      <name val="BIZ UDゴシック"/>
      <family val="3"/>
      <charset val="128"/>
    </font>
    <font>
      <u/>
      <sz val="10"/>
      <color theme="10"/>
      <name val="BIZ UD明朝 Medium"/>
      <family val="2"/>
      <charset val="128"/>
    </font>
    <font>
      <u/>
      <sz val="14"/>
      <color theme="10"/>
      <name val="BIZ UD明朝 Medium"/>
      <family val="2"/>
      <charset val="128"/>
    </font>
    <font>
      <sz val="14"/>
      <color theme="1"/>
      <name val="BIZ UD明朝 Medium"/>
      <family val="1"/>
      <charset val="128"/>
    </font>
    <font>
      <b/>
      <sz val="16"/>
      <name val="ＭＳ ゴシック"/>
      <family val="3"/>
      <charset val="128"/>
    </font>
    <font>
      <sz val="11"/>
      <name val="ＭＳ 明朝"/>
      <family val="1"/>
      <charset val="128"/>
    </font>
    <font>
      <sz val="11"/>
      <name val="BIZ UD明朝 Medium"/>
      <family val="1"/>
      <charset val="128"/>
    </font>
    <font>
      <sz val="6"/>
      <name val="ＭＳ Ｐゴシック"/>
      <family val="3"/>
      <charset val="128"/>
    </font>
    <font>
      <sz val="12"/>
      <name val="UD デジタル 教科書体 N-B"/>
      <family val="1"/>
      <charset val="128"/>
    </font>
    <font>
      <sz val="12"/>
      <name val="UD デジタル 教科書体 NP-R"/>
      <family val="1"/>
      <charset val="128"/>
    </font>
    <font>
      <sz val="13"/>
      <name val="UD デジタル 教科書体 N-B"/>
      <family val="1"/>
      <charset val="128"/>
    </font>
    <font>
      <sz val="14"/>
      <name val="UD デジタル 教科書体 N-B"/>
      <family val="1"/>
      <charset val="128"/>
    </font>
    <font>
      <sz val="11"/>
      <name val="UD デジタル 教科書体 N-B"/>
      <family val="1"/>
      <charset val="128"/>
    </font>
    <font>
      <sz val="12"/>
      <name val="BIZ UDゴシック"/>
      <family val="3"/>
      <charset val="128"/>
    </font>
    <font>
      <sz val="12"/>
      <name val="BIZ UD明朝 Medium"/>
      <family val="1"/>
      <charset val="128"/>
    </font>
    <font>
      <sz val="10"/>
      <name val="BIZ UD明朝 Medium"/>
      <family val="1"/>
      <charset val="128"/>
    </font>
    <font>
      <sz val="14"/>
      <name val="BIZ UD明朝 Medium"/>
      <family val="1"/>
      <charset val="128"/>
    </font>
    <font>
      <sz val="14"/>
      <name val="BIZ UDゴシック"/>
      <family val="3"/>
      <charset val="128"/>
    </font>
    <font>
      <u/>
      <sz val="14"/>
      <color theme="10"/>
      <name val="BIZ UD明朝 Medium"/>
      <family val="1"/>
      <charset val="128"/>
    </font>
    <font>
      <sz val="9"/>
      <name val="BIZ UD明朝 Medium"/>
      <family val="1"/>
      <charset val="128"/>
    </font>
    <font>
      <sz val="10"/>
      <name val="UD デジタル 教科書体 N-B"/>
      <family val="1"/>
      <charset val="128"/>
    </font>
    <font>
      <sz val="8"/>
      <name val="UD デジタル 教科書体 N-B"/>
      <family val="1"/>
      <charset val="128"/>
    </font>
    <font>
      <sz val="10"/>
      <name val="BIZ UDゴシック"/>
      <family val="3"/>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UD デジタル 教科書体 NP-R"/>
      <family val="1"/>
      <charset val="128"/>
    </font>
    <font>
      <sz val="11"/>
      <name val="BIZ UDゴシック"/>
      <family val="3"/>
      <charset val="128"/>
    </font>
    <font>
      <sz val="10"/>
      <color theme="1"/>
      <name val="BIZ UD明朝 Medium"/>
      <family val="1"/>
      <charset val="128"/>
    </font>
    <font>
      <sz val="14"/>
      <color theme="1"/>
      <name val="UD デジタル 教科書体 N-B"/>
      <family val="1"/>
      <charset val="128"/>
    </font>
    <font>
      <sz val="6"/>
      <name val="游ゴシック"/>
      <family val="2"/>
      <charset val="128"/>
      <scheme val="minor"/>
    </font>
    <font>
      <sz val="11"/>
      <color theme="1"/>
      <name val="UD デジタル 教科書体 N-B"/>
      <family val="1"/>
      <charset val="128"/>
    </font>
    <font>
      <b/>
      <sz val="11"/>
      <color theme="1"/>
      <name val="UD デジタル 教科書体 N-B"/>
      <family val="1"/>
      <charset val="128"/>
    </font>
    <font>
      <sz val="6"/>
      <name val="UD デジタル 教科書体 N-R"/>
      <family val="2"/>
      <charset val="128"/>
    </font>
    <font>
      <sz val="11"/>
      <color theme="1"/>
      <name val="UD デジタル 教科書体 N-R"/>
      <family val="1"/>
      <charset val="128"/>
    </font>
    <font>
      <sz val="11"/>
      <color theme="1"/>
      <name val="BIZ UD明朝 Medium"/>
      <family val="1"/>
      <charset val="128"/>
    </font>
    <font>
      <sz val="10"/>
      <color theme="1"/>
      <name val="UD デジタル 教科書体 N-B"/>
      <family val="1"/>
      <charset val="128"/>
    </font>
    <font>
      <b/>
      <sz val="11"/>
      <color theme="1"/>
      <name val="BIZ UDゴシック"/>
      <family val="3"/>
      <charset val="128"/>
    </font>
    <font>
      <sz val="11"/>
      <color theme="1"/>
      <name val="BIZ UDゴシック"/>
      <family val="3"/>
      <charset val="128"/>
    </font>
    <font>
      <b/>
      <sz val="14"/>
      <name val="UD デジタル 教科書体 N-B"/>
      <family val="1"/>
      <charset val="128"/>
    </font>
  </fonts>
  <fills count="9">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4" tint="0.39997558519241921"/>
        <bgColor indexed="64"/>
      </patternFill>
    </fill>
    <fill>
      <patternFill patternType="solid">
        <fgColor theme="4" tint="0.79998168889431442"/>
        <bgColor indexed="64"/>
      </patternFill>
    </fill>
  </fills>
  <borders count="65">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right/>
      <top style="hair">
        <color indexed="64"/>
      </top>
      <bottom style="hair">
        <color indexed="64"/>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medium">
        <color theme="0"/>
      </left>
      <right style="medium">
        <color theme="0"/>
      </right>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diagonal/>
    </border>
    <border>
      <left/>
      <right style="medium">
        <color theme="0"/>
      </right>
      <top/>
      <bottom/>
      <diagonal/>
    </border>
    <border>
      <left/>
      <right style="medium">
        <color indexed="64"/>
      </right>
      <top/>
      <bottom style="dashed">
        <color indexed="64"/>
      </bottom>
      <diagonal/>
    </border>
    <border>
      <left style="medium">
        <color indexed="64"/>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diagonal/>
    </border>
    <border>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30" fillId="0" borderId="0"/>
  </cellStyleXfs>
  <cellXfs count="296">
    <xf numFmtId="0" fontId="0" fillId="0" borderId="0" xfId="0">
      <alignment vertical="center"/>
    </xf>
    <xf numFmtId="0" fontId="5" fillId="0" borderId="0" xfId="0" applyFont="1">
      <alignment vertical="center"/>
    </xf>
    <xf numFmtId="49" fontId="4" fillId="0" borderId="0" xfId="0" applyNumberFormat="1" applyFont="1">
      <alignment vertical="center"/>
    </xf>
    <xf numFmtId="0" fontId="8" fillId="0" borderId="0" xfId="0" applyFont="1">
      <alignment vertical="center"/>
    </xf>
    <xf numFmtId="49" fontId="5" fillId="0" borderId="0" xfId="0" applyNumberFormat="1" applyFont="1">
      <alignment vertical="center"/>
    </xf>
    <xf numFmtId="49" fontId="5" fillId="0" borderId="0" xfId="0" applyNumberFormat="1" applyFont="1" applyAlignment="1">
      <alignment horizontal="center" vertical="center"/>
    </xf>
    <xf numFmtId="0" fontId="9" fillId="0" borderId="0" xfId="0" applyFont="1" applyAlignment="1">
      <alignment vertical="top"/>
    </xf>
    <xf numFmtId="0" fontId="10" fillId="0" borderId="0" xfId="0" applyFont="1" applyAlignment="1">
      <alignment vertical="center"/>
    </xf>
    <xf numFmtId="0" fontId="11" fillId="0" borderId="0" xfId="0" applyFont="1" applyAlignment="1">
      <alignment horizontal="right" vertical="center"/>
    </xf>
    <xf numFmtId="0" fontId="9" fillId="2" borderId="0" xfId="0" applyFont="1" applyFill="1" applyAlignment="1">
      <alignment vertical="top"/>
    </xf>
    <xf numFmtId="0" fontId="14" fillId="3" borderId="0" xfId="0" applyFont="1" applyFill="1" applyBorder="1" applyAlignment="1">
      <alignment horizontal="center" vertical="center"/>
    </xf>
    <xf numFmtId="0" fontId="13" fillId="3" borderId="6" xfId="0" applyFont="1" applyFill="1" applyBorder="1" applyAlignment="1">
      <alignment horizontal="center" vertical="center" shrinkToFit="1"/>
    </xf>
    <xf numFmtId="0" fontId="13" fillId="3" borderId="7" xfId="0" applyFont="1" applyFill="1" applyBorder="1" applyAlignment="1">
      <alignment horizontal="center" vertical="center"/>
    </xf>
    <xf numFmtId="49" fontId="13" fillId="3" borderId="0" xfId="0" applyNumberFormat="1" applyFont="1" applyFill="1" applyBorder="1" applyAlignment="1">
      <alignment horizontal="left" vertical="center" indent="1"/>
    </xf>
    <xf numFmtId="176" fontId="14" fillId="0" borderId="6" xfId="1" applyNumberFormat="1" applyFont="1" applyBorder="1" applyAlignment="1">
      <alignment horizontal="right" vertical="center"/>
    </xf>
    <xf numFmtId="177" fontId="14" fillId="0" borderId="8" xfId="2" applyNumberFormat="1" applyFont="1" applyBorder="1" applyAlignment="1">
      <alignment horizontal="right" vertical="center"/>
    </xf>
    <xf numFmtId="176" fontId="14" fillId="0" borderId="0" xfId="1" applyNumberFormat="1" applyFont="1" applyBorder="1" applyAlignment="1">
      <alignment horizontal="right" vertical="center"/>
    </xf>
    <xf numFmtId="49" fontId="15" fillId="3" borderId="9" xfId="0" quotePrefix="1" applyNumberFormat="1" applyFont="1" applyFill="1" applyBorder="1" applyAlignment="1">
      <alignment horizontal="left" vertical="center" indent="1"/>
    </xf>
    <xf numFmtId="176" fontId="14" fillId="0" borderId="10" xfId="1" applyNumberFormat="1" applyFont="1" applyBorder="1" applyAlignment="1">
      <alignment horizontal="right" vertical="center"/>
    </xf>
    <xf numFmtId="177" fontId="14" fillId="0" borderId="11" xfId="2" applyNumberFormat="1" applyFont="1" applyBorder="1" applyAlignment="1">
      <alignment horizontal="right" vertical="center"/>
    </xf>
    <xf numFmtId="0" fontId="11" fillId="0" borderId="0" xfId="0" quotePrefix="1" applyFont="1" applyBorder="1" applyAlignment="1">
      <alignment horizontal="right" vertical="center" wrapText="1"/>
    </xf>
    <xf numFmtId="49" fontId="11" fillId="0" borderId="0" xfId="0" applyNumberFormat="1" applyFont="1" applyAlignment="1">
      <alignment horizontal="right" vertical="top"/>
    </xf>
    <xf numFmtId="49" fontId="11" fillId="0" borderId="0" xfId="0" applyNumberFormat="1" applyFont="1" applyAlignment="1">
      <alignment horizontal="right" vertical="center"/>
    </xf>
    <xf numFmtId="49" fontId="10" fillId="0" borderId="0" xfId="0" applyNumberFormat="1" applyFont="1" applyAlignment="1">
      <alignment vertical="center"/>
    </xf>
    <xf numFmtId="0" fontId="11" fillId="0" borderId="0" xfId="0" applyFont="1" applyAlignment="1">
      <alignment horizontal="right"/>
    </xf>
    <xf numFmtId="0" fontId="17" fillId="3" borderId="0" xfId="0" applyFont="1" applyFill="1" applyBorder="1" applyAlignment="1">
      <alignment horizontal="center" vertical="center" shrinkToFit="1"/>
    </xf>
    <xf numFmtId="0" fontId="13" fillId="3" borderId="13" xfId="0" applyFont="1" applyFill="1" applyBorder="1" applyAlignment="1">
      <alignment horizontal="center" vertical="center"/>
    </xf>
    <xf numFmtId="49" fontId="13" fillId="3" borderId="0" xfId="0" applyNumberFormat="1" applyFont="1" applyFill="1" applyBorder="1" applyAlignment="1">
      <alignment horizontal="left" vertical="center"/>
    </xf>
    <xf numFmtId="176" fontId="18" fillId="0" borderId="6" xfId="1" applyNumberFormat="1" applyFont="1" applyBorder="1" applyAlignment="1">
      <alignment horizontal="right" vertical="center"/>
    </xf>
    <xf numFmtId="177" fontId="18" fillId="0" borderId="8" xfId="2" applyNumberFormat="1" applyFont="1" applyBorder="1" applyAlignment="1">
      <alignment horizontal="right" vertical="center"/>
    </xf>
    <xf numFmtId="176" fontId="18" fillId="0" borderId="0" xfId="1" applyNumberFormat="1" applyFont="1" applyBorder="1" applyAlignment="1">
      <alignment horizontal="right" vertical="center"/>
    </xf>
    <xf numFmtId="177" fontId="18" fillId="0" borderId="14" xfId="2" applyNumberFormat="1" applyFont="1" applyBorder="1" applyAlignment="1">
      <alignment horizontal="right" vertical="center"/>
    </xf>
    <xf numFmtId="49" fontId="15" fillId="3" borderId="9" xfId="0" quotePrefix="1" applyNumberFormat="1" applyFont="1" applyFill="1" applyBorder="1" applyAlignment="1">
      <alignment horizontal="left" vertical="center"/>
    </xf>
    <xf numFmtId="49" fontId="15" fillId="3" borderId="0" xfId="0" quotePrefix="1" applyNumberFormat="1" applyFont="1" applyFill="1" applyBorder="1" applyAlignment="1">
      <alignment horizontal="left" vertical="center"/>
    </xf>
    <xf numFmtId="176" fontId="18" fillId="0" borderId="10" xfId="1" applyNumberFormat="1" applyFont="1" applyBorder="1" applyAlignment="1">
      <alignment horizontal="right" vertical="center"/>
    </xf>
    <xf numFmtId="177" fontId="18" fillId="0" borderId="11" xfId="2" applyNumberFormat="1" applyFont="1" applyBorder="1" applyAlignment="1">
      <alignment horizontal="right" vertical="center"/>
    </xf>
    <xf numFmtId="177" fontId="18" fillId="0" borderId="15" xfId="2" applyNumberFormat="1" applyFont="1" applyBorder="1" applyAlignment="1">
      <alignment horizontal="right" vertical="center"/>
    </xf>
    <xf numFmtId="0" fontId="10" fillId="0" borderId="17" xfId="0" applyFont="1" applyBorder="1" applyAlignment="1">
      <alignment vertical="center"/>
    </xf>
    <xf numFmtId="0" fontId="10" fillId="0" borderId="18" xfId="0" applyFont="1" applyBorder="1" applyAlignment="1">
      <alignment vertical="center"/>
    </xf>
    <xf numFmtId="0" fontId="21" fillId="0" borderId="0" xfId="0" quotePrefix="1" applyFont="1" applyAlignment="1">
      <alignment vertical="center"/>
    </xf>
    <xf numFmtId="0" fontId="11" fillId="0" borderId="0" xfId="0" applyFont="1" applyAlignment="1">
      <alignment horizontal="right" vertical="center"/>
    </xf>
    <xf numFmtId="0" fontId="13" fillId="3" borderId="0"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0" xfId="0" applyFont="1" applyFill="1" applyBorder="1" applyAlignment="1">
      <alignment horizontal="center" vertical="center"/>
    </xf>
    <xf numFmtId="178" fontId="18" fillId="0" borderId="25" xfId="1" applyNumberFormat="1" applyFont="1" applyBorder="1" applyAlignment="1">
      <alignment horizontal="right" vertical="center"/>
    </xf>
    <xf numFmtId="178" fontId="18" fillId="0" borderId="0" xfId="2" applyNumberFormat="1" applyFont="1" applyBorder="1" applyAlignment="1">
      <alignment horizontal="right" vertical="center"/>
    </xf>
    <xf numFmtId="178" fontId="18" fillId="0" borderId="0" xfId="1" applyNumberFormat="1" applyFont="1" applyBorder="1" applyAlignment="1">
      <alignment horizontal="right" vertical="center"/>
    </xf>
    <xf numFmtId="178" fontId="18" fillId="0" borderId="29" xfId="2" applyNumberFormat="1" applyFont="1" applyBorder="1" applyAlignment="1">
      <alignment horizontal="right" vertical="center"/>
    </xf>
    <xf numFmtId="178" fontId="18" fillId="0" borderId="29" xfId="1" applyNumberFormat="1" applyFont="1" applyBorder="1" applyAlignment="1">
      <alignment horizontal="right" vertical="center"/>
    </xf>
    <xf numFmtId="178" fontId="18" fillId="0" borderId="30" xfId="2" applyNumberFormat="1" applyFont="1" applyBorder="1" applyAlignment="1">
      <alignment horizontal="right" vertical="center"/>
    </xf>
    <xf numFmtId="0" fontId="21" fillId="0" borderId="0" xfId="0" quotePrefix="1" applyFont="1" applyBorder="1" applyAlignment="1">
      <alignment horizontal="right" vertical="top" wrapText="1"/>
    </xf>
    <xf numFmtId="49" fontId="19" fillId="0" borderId="0" xfId="0" applyNumberFormat="1" applyFont="1" applyAlignment="1">
      <alignment horizontal="right" vertical="center"/>
    </xf>
    <xf numFmtId="0" fontId="7" fillId="0" borderId="0" xfId="3" applyFont="1" applyAlignment="1">
      <alignment horizontal="left" vertical="center"/>
    </xf>
    <xf numFmtId="178" fontId="18" fillId="0" borderId="33" xfId="1" applyNumberFormat="1" applyFont="1" applyBorder="1" applyAlignment="1">
      <alignment horizontal="right" vertical="center"/>
    </xf>
    <xf numFmtId="178" fontId="18" fillId="0" borderId="32" xfId="2" applyNumberFormat="1" applyFont="1" applyBorder="1" applyAlignment="1">
      <alignment horizontal="right" vertical="center"/>
    </xf>
    <xf numFmtId="178" fontId="18" fillId="0" borderId="32" xfId="1" applyNumberFormat="1" applyFont="1" applyBorder="1" applyAlignment="1">
      <alignment horizontal="right" vertical="center"/>
    </xf>
    <xf numFmtId="178" fontId="18" fillId="0" borderId="34" xfId="2" applyNumberFormat="1" applyFont="1" applyBorder="1" applyAlignment="1">
      <alignment horizontal="right" vertical="center"/>
    </xf>
    <xf numFmtId="49" fontId="11" fillId="0" borderId="0" xfId="0" applyNumberFormat="1" applyFont="1" applyAlignment="1">
      <alignment horizontal="right" vertical="top"/>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12" xfId="0" applyFont="1" applyFill="1" applyBorder="1" applyAlignment="1">
      <alignment horizontal="center" vertical="center"/>
    </xf>
    <xf numFmtId="0" fontId="24" fillId="0" borderId="0" xfId="0" quotePrefix="1" applyFont="1" applyBorder="1" applyAlignment="1">
      <alignment horizontal="right" vertical="top" wrapText="1"/>
    </xf>
    <xf numFmtId="0" fontId="24" fillId="0" borderId="0" xfId="0" applyFont="1" applyAlignment="1">
      <alignment horizontal="right" vertical="center"/>
    </xf>
    <xf numFmtId="49" fontId="24" fillId="0" borderId="0" xfId="0" applyNumberFormat="1" applyFont="1" applyAlignment="1">
      <alignment horizontal="right" vertical="center"/>
    </xf>
    <xf numFmtId="178" fontId="22" fillId="0" borderId="25" xfId="1" applyNumberFormat="1" applyFont="1" applyBorder="1" applyAlignment="1">
      <alignment horizontal="right" vertical="center"/>
    </xf>
    <xf numFmtId="178" fontId="22" fillId="0" borderId="0" xfId="2" applyNumberFormat="1" applyFont="1" applyBorder="1" applyAlignment="1">
      <alignment horizontal="right" vertical="center"/>
    </xf>
    <xf numFmtId="178" fontId="22" fillId="0" borderId="0" xfId="1" applyNumberFormat="1" applyFont="1" applyBorder="1" applyAlignment="1">
      <alignment horizontal="right" vertical="center"/>
    </xf>
    <xf numFmtId="178" fontId="22" fillId="4" borderId="25" xfId="1" applyNumberFormat="1" applyFont="1" applyFill="1" applyBorder="1" applyAlignment="1">
      <alignment horizontal="right" vertical="center"/>
    </xf>
    <xf numFmtId="178" fontId="22" fillId="4" borderId="0" xfId="2" applyNumberFormat="1" applyFont="1" applyFill="1" applyBorder="1" applyAlignment="1">
      <alignment horizontal="right" vertical="center"/>
    </xf>
    <xf numFmtId="178" fontId="22" fillId="4" borderId="0" xfId="1" applyNumberFormat="1" applyFont="1" applyFill="1" applyBorder="1" applyAlignment="1">
      <alignment horizontal="right" vertical="center"/>
    </xf>
    <xf numFmtId="178" fontId="22" fillId="4" borderId="0" xfId="0" applyNumberFormat="1" applyFont="1" applyFill="1" applyAlignment="1">
      <alignment vertical="center"/>
    </xf>
    <xf numFmtId="179" fontId="21" fillId="4" borderId="0" xfId="0" applyNumberFormat="1" applyFont="1" applyFill="1" applyAlignment="1">
      <alignment vertical="center"/>
    </xf>
    <xf numFmtId="178" fontId="22" fillId="0" borderId="37" xfId="1" applyNumberFormat="1" applyFont="1" applyBorder="1" applyAlignment="1">
      <alignment horizontal="right" vertical="center"/>
    </xf>
    <xf numFmtId="178" fontId="22" fillId="0" borderId="36" xfId="2" applyNumberFormat="1" applyFont="1" applyBorder="1" applyAlignment="1">
      <alignment horizontal="right" vertical="center"/>
    </xf>
    <xf numFmtId="178" fontId="22" fillId="0" borderId="36" xfId="1" applyNumberFormat="1" applyFont="1" applyBorder="1" applyAlignment="1">
      <alignment horizontal="right" vertical="center"/>
    </xf>
    <xf numFmtId="178" fontId="22" fillId="0" borderId="38" xfId="2" applyNumberFormat="1" applyFont="1" applyBorder="1" applyAlignment="1">
      <alignment horizontal="right" vertical="center"/>
    </xf>
    <xf numFmtId="178" fontId="22" fillId="4" borderId="41" xfId="1" applyNumberFormat="1" applyFont="1" applyFill="1" applyBorder="1" applyAlignment="1">
      <alignment horizontal="right" vertical="center"/>
    </xf>
    <xf numFmtId="178" fontId="22" fillId="4" borderId="40" xfId="2" applyNumberFormat="1" applyFont="1" applyFill="1" applyBorder="1" applyAlignment="1">
      <alignment horizontal="right" vertical="center"/>
    </xf>
    <xf numFmtId="178" fontId="22" fillId="4" borderId="40" xfId="1" applyNumberFormat="1" applyFont="1" applyFill="1" applyBorder="1" applyAlignment="1">
      <alignment horizontal="right" vertical="center"/>
    </xf>
    <xf numFmtId="178" fontId="22" fillId="4" borderId="42" xfId="2" applyNumberFormat="1" applyFont="1" applyFill="1" applyBorder="1" applyAlignment="1">
      <alignment horizontal="right" vertical="center"/>
    </xf>
    <xf numFmtId="178" fontId="22" fillId="0" borderId="25" xfId="1" applyNumberFormat="1" applyFont="1" applyFill="1" applyBorder="1" applyAlignment="1">
      <alignment horizontal="right" vertical="center"/>
    </xf>
    <xf numFmtId="178" fontId="22" fillId="0" borderId="0" xfId="2" applyNumberFormat="1" applyFont="1" applyFill="1" applyBorder="1" applyAlignment="1">
      <alignment horizontal="right" vertical="center"/>
    </xf>
    <xf numFmtId="178" fontId="22" fillId="0" borderId="0" xfId="1" applyNumberFormat="1" applyFont="1" applyFill="1" applyBorder="1" applyAlignment="1">
      <alignment horizontal="right" vertical="center"/>
    </xf>
    <xf numFmtId="178" fontId="22" fillId="4" borderId="43" xfId="1" applyNumberFormat="1" applyFont="1" applyFill="1" applyBorder="1" applyAlignment="1">
      <alignment horizontal="right" vertical="center"/>
    </xf>
    <xf numFmtId="0" fontId="17" fillId="0" borderId="44" xfId="0" applyFont="1" applyBorder="1" applyAlignment="1">
      <alignment horizontal="left" vertical="center"/>
    </xf>
    <xf numFmtId="0" fontId="11" fillId="0" borderId="45" xfId="0" applyFont="1" applyBorder="1" applyAlignment="1">
      <alignment vertical="center" wrapText="1"/>
    </xf>
    <xf numFmtId="0" fontId="11" fillId="0" borderId="46" xfId="0" applyFont="1" applyBorder="1" applyAlignment="1">
      <alignment vertical="center" wrapText="1"/>
    </xf>
    <xf numFmtId="49" fontId="11" fillId="0" borderId="0" xfId="0" applyNumberFormat="1" applyFont="1" applyAlignment="1">
      <alignment vertical="center"/>
    </xf>
    <xf numFmtId="0" fontId="20" fillId="0" borderId="0" xfId="0" applyFont="1" applyAlignment="1">
      <alignment horizontal="right" vertical="center"/>
    </xf>
    <xf numFmtId="0" fontId="20" fillId="0" borderId="0" xfId="0" applyFont="1" applyAlignment="1">
      <alignment horizontal="left" vertical="center"/>
    </xf>
    <xf numFmtId="49" fontId="20" fillId="0" borderId="0" xfId="0" applyNumberFormat="1" applyFont="1" applyAlignment="1">
      <alignment horizontal="right" vertical="top"/>
    </xf>
    <xf numFmtId="49" fontId="20" fillId="0" borderId="0" xfId="0" applyNumberFormat="1" applyFont="1" applyAlignment="1">
      <alignment horizontal="right" vertical="center"/>
    </xf>
    <xf numFmtId="49" fontId="25" fillId="0" borderId="17" xfId="0" applyNumberFormat="1" applyFont="1" applyBorder="1" applyAlignment="1">
      <alignment vertical="center"/>
    </xf>
    <xf numFmtId="49" fontId="28" fillId="0" borderId="17" xfId="0" applyNumberFormat="1" applyFont="1" applyBorder="1" applyAlignment="1">
      <alignment vertical="center"/>
    </xf>
    <xf numFmtId="49" fontId="28" fillId="0" borderId="18" xfId="0" applyNumberFormat="1" applyFont="1" applyBorder="1" applyAlignment="1">
      <alignment vertical="center"/>
    </xf>
    <xf numFmtId="0" fontId="13" fillId="3" borderId="0" xfId="0" applyFont="1" applyFill="1" applyBorder="1" applyAlignment="1">
      <alignment horizontal="center" vertical="center" shrinkToFit="1"/>
    </xf>
    <xf numFmtId="0" fontId="13" fillId="3" borderId="16" xfId="0" applyFont="1" applyFill="1" applyBorder="1" applyAlignment="1">
      <alignment horizontal="center" vertical="center"/>
    </xf>
    <xf numFmtId="178" fontId="18" fillId="0" borderId="14" xfId="2" applyNumberFormat="1" applyFont="1" applyBorder="1" applyAlignment="1">
      <alignment horizontal="right" vertical="center"/>
    </xf>
    <xf numFmtId="178" fontId="18" fillId="0" borderId="52" xfId="2" applyNumberFormat="1" applyFont="1" applyBorder="1" applyAlignment="1">
      <alignment horizontal="right" vertical="center"/>
    </xf>
    <xf numFmtId="178" fontId="18" fillId="0" borderId="6" xfId="1" applyNumberFormat="1" applyFont="1" applyBorder="1" applyAlignment="1">
      <alignment horizontal="right" vertical="center"/>
    </xf>
    <xf numFmtId="178" fontId="18" fillId="0" borderId="8" xfId="2" applyNumberFormat="1" applyFont="1" applyBorder="1" applyAlignment="1">
      <alignment horizontal="right" vertical="center"/>
    </xf>
    <xf numFmtId="178" fontId="18" fillId="0" borderId="15" xfId="2" applyNumberFormat="1" applyFont="1" applyBorder="1" applyAlignment="1">
      <alignment horizontal="right" vertical="center"/>
    </xf>
    <xf numFmtId="178" fontId="18" fillId="0" borderId="19" xfId="2" applyNumberFormat="1" applyFont="1" applyBorder="1" applyAlignment="1">
      <alignment horizontal="right" vertical="center"/>
    </xf>
    <xf numFmtId="178" fontId="18" fillId="0" borderId="10" xfId="1" applyNumberFormat="1" applyFont="1" applyBorder="1" applyAlignment="1">
      <alignment horizontal="right" vertical="center"/>
    </xf>
    <xf numFmtId="178" fontId="18" fillId="0" borderId="11" xfId="2" applyNumberFormat="1" applyFont="1" applyBorder="1" applyAlignment="1">
      <alignment horizontal="right" vertical="center"/>
    </xf>
    <xf numFmtId="0" fontId="16"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1" fillId="0" borderId="0" xfId="4" applyFont="1" applyBorder="1" applyAlignment="1">
      <alignment horizontal="left" vertical="center"/>
    </xf>
    <xf numFmtId="0" fontId="28" fillId="0" borderId="0" xfId="4" applyFont="1" applyBorder="1" applyAlignment="1">
      <alignment horizontal="right" vertical="center"/>
    </xf>
    <xf numFmtId="0" fontId="31" fillId="0" borderId="0" xfId="4" applyFont="1" applyAlignment="1">
      <alignment horizontal="left" vertical="center"/>
    </xf>
    <xf numFmtId="0" fontId="17" fillId="3" borderId="6" xfId="0" applyFont="1" applyFill="1" applyBorder="1" applyAlignment="1">
      <alignment horizontal="center" vertical="center" shrinkToFit="1"/>
    </xf>
    <xf numFmtId="176" fontId="19" fillId="0" borderId="0" xfId="1" applyNumberFormat="1" applyFont="1" applyBorder="1" applyAlignment="1">
      <alignment horizontal="right" vertical="center"/>
    </xf>
    <xf numFmtId="177" fontId="19" fillId="0" borderId="14" xfId="2" applyNumberFormat="1" applyFont="1" applyBorder="1" applyAlignment="1">
      <alignment horizontal="right" vertical="center"/>
    </xf>
    <xf numFmtId="177" fontId="19" fillId="0" borderId="52" xfId="2" applyNumberFormat="1" applyFont="1" applyBorder="1" applyAlignment="1">
      <alignment horizontal="right" vertical="center"/>
    </xf>
    <xf numFmtId="176" fontId="19" fillId="0" borderId="6" xfId="1" applyNumberFormat="1" applyFont="1" applyBorder="1" applyAlignment="1">
      <alignment horizontal="right" vertical="center"/>
    </xf>
    <xf numFmtId="177" fontId="19" fillId="0" borderId="8" xfId="2" applyNumberFormat="1" applyFont="1" applyBorder="1" applyAlignment="1">
      <alignment horizontal="right" vertical="center"/>
    </xf>
    <xf numFmtId="177" fontId="19" fillId="0" borderId="15" xfId="2" applyNumberFormat="1" applyFont="1" applyBorder="1" applyAlignment="1">
      <alignment horizontal="right" vertical="center"/>
    </xf>
    <xf numFmtId="177" fontId="19" fillId="0" borderId="19" xfId="2" applyNumberFormat="1" applyFont="1" applyBorder="1" applyAlignment="1">
      <alignment horizontal="right" vertical="center"/>
    </xf>
    <xf numFmtId="176" fontId="19" fillId="0" borderId="10" xfId="1" applyNumberFormat="1" applyFont="1" applyBorder="1" applyAlignment="1">
      <alignment horizontal="right" vertical="center"/>
    </xf>
    <xf numFmtId="177" fontId="19" fillId="0" borderId="11" xfId="2" applyNumberFormat="1" applyFont="1" applyBorder="1" applyAlignment="1">
      <alignment horizontal="right" vertical="center"/>
    </xf>
    <xf numFmtId="0" fontId="32" fillId="3" borderId="0" xfId="0" applyFont="1" applyFill="1" applyBorder="1" applyAlignment="1">
      <alignment horizontal="center" vertical="center" shrinkToFit="1"/>
    </xf>
    <xf numFmtId="0" fontId="17" fillId="3" borderId="13"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7" xfId="0" applyFont="1" applyFill="1" applyBorder="1" applyAlignment="1">
      <alignment horizontal="center" vertical="center"/>
    </xf>
    <xf numFmtId="176" fontId="27" fillId="0" borderId="0" xfId="1" applyNumberFormat="1" applyFont="1" applyBorder="1" applyAlignment="1">
      <alignment horizontal="right" vertical="center"/>
    </xf>
    <xf numFmtId="177" fontId="27" fillId="0" borderId="14" xfId="2" applyNumberFormat="1" applyFont="1" applyBorder="1" applyAlignment="1">
      <alignment horizontal="right" vertical="center"/>
    </xf>
    <xf numFmtId="177" fontId="27" fillId="0" borderId="52" xfId="2" applyNumberFormat="1" applyFont="1" applyBorder="1" applyAlignment="1">
      <alignment horizontal="right" vertical="center"/>
    </xf>
    <xf numFmtId="176" fontId="27" fillId="0" borderId="6" xfId="1" applyNumberFormat="1" applyFont="1" applyBorder="1" applyAlignment="1">
      <alignment horizontal="right" vertical="center"/>
    </xf>
    <xf numFmtId="177" fontId="27" fillId="0" borderId="8" xfId="2" applyNumberFormat="1" applyFont="1" applyBorder="1" applyAlignment="1">
      <alignment horizontal="right" vertical="center"/>
    </xf>
    <xf numFmtId="176" fontId="27" fillId="0" borderId="32" xfId="1" applyNumberFormat="1" applyFont="1" applyBorder="1" applyAlignment="1">
      <alignment horizontal="right" vertical="center"/>
    </xf>
    <xf numFmtId="177" fontId="27" fillId="0" borderId="54" xfId="2" applyNumberFormat="1" applyFont="1" applyBorder="1" applyAlignment="1">
      <alignment horizontal="right" vertical="center"/>
    </xf>
    <xf numFmtId="177" fontId="27" fillId="0" borderId="55" xfId="2" applyNumberFormat="1" applyFont="1" applyBorder="1" applyAlignment="1">
      <alignment horizontal="right" vertical="center"/>
    </xf>
    <xf numFmtId="176" fontId="27" fillId="0" borderId="56" xfId="1" applyNumberFormat="1" applyFont="1" applyBorder="1" applyAlignment="1">
      <alignment horizontal="right" vertical="center"/>
    </xf>
    <xf numFmtId="177" fontId="27" fillId="0" borderId="57" xfId="2" applyNumberFormat="1" applyFont="1" applyBorder="1" applyAlignment="1">
      <alignment horizontal="right" vertical="center"/>
    </xf>
    <xf numFmtId="0" fontId="13" fillId="3" borderId="0" xfId="0" applyFont="1" applyFill="1" applyBorder="1" applyAlignment="1">
      <alignment vertical="center"/>
    </xf>
    <xf numFmtId="0" fontId="13" fillId="3" borderId="0" xfId="0" applyFont="1" applyFill="1" applyBorder="1" applyAlignment="1">
      <alignment horizontal="center" vertical="center" wrapText="1"/>
    </xf>
    <xf numFmtId="0" fontId="13" fillId="3" borderId="3" xfId="0" applyFont="1" applyFill="1" applyBorder="1" applyAlignment="1">
      <alignment horizontal="center" vertical="center"/>
    </xf>
    <xf numFmtId="49" fontId="13" fillId="3" borderId="28" xfId="0" applyNumberFormat="1" applyFont="1" applyFill="1" applyBorder="1" applyAlignment="1">
      <alignment horizontal="left" vertical="center"/>
    </xf>
    <xf numFmtId="49" fontId="13" fillId="3" borderId="20" xfId="0" quotePrefix="1" applyNumberFormat="1" applyFont="1" applyFill="1" applyBorder="1" applyAlignment="1">
      <alignment horizontal="left" vertical="center"/>
    </xf>
    <xf numFmtId="49" fontId="13" fillId="3" borderId="26" xfId="0" quotePrefix="1" applyNumberFormat="1" applyFont="1" applyFill="1" applyBorder="1" applyAlignment="1">
      <alignment horizontal="left" vertical="center"/>
    </xf>
    <xf numFmtId="49" fontId="13" fillId="3" borderId="0" xfId="0" quotePrefix="1" applyNumberFormat="1" applyFont="1" applyFill="1" applyBorder="1" applyAlignment="1">
      <alignment horizontal="left" vertical="center"/>
    </xf>
    <xf numFmtId="0" fontId="21" fillId="0" borderId="0" xfId="0" quotePrefix="1" applyFont="1" applyBorder="1" applyAlignment="1">
      <alignment vertical="top" wrapText="1"/>
    </xf>
    <xf numFmtId="0" fontId="11" fillId="0" borderId="0" xfId="0" applyFont="1" applyAlignment="1">
      <alignment horizontal="right" vertical="top" wrapText="1"/>
    </xf>
    <xf numFmtId="49" fontId="11" fillId="0" borderId="0" xfId="4" applyNumberFormat="1" applyFont="1" applyBorder="1" applyAlignment="1">
      <alignment horizontal="left" vertical="center"/>
    </xf>
    <xf numFmtId="49" fontId="11" fillId="0" borderId="0" xfId="4" applyNumberFormat="1" applyFont="1" applyBorder="1" applyAlignment="1">
      <alignment horizontal="right" vertical="center"/>
    </xf>
    <xf numFmtId="49" fontId="11" fillId="0" borderId="0" xfId="4" applyNumberFormat="1" applyFont="1" applyAlignment="1">
      <alignment horizontal="left" vertical="center"/>
    </xf>
    <xf numFmtId="0" fontId="14" fillId="3" borderId="0" xfId="0" applyFont="1" applyFill="1" applyBorder="1" applyAlignment="1">
      <alignment vertical="center"/>
    </xf>
    <xf numFmtId="0" fontId="17" fillId="3" borderId="0" xfId="0" applyFont="1" applyFill="1" applyBorder="1" applyAlignment="1">
      <alignment horizontal="right" vertical="center" shrinkToFit="1"/>
    </xf>
    <xf numFmtId="0" fontId="17" fillId="3" borderId="0" xfId="0" applyFont="1" applyFill="1" applyBorder="1" applyAlignment="1">
      <alignment horizontal="right" vertical="center"/>
    </xf>
    <xf numFmtId="0" fontId="17" fillId="3" borderId="0" xfId="0" applyFont="1" applyFill="1" applyBorder="1" applyAlignment="1">
      <alignment horizontal="center" vertical="center"/>
    </xf>
    <xf numFmtId="180" fontId="33" fillId="0" borderId="0" xfId="1" applyNumberFormat="1" applyFont="1" applyBorder="1" applyAlignment="1">
      <alignment horizontal="right" vertical="center"/>
    </xf>
    <xf numFmtId="180" fontId="33" fillId="0" borderId="0" xfId="2" applyNumberFormat="1" applyFont="1" applyBorder="1" applyAlignment="1">
      <alignment horizontal="right" vertical="center"/>
    </xf>
    <xf numFmtId="49" fontId="17" fillId="0" borderId="0" xfId="0" applyNumberFormat="1" applyFont="1" applyAlignment="1">
      <alignment vertical="center"/>
    </xf>
    <xf numFmtId="0" fontId="7" fillId="0" borderId="0" xfId="3" applyFont="1" applyAlignment="1">
      <alignment horizontal="left" vertical="center"/>
    </xf>
    <xf numFmtId="49" fontId="13" fillId="3" borderId="17" xfId="0" quotePrefix="1" applyNumberFormat="1" applyFont="1" applyFill="1" applyBorder="1" applyAlignment="1">
      <alignment horizontal="left" vertical="center"/>
    </xf>
    <xf numFmtId="49" fontId="13" fillId="3" borderId="31" xfId="0" quotePrefix="1" applyNumberFormat="1" applyFont="1" applyFill="1" applyBorder="1" applyAlignment="1">
      <alignment horizontal="left" vertical="center"/>
    </xf>
    <xf numFmtId="49" fontId="11" fillId="0" borderId="0" xfId="0" applyNumberFormat="1" applyFont="1" applyAlignment="1">
      <alignment horizontal="right" vertical="top"/>
    </xf>
    <xf numFmtId="0" fontId="11" fillId="0" borderId="0" xfId="0" applyFont="1" applyAlignment="1">
      <alignment horizontal="right" vertical="top"/>
    </xf>
    <xf numFmtId="0" fontId="0" fillId="0" borderId="0" xfId="0" applyAlignment="1">
      <alignment vertical="top"/>
    </xf>
    <xf numFmtId="0" fontId="4" fillId="0" borderId="0" xfId="0" applyFont="1">
      <alignment vertical="center"/>
    </xf>
    <xf numFmtId="0" fontId="35" fillId="5" borderId="0" xfId="0" applyFont="1" applyFill="1">
      <alignment vertical="center"/>
    </xf>
    <xf numFmtId="0" fontId="35" fillId="5" borderId="0" xfId="0" applyFont="1" applyFill="1" applyAlignment="1">
      <alignment horizontal="center" vertical="center"/>
    </xf>
    <xf numFmtId="0" fontId="35" fillId="5" borderId="62" xfId="0" applyFont="1" applyFill="1" applyBorder="1" applyAlignment="1">
      <alignment horizontal="center" vertical="center"/>
    </xf>
    <xf numFmtId="0" fontId="5" fillId="0" borderId="0" xfId="0" applyFont="1" applyAlignment="1">
      <alignment horizontal="left" vertical="center"/>
    </xf>
    <xf numFmtId="181" fontId="5" fillId="0" borderId="63" xfId="0" applyNumberFormat="1" applyFont="1" applyBorder="1">
      <alignment vertical="center"/>
    </xf>
    <xf numFmtId="181" fontId="5" fillId="0" borderId="0" xfId="0" applyNumberFormat="1" applyFont="1">
      <alignment vertical="center"/>
    </xf>
    <xf numFmtId="181" fontId="5" fillId="0" borderId="64" xfId="0" applyNumberFormat="1" applyFont="1" applyBorder="1">
      <alignment vertical="center"/>
    </xf>
    <xf numFmtId="0" fontId="37" fillId="6" borderId="0" xfId="0" applyFont="1" applyFill="1" applyAlignment="1">
      <alignment vertical="center"/>
    </xf>
    <xf numFmtId="0" fontId="40" fillId="6" borderId="0" xfId="0" applyFont="1" applyFill="1">
      <alignment vertical="center"/>
    </xf>
    <xf numFmtId="0" fontId="40" fillId="6" borderId="0" xfId="0" applyFont="1" applyFill="1" applyBorder="1">
      <alignment vertical="center"/>
    </xf>
    <xf numFmtId="38" fontId="41" fillId="6" borderId="0" xfId="1" applyFont="1" applyFill="1" applyBorder="1" applyAlignment="1">
      <alignment horizontal="right" vertical="center"/>
    </xf>
    <xf numFmtId="0" fontId="41" fillId="6" borderId="3" xfId="0" applyFont="1" applyFill="1" applyBorder="1">
      <alignment vertical="center"/>
    </xf>
    <xf numFmtId="38" fontId="41" fillId="6" borderId="1" xfId="1" applyFont="1" applyFill="1" applyBorder="1" applyAlignment="1">
      <alignment horizontal="right" vertical="center"/>
    </xf>
    <xf numFmtId="0" fontId="41" fillId="6" borderId="0" xfId="0" applyFont="1" applyFill="1" applyBorder="1">
      <alignment vertical="center"/>
    </xf>
    <xf numFmtId="0" fontId="42" fillId="7" borderId="0" xfId="0" applyFont="1" applyFill="1" applyAlignment="1">
      <alignment horizontal="center" vertical="center"/>
    </xf>
    <xf numFmtId="0" fontId="38" fillId="8" borderId="0" xfId="0" applyFont="1" applyFill="1" applyBorder="1">
      <alignment vertical="center"/>
    </xf>
    <xf numFmtId="38" fontId="43" fillId="8" borderId="0" xfId="1" applyFont="1" applyFill="1" applyBorder="1" applyAlignment="1">
      <alignment horizontal="right" vertical="center" indent="1"/>
    </xf>
    <xf numFmtId="0" fontId="37" fillId="6" borderId="0" xfId="0" applyFont="1" applyFill="1" applyBorder="1">
      <alignment vertical="center"/>
    </xf>
    <xf numFmtId="38" fontId="44" fillId="6" borderId="1" xfId="1" applyFont="1" applyFill="1" applyBorder="1" applyAlignment="1">
      <alignment horizontal="right" vertical="center" indent="1"/>
    </xf>
    <xf numFmtId="0" fontId="37" fillId="6" borderId="3" xfId="0" applyFont="1" applyFill="1" applyBorder="1">
      <alignment vertical="center"/>
    </xf>
    <xf numFmtId="38" fontId="44" fillId="6" borderId="0" xfId="1" applyFont="1" applyFill="1" applyBorder="1" applyAlignment="1">
      <alignment horizontal="right" vertical="center"/>
    </xf>
    <xf numFmtId="0" fontId="42" fillId="7" borderId="26" xfId="0" applyFont="1" applyFill="1" applyBorder="1" applyAlignment="1">
      <alignment horizontal="center" vertical="center"/>
    </xf>
    <xf numFmtId="38" fontId="44" fillId="6" borderId="0" xfId="1" applyFont="1" applyFill="1" applyBorder="1" applyAlignment="1">
      <alignment horizontal="right" vertical="center" indent="1"/>
    </xf>
    <xf numFmtId="38" fontId="43" fillId="8" borderId="0" xfId="1" applyFont="1" applyFill="1" applyBorder="1" applyAlignment="1">
      <alignment horizontal="right" vertical="center"/>
    </xf>
    <xf numFmtId="0" fontId="37" fillId="6" borderId="0" xfId="0" applyFont="1" applyFill="1">
      <alignment vertical="center"/>
    </xf>
    <xf numFmtId="38" fontId="44" fillId="6" borderId="0" xfId="1" applyFont="1" applyFill="1" applyAlignment="1">
      <alignment horizontal="right" vertical="center" indent="1"/>
    </xf>
    <xf numFmtId="0" fontId="0" fillId="0" borderId="0" xfId="0" applyFill="1">
      <alignment vertical="center"/>
    </xf>
    <xf numFmtId="0" fontId="41" fillId="0" borderId="0" xfId="0" applyFont="1" applyFill="1" applyAlignment="1">
      <alignment horizontal="right" vertical="center"/>
    </xf>
    <xf numFmtId="0" fontId="7" fillId="0" borderId="0" xfId="3" applyFont="1" applyAlignment="1">
      <alignment horizontal="left" vertical="center"/>
    </xf>
    <xf numFmtId="0" fontId="23" fillId="0" borderId="0" xfId="3" applyFont="1" applyAlignment="1">
      <alignment horizontal="left" vertical="center"/>
    </xf>
    <xf numFmtId="0" fontId="5" fillId="0" borderId="0" xfId="0" applyFont="1" applyAlignment="1">
      <alignment horizontal="left" vertical="center"/>
    </xf>
    <xf numFmtId="0" fontId="0" fillId="0" borderId="0" xfId="0" applyAlignment="1">
      <alignment vertical="center"/>
    </xf>
    <xf numFmtId="0" fontId="38" fillId="6" borderId="0" xfId="0" applyFont="1" applyFill="1" applyBorder="1" applyAlignment="1">
      <alignment horizontal="center" vertical="center"/>
    </xf>
    <xf numFmtId="0" fontId="38" fillId="6" borderId="2" xfId="0" applyFont="1" applyFill="1" applyBorder="1" applyAlignment="1">
      <alignment horizontal="center" vertical="center"/>
    </xf>
    <xf numFmtId="0" fontId="45" fillId="0" borderId="0" xfId="0" applyFont="1" applyAlignment="1">
      <alignment horizontal="left" vertical="center"/>
    </xf>
    <xf numFmtId="49" fontId="11" fillId="0" borderId="0" xfId="0" applyNumberFormat="1" applyFont="1" applyAlignment="1">
      <alignment horizontal="left" vertical="center" wrapText="1"/>
    </xf>
    <xf numFmtId="49" fontId="5" fillId="0" borderId="0" xfId="0" applyNumberFormat="1" applyFont="1" applyAlignment="1">
      <alignment horizontal="left" vertical="center"/>
    </xf>
    <xf numFmtId="0" fontId="11" fillId="0" borderId="0" xfId="0" quotePrefix="1" applyFont="1" applyBorder="1" applyAlignment="1">
      <alignment horizontal="right" vertical="center" wrapText="1"/>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4" fillId="3" borderId="0"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2" xfId="0" applyFont="1" applyFill="1" applyBorder="1" applyAlignment="1">
      <alignment horizontal="center" vertical="center"/>
    </xf>
    <xf numFmtId="0" fontId="22" fillId="0" borderId="0" xfId="0" quotePrefix="1" applyFont="1" applyAlignment="1">
      <alignment horizontal="left"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49" fontId="15" fillId="3" borderId="26" xfId="0" quotePrefix="1" applyNumberFormat="1" applyFont="1" applyFill="1" applyBorder="1" applyAlignment="1">
      <alignment horizontal="left" vertical="center"/>
    </xf>
    <xf numFmtId="49" fontId="15" fillId="3" borderId="27" xfId="0" quotePrefix="1" applyNumberFormat="1" applyFont="1" applyFill="1" applyBorder="1" applyAlignment="1">
      <alignment horizontal="left" vertical="center"/>
    </xf>
    <xf numFmtId="0" fontId="11" fillId="0" borderId="0" xfId="0" applyFont="1" applyAlignment="1">
      <alignment horizontal="right" vertical="center"/>
    </xf>
    <xf numFmtId="49" fontId="13" fillId="3" borderId="20" xfId="0" applyNumberFormat="1" applyFont="1" applyFill="1" applyBorder="1" applyAlignment="1">
      <alignment horizontal="left" vertical="center"/>
    </xf>
    <xf numFmtId="49" fontId="13" fillId="3" borderId="24" xfId="0" applyNumberFormat="1" applyFont="1" applyFill="1" applyBorder="1" applyAlignment="1">
      <alignment horizontal="left" vertical="center"/>
    </xf>
    <xf numFmtId="49" fontId="15" fillId="3" borderId="17" xfId="0" quotePrefix="1" applyNumberFormat="1" applyFont="1" applyFill="1" applyBorder="1" applyAlignment="1">
      <alignment horizontal="left" vertical="center"/>
    </xf>
    <xf numFmtId="49" fontId="15" fillId="3" borderId="31" xfId="0" quotePrefix="1" applyNumberFormat="1" applyFont="1" applyFill="1" applyBorder="1" applyAlignment="1">
      <alignment horizontal="left" vertical="center"/>
    </xf>
    <xf numFmtId="49" fontId="15" fillId="3" borderId="32" xfId="0" quotePrefix="1" applyNumberFormat="1" applyFont="1" applyFill="1" applyBorder="1" applyAlignment="1">
      <alignment horizontal="left" vertical="center"/>
    </xf>
    <xf numFmtId="0" fontId="21" fillId="0" borderId="0" xfId="0" quotePrefix="1" applyFont="1" applyBorder="1" applyAlignment="1">
      <alignment horizontal="right" vertical="center" wrapText="1"/>
    </xf>
    <xf numFmtId="49" fontId="11" fillId="0" borderId="0" xfId="0" applyNumberFormat="1" applyFont="1" applyAlignment="1">
      <alignment horizontal="right" vertical="top"/>
    </xf>
    <xf numFmtId="49" fontId="11" fillId="0" borderId="0" xfId="0" applyNumberFormat="1" applyFont="1" applyAlignment="1">
      <alignment horizontal="left" vertical="top" wrapText="1"/>
    </xf>
    <xf numFmtId="49" fontId="25" fillId="3" borderId="17" xfId="0" quotePrefix="1" applyNumberFormat="1" applyFont="1" applyFill="1" applyBorder="1" applyAlignment="1">
      <alignment horizontal="left" vertical="center" wrapText="1"/>
    </xf>
    <xf numFmtId="49" fontId="25" fillId="3" borderId="17" xfId="0" quotePrefix="1" applyNumberFormat="1" applyFont="1" applyFill="1" applyBorder="1" applyAlignment="1">
      <alignment horizontal="left" vertical="center"/>
    </xf>
    <xf numFmtId="49" fontId="25" fillId="3" borderId="20" xfId="0" quotePrefix="1" applyNumberFormat="1" applyFont="1" applyFill="1" applyBorder="1" applyAlignment="1">
      <alignment horizontal="left" vertical="center"/>
    </xf>
    <xf numFmtId="0" fontId="24" fillId="0" borderId="0" xfId="0" applyFont="1" applyAlignment="1">
      <alignment horizontal="right" vertical="center"/>
    </xf>
    <xf numFmtId="49" fontId="25" fillId="3" borderId="0" xfId="0" applyNumberFormat="1" applyFont="1" applyFill="1" applyBorder="1" applyAlignment="1">
      <alignment horizontal="left" vertical="center"/>
    </xf>
    <xf numFmtId="49" fontId="25" fillId="3" borderId="20" xfId="0" applyNumberFormat="1" applyFont="1" applyFill="1" applyBorder="1" applyAlignment="1">
      <alignment horizontal="left" vertical="center"/>
    </xf>
    <xf numFmtId="0" fontId="24" fillId="0" borderId="0" xfId="0" applyFont="1" applyAlignment="1">
      <alignment horizontal="left" vertical="center"/>
    </xf>
    <xf numFmtId="49" fontId="24" fillId="0" borderId="0" xfId="0" applyNumberFormat="1" applyFont="1" applyAlignment="1">
      <alignment horizontal="left" vertical="center"/>
    </xf>
    <xf numFmtId="49" fontId="25" fillId="3" borderId="0" xfId="0" quotePrefix="1" applyNumberFormat="1" applyFont="1" applyFill="1" applyBorder="1" applyAlignment="1">
      <alignment horizontal="left" vertical="center"/>
    </xf>
    <xf numFmtId="49" fontId="25" fillId="3" borderId="35" xfId="0" quotePrefix="1" applyNumberFormat="1" applyFont="1" applyFill="1" applyBorder="1" applyAlignment="1">
      <alignment horizontal="left" vertical="center"/>
    </xf>
    <xf numFmtId="49" fontId="25" fillId="3" borderId="36" xfId="0" quotePrefix="1" applyNumberFormat="1" applyFont="1" applyFill="1" applyBorder="1" applyAlignment="1">
      <alignment horizontal="left" vertical="center"/>
    </xf>
    <xf numFmtId="49" fontId="25" fillId="3" borderId="39" xfId="0" quotePrefix="1" applyNumberFormat="1" applyFont="1" applyFill="1" applyBorder="1" applyAlignment="1">
      <alignment horizontal="left" vertical="center"/>
    </xf>
    <xf numFmtId="49" fontId="25" fillId="3" borderId="40" xfId="0" quotePrefix="1" applyNumberFormat="1" applyFont="1" applyFill="1" applyBorder="1" applyAlignment="1">
      <alignment horizontal="left" vertical="center"/>
    </xf>
    <xf numFmtId="49" fontId="26" fillId="3" borderId="36" xfId="0" quotePrefix="1" applyNumberFormat="1" applyFont="1" applyFill="1" applyBorder="1" applyAlignment="1">
      <alignment horizontal="left" vertical="center"/>
    </xf>
    <xf numFmtId="49" fontId="26" fillId="3" borderId="20" xfId="0" quotePrefix="1" applyNumberFormat="1" applyFont="1" applyFill="1" applyBorder="1" applyAlignment="1">
      <alignment horizontal="left" vertical="center"/>
    </xf>
    <xf numFmtId="49" fontId="26" fillId="3" borderId="0" xfId="0" quotePrefix="1" applyNumberFormat="1" applyFont="1" applyFill="1" applyBorder="1" applyAlignment="1">
      <alignment horizontal="left" vertical="center"/>
    </xf>
    <xf numFmtId="0" fontId="24" fillId="0" borderId="0" xfId="0" quotePrefix="1" applyFont="1" applyBorder="1" applyAlignment="1">
      <alignment horizontal="right" vertical="center" wrapText="1"/>
    </xf>
    <xf numFmtId="0" fontId="11" fillId="0" borderId="47" xfId="0" applyFont="1" applyBorder="1" applyAlignment="1">
      <alignment horizontal="left" vertical="top" wrapText="1"/>
    </xf>
    <xf numFmtId="0" fontId="11" fillId="0" borderId="0"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11" fillId="0" borderId="51" xfId="0" applyFont="1" applyBorder="1" applyAlignment="1">
      <alignment horizontal="left" vertical="top" wrapText="1"/>
    </xf>
    <xf numFmtId="49" fontId="11" fillId="0" borderId="0" xfId="0" applyNumberFormat="1" applyFont="1" applyAlignment="1">
      <alignment horizontal="left" vertical="top"/>
    </xf>
    <xf numFmtId="0" fontId="0" fillId="0" borderId="0" xfId="0" applyAlignment="1">
      <alignment vertical="top"/>
    </xf>
    <xf numFmtId="49" fontId="20" fillId="0" borderId="0" xfId="0" applyNumberFormat="1" applyFont="1" applyAlignment="1">
      <alignment horizontal="left" vertical="center"/>
    </xf>
    <xf numFmtId="0" fontId="34" fillId="0" borderId="0" xfId="0" applyFont="1" applyAlignment="1">
      <alignment horizontal="left" vertical="center"/>
    </xf>
    <xf numFmtId="49" fontId="20" fillId="0" borderId="0" xfId="0" applyNumberFormat="1" applyFont="1" applyAlignment="1">
      <alignment horizontal="left" vertical="top" wrapText="1"/>
    </xf>
    <xf numFmtId="0" fontId="27" fillId="0" borderId="19" xfId="0" applyFont="1" applyBorder="1" applyAlignment="1">
      <alignment horizontal="right" vertical="top"/>
    </xf>
    <xf numFmtId="0" fontId="27" fillId="0" borderId="20" xfId="0" applyFont="1" applyBorder="1" applyAlignment="1">
      <alignment horizontal="right" vertical="top"/>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49" fontId="25" fillId="0" borderId="16"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0" fillId="0" borderId="52" xfId="0" applyNumberFormat="1" applyFont="1" applyBorder="1" applyAlignment="1">
      <alignment horizontal="left" vertical="center"/>
    </xf>
    <xf numFmtId="49" fontId="20" fillId="0" borderId="0" xfId="0" applyNumberFormat="1" applyFont="1" applyBorder="1" applyAlignment="1">
      <alignment horizontal="left" vertical="center"/>
    </xf>
    <xf numFmtId="49" fontId="20" fillId="0" borderId="53" xfId="0" applyNumberFormat="1" applyFont="1" applyBorder="1" applyAlignment="1">
      <alignment horizontal="left" vertical="center"/>
    </xf>
    <xf numFmtId="49" fontId="27" fillId="0" borderId="52" xfId="0" applyNumberFormat="1" applyFont="1" applyBorder="1" applyAlignment="1">
      <alignment horizontal="center" vertical="top"/>
    </xf>
    <xf numFmtId="49" fontId="27" fillId="0" borderId="0" xfId="0" applyNumberFormat="1" applyFont="1" applyBorder="1" applyAlignment="1">
      <alignment horizontal="center" vertical="top"/>
    </xf>
    <xf numFmtId="49" fontId="20" fillId="0" borderId="0" xfId="0" applyNumberFormat="1" applyFont="1" applyBorder="1" applyAlignment="1">
      <alignment horizontal="left" vertical="top" wrapText="1"/>
    </xf>
    <xf numFmtId="49" fontId="20" fillId="0" borderId="53" xfId="0" applyNumberFormat="1" applyFont="1" applyBorder="1" applyAlignment="1">
      <alignment horizontal="left" vertical="top" wrapText="1"/>
    </xf>
    <xf numFmtId="49" fontId="27" fillId="0" borderId="52" xfId="0" applyNumberFormat="1" applyFont="1" applyBorder="1" applyAlignment="1">
      <alignment horizontal="right" vertical="top"/>
    </xf>
    <xf numFmtId="49" fontId="27" fillId="0" borderId="0" xfId="0" applyNumberFormat="1" applyFont="1" applyBorder="1" applyAlignment="1">
      <alignment horizontal="right" vertical="top"/>
    </xf>
    <xf numFmtId="49" fontId="11" fillId="0" borderId="0" xfId="0" applyNumberFormat="1" applyFont="1" applyAlignment="1">
      <alignment horizontal="left" vertical="center"/>
    </xf>
    <xf numFmtId="0" fontId="11" fillId="0" borderId="0" xfId="0" quotePrefix="1" applyFont="1" applyBorder="1" applyAlignment="1">
      <alignment horizontal="right" vertical="top" wrapText="1"/>
    </xf>
    <xf numFmtId="49" fontId="17" fillId="3" borderId="17" xfId="0" quotePrefix="1" applyNumberFormat="1" applyFont="1" applyFill="1" applyBorder="1" applyAlignment="1">
      <alignment horizontal="left" vertical="center"/>
    </xf>
    <xf numFmtId="49" fontId="17" fillId="3" borderId="31" xfId="0" quotePrefix="1" applyNumberFormat="1" applyFont="1" applyFill="1" applyBorder="1" applyAlignment="1">
      <alignment horizontal="left" vertical="center"/>
    </xf>
    <xf numFmtId="49" fontId="17" fillId="3" borderId="32" xfId="0" quotePrefix="1" applyNumberFormat="1" applyFont="1" applyFill="1" applyBorder="1" applyAlignment="1">
      <alignment horizontal="left" vertical="center"/>
    </xf>
    <xf numFmtId="0" fontId="20" fillId="0" borderId="0" xfId="0" quotePrefix="1" applyFont="1" applyBorder="1" applyAlignment="1">
      <alignment horizontal="right" vertical="top" wrapText="1"/>
    </xf>
    <xf numFmtId="0" fontId="20" fillId="0" borderId="0" xfId="0" applyFont="1" applyAlignment="1">
      <alignment horizontal="left" vertical="center"/>
    </xf>
    <xf numFmtId="49" fontId="17" fillId="3" borderId="26" xfId="0" quotePrefix="1" applyNumberFormat="1" applyFont="1" applyFill="1" applyBorder="1" applyAlignment="1">
      <alignment horizontal="left"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49" fontId="17" fillId="3" borderId="20" xfId="0" applyNumberFormat="1" applyFont="1" applyFill="1" applyBorder="1" applyAlignment="1">
      <alignment horizontal="left" vertical="center"/>
    </xf>
    <xf numFmtId="0" fontId="17" fillId="3" borderId="0" xfId="0" applyFont="1" applyFill="1" applyBorder="1" applyAlignment="1">
      <alignment horizontal="center" vertical="center"/>
    </xf>
    <xf numFmtId="0" fontId="13" fillId="3" borderId="3" xfId="0" applyFont="1" applyFill="1" applyBorder="1" applyAlignment="1">
      <alignment horizontal="center" vertical="center"/>
    </xf>
    <xf numFmtId="49" fontId="13" fillId="3" borderId="0" xfId="0" applyNumberFormat="1" applyFont="1" applyFill="1" applyBorder="1" applyAlignment="1">
      <alignment horizontal="left" vertical="center"/>
    </xf>
    <xf numFmtId="49" fontId="13" fillId="3" borderId="58" xfId="0" quotePrefix="1" applyNumberFormat="1" applyFont="1" applyFill="1" applyBorder="1" applyAlignment="1">
      <alignment horizontal="left" vertical="center"/>
    </xf>
    <xf numFmtId="49" fontId="13" fillId="3" borderId="59" xfId="0" quotePrefix="1" applyNumberFormat="1" applyFont="1" applyFill="1" applyBorder="1" applyAlignment="1">
      <alignment horizontal="left" vertical="center"/>
    </xf>
    <xf numFmtId="49" fontId="13" fillId="3" borderId="60" xfId="0" quotePrefix="1" applyNumberFormat="1" applyFont="1" applyFill="1" applyBorder="1" applyAlignment="1">
      <alignment horizontal="left" vertical="center"/>
    </xf>
    <xf numFmtId="49" fontId="13" fillId="3" borderId="61" xfId="0" quotePrefix="1" applyNumberFormat="1" applyFont="1" applyFill="1" applyBorder="1" applyAlignment="1">
      <alignment horizontal="left" vertical="center"/>
    </xf>
    <xf numFmtId="49" fontId="13" fillId="3" borderId="0" xfId="0" quotePrefix="1" applyNumberFormat="1" applyFont="1" applyFill="1" applyBorder="1" applyAlignment="1">
      <alignment horizontal="left" vertical="center"/>
    </xf>
  </cellXfs>
  <cellStyles count="5">
    <cellStyle name="パーセント" xfId="2" builtinId="5"/>
    <cellStyle name="ハイパーリンク" xfId="3" builtinId="8"/>
    <cellStyle name="桁区切り" xfId="1" builtinId="6"/>
    <cellStyle name="標準" xfId="0" builtinId="0"/>
    <cellStyle name="標準_工業特化係数Ｈ１０"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大阪府</a:t>
            </a:r>
          </a:p>
        </c:rich>
      </c:tx>
      <c:layout/>
      <c:overlay val="0"/>
      <c:spPr>
        <a:noFill/>
        <a:ln w="25400">
          <a:noFill/>
        </a:ln>
      </c:spPr>
    </c:title>
    <c:autoTitleDeleted val="0"/>
    <c:plotArea>
      <c:layout>
        <c:manualLayout>
          <c:layoutTarget val="inner"/>
          <c:xMode val="edge"/>
          <c:yMode val="edge"/>
          <c:x val="8.2537425570857872E-2"/>
          <c:y val="0.12988444152814232"/>
          <c:w val="0.8989674083929925"/>
          <c:h val="0.8191896325459318"/>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0.24762024406855054</c:v>
              </c:pt>
              <c:pt idx="1">
                <c:v>0.25545338418159963</c:v>
              </c:pt>
              <c:pt idx="2">
                <c:v>0.22644709482580994</c:v>
              </c:pt>
              <c:pt idx="3">
                <c:v>0.22971639223292759</c:v>
              </c:pt>
              <c:pt idx="4">
                <c:v>0.15545008664103882</c:v>
              </c:pt>
              <c:pt idx="5">
                <c:v>0.15829228054954095</c:v>
              </c:pt>
            </c:numLit>
          </c:val>
          <c:extLst>
            <c:ext xmlns:c16="http://schemas.microsoft.com/office/drawing/2014/chart" uri="{C3380CC4-5D6E-409C-BE32-E72D297353CC}">
              <c16:uniqueId val="{00000000-1558-46E7-95BC-15FE13ABCBB9}"/>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0.44599497123594134</c:v>
              </c:pt>
              <c:pt idx="1">
                <c:v>0.4699925367325396</c:v>
              </c:pt>
              <c:pt idx="2">
                <c:v>0.45196724448922976</c:v>
              </c:pt>
              <c:pt idx="3">
                <c:v>0.44886141625689779</c:v>
              </c:pt>
              <c:pt idx="4">
                <c:v>0.5225510446437458</c:v>
              </c:pt>
              <c:pt idx="5">
                <c:v>0.49709440514770148</c:v>
              </c:pt>
            </c:numLit>
          </c:val>
          <c:extLst>
            <c:ext xmlns:c16="http://schemas.microsoft.com/office/drawing/2014/chart" uri="{C3380CC4-5D6E-409C-BE32-E72D297353CC}">
              <c16:uniqueId val="{00000001-1558-46E7-95BC-15FE13ABCBB9}"/>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0.30638459322954925</c:v>
              </c:pt>
              <c:pt idx="1">
                <c:v>0.27455413157385189</c:v>
              </c:pt>
              <c:pt idx="2">
                <c:v>0.32158570141369014</c:v>
              </c:pt>
              <c:pt idx="3">
                <c:v>0.3214222470049603</c:v>
              </c:pt>
              <c:pt idx="4">
                <c:v>0.32199893235634858</c:v>
              </c:pt>
              <c:pt idx="5">
                <c:v>0.3446133143027576</c:v>
              </c:pt>
            </c:numLit>
          </c:val>
          <c:extLst>
            <c:ext xmlns:c16="http://schemas.microsoft.com/office/drawing/2014/chart" uri="{C3380CC4-5D6E-409C-BE32-E72D297353CC}">
              <c16:uniqueId val="{00000002-1558-46E7-95BC-15FE13ABCBB9}"/>
            </c:ext>
          </c:extLst>
        </c:ser>
        <c:dLbls>
          <c:showLegendKey val="0"/>
          <c:showVal val="0"/>
          <c:showCatName val="0"/>
          <c:showSerName val="0"/>
          <c:showPercent val="0"/>
          <c:showBubbleSize val="0"/>
        </c:dLbls>
        <c:gapWidth val="50"/>
        <c:overlap val="100"/>
        <c:axId val="143805712"/>
        <c:axId val="1"/>
      </c:barChart>
      <c:catAx>
        <c:axId val="1438057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4380571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東京都</a:t>
            </a:r>
          </a:p>
        </c:rich>
      </c:tx>
      <c:layout/>
      <c:overlay val="0"/>
      <c:spPr>
        <a:noFill/>
        <a:ln w="25400">
          <a:noFill/>
        </a:ln>
      </c:spPr>
    </c:title>
    <c:autoTitleDeleted val="0"/>
    <c:plotArea>
      <c:layout>
        <c:manualLayout>
          <c:layoutTarget val="inner"/>
          <c:xMode val="edge"/>
          <c:yMode val="edge"/>
          <c:x val="8.2641639492033195E-2"/>
          <c:y val="0.11599555263925343"/>
          <c:w val="0.89883984198944833"/>
          <c:h val="0.83307852143482064"/>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0.3310525956040834</c:v>
              </c:pt>
              <c:pt idx="1">
                <c:v>0.38562763113845577</c:v>
              </c:pt>
              <c:pt idx="2">
                <c:v>0.37095226964938682</c:v>
              </c:pt>
              <c:pt idx="3">
                <c:v>0.40659057719919678</c:v>
              </c:pt>
              <c:pt idx="4">
                <c:v>0.32202394125046591</c:v>
              </c:pt>
              <c:pt idx="5">
                <c:v>0.28504434447982868</c:v>
              </c:pt>
            </c:numLit>
          </c:val>
          <c:extLst>
            <c:ext xmlns:c16="http://schemas.microsoft.com/office/drawing/2014/chart" uri="{C3380CC4-5D6E-409C-BE32-E72D297353CC}">
              <c16:uniqueId val="{00000000-260D-438A-985C-BAB3CA718F18}"/>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0.28726082175636464</c:v>
              </c:pt>
              <c:pt idx="1">
                <c:v>0.22436400241222021</c:v>
              </c:pt>
              <c:pt idx="2">
                <c:v>0.19449743634187827</c:v>
              </c:pt>
              <c:pt idx="3">
                <c:v>0.146204801438652</c:v>
              </c:pt>
              <c:pt idx="4">
                <c:v>0.18962904941607653</c:v>
              </c:pt>
              <c:pt idx="5">
                <c:v>0.2034982060553383</c:v>
              </c:pt>
            </c:numLit>
          </c:val>
          <c:extLst>
            <c:ext xmlns:c16="http://schemas.microsoft.com/office/drawing/2014/chart" uri="{C3380CC4-5D6E-409C-BE32-E72D297353CC}">
              <c16:uniqueId val="{00000001-260D-438A-985C-BAB3CA718F18}"/>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0.38168200531572494</c:v>
              </c:pt>
              <c:pt idx="1">
                <c:v>0.39000853990715378</c:v>
              </c:pt>
              <c:pt idx="2">
                <c:v>0.4345503377795753</c:v>
              </c:pt>
              <c:pt idx="3">
                <c:v>0.44720456567986899</c:v>
              </c:pt>
              <c:pt idx="4">
                <c:v>0.48834713066064106</c:v>
              </c:pt>
              <c:pt idx="5">
                <c:v>0.51145744946483307</c:v>
              </c:pt>
            </c:numLit>
          </c:val>
          <c:extLst>
            <c:ext xmlns:c16="http://schemas.microsoft.com/office/drawing/2014/chart" uri="{C3380CC4-5D6E-409C-BE32-E72D297353CC}">
              <c16:uniqueId val="{00000002-260D-438A-985C-BAB3CA718F18}"/>
            </c:ext>
          </c:extLst>
        </c:ser>
        <c:dLbls>
          <c:showLegendKey val="0"/>
          <c:showVal val="0"/>
          <c:showCatName val="0"/>
          <c:showSerName val="0"/>
          <c:showPercent val="0"/>
          <c:showBubbleSize val="0"/>
        </c:dLbls>
        <c:gapWidth val="50"/>
        <c:overlap val="100"/>
        <c:axId val="143803216"/>
        <c:axId val="1"/>
      </c:barChart>
      <c:catAx>
        <c:axId val="1438032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4380321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愛知県</a:t>
            </a:r>
          </a:p>
        </c:rich>
      </c:tx>
      <c:layout/>
      <c:overlay val="0"/>
      <c:spPr>
        <a:noFill/>
        <a:ln w="25400">
          <a:noFill/>
        </a:ln>
      </c:spPr>
    </c:title>
    <c:autoTitleDeleted val="0"/>
    <c:plotArea>
      <c:layout>
        <c:manualLayout>
          <c:layoutTarget val="inner"/>
          <c:xMode val="edge"/>
          <c:yMode val="edge"/>
          <c:x val="8.2641639492033195E-2"/>
          <c:y val="0.12988444152814232"/>
          <c:w val="0.89883984198944833"/>
          <c:h val="0.8191896325459318"/>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0.2606253761305844</c:v>
              </c:pt>
              <c:pt idx="1">
                <c:v>0.20958413752403834</c:v>
              </c:pt>
              <c:pt idx="2">
                <c:v>0.13730362500700788</c:v>
              </c:pt>
              <c:pt idx="3">
                <c:v>0.11676453059099993</c:v>
              </c:pt>
              <c:pt idx="4">
                <c:v>8.5838343300927336E-2</c:v>
              </c:pt>
              <c:pt idx="5">
                <c:v>6.9608150238663458E-2</c:v>
              </c:pt>
            </c:numLit>
          </c:val>
          <c:extLst>
            <c:ext xmlns:c16="http://schemas.microsoft.com/office/drawing/2014/chart" uri="{C3380CC4-5D6E-409C-BE32-E72D297353CC}">
              <c16:uniqueId val="{00000000-1AF4-4D3C-92F4-C57C0413D436}"/>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0.3201010392705439</c:v>
              </c:pt>
              <c:pt idx="1">
                <c:v>0.32601138693258314</c:v>
              </c:pt>
              <c:pt idx="2">
                <c:v>0.26053154186003907</c:v>
              </c:pt>
              <c:pt idx="3">
                <c:v>0.23868581859239044</c:v>
              </c:pt>
              <c:pt idx="4">
                <c:v>0.24073551825338715</c:v>
              </c:pt>
              <c:pt idx="5">
                <c:v>0.21307349819469787</c:v>
              </c:pt>
            </c:numLit>
          </c:val>
          <c:extLst>
            <c:ext xmlns:c16="http://schemas.microsoft.com/office/drawing/2014/chart" uri="{C3380CC4-5D6E-409C-BE32-E72D297353CC}">
              <c16:uniqueId val="{00000001-1AF4-4D3C-92F4-C57C0413D436}"/>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0.41927330168313021</c:v>
              </c:pt>
              <c:pt idx="1">
                <c:v>0.46440442699579598</c:v>
              </c:pt>
              <c:pt idx="2">
                <c:v>0.6021648331329531</c:v>
              </c:pt>
              <c:pt idx="3">
                <c:v>0.64454965081660964</c:v>
              </c:pt>
              <c:pt idx="4">
                <c:v>0.67342613844568555</c:v>
              </c:pt>
              <c:pt idx="5">
                <c:v>0.7173183515666387</c:v>
              </c:pt>
            </c:numLit>
          </c:val>
          <c:extLst>
            <c:ext xmlns:c16="http://schemas.microsoft.com/office/drawing/2014/chart" uri="{C3380CC4-5D6E-409C-BE32-E72D297353CC}">
              <c16:uniqueId val="{00000002-1AF4-4D3C-92F4-C57C0413D436}"/>
            </c:ext>
          </c:extLst>
        </c:ser>
        <c:dLbls>
          <c:showLegendKey val="0"/>
          <c:showVal val="0"/>
          <c:showCatName val="0"/>
          <c:showSerName val="0"/>
          <c:showPercent val="0"/>
          <c:showBubbleSize val="0"/>
        </c:dLbls>
        <c:gapWidth val="50"/>
        <c:overlap val="100"/>
        <c:axId val="143803632"/>
        <c:axId val="1"/>
      </c:barChart>
      <c:catAx>
        <c:axId val="143803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4380363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UD デジタル 教科書体 N-B" panose="02020700000000000000" pitchFamily="17" charset="-128"/>
                <a:ea typeface="UD デジタル 教科書体 N-B" panose="02020700000000000000" pitchFamily="17" charset="-128"/>
                <a:cs typeface="+mn-cs"/>
              </a:defRPr>
            </a:pPr>
            <a:r>
              <a:rPr lang="ja-JP" altLang="en-US">
                <a:solidFill>
                  <a:schemeClr val="tx1"/>
                </a:solidFill>
                <a:latin typeface="UD デジタル 教科書体 N-B" panose="02020700000000000000" pitchFamily="17" charset="-128"/>
                <a:ea typeface="UD デジタル 教科書体 N-B" panose="02020700000000000000" pitchFamily="17" charset="-128"/>
              </a:rPr>
              <a:t>全  国</a:t>
            </a:r>
          </a:p>
        </c:rich>
      </c:tx>
      <c:layout/>
      <c:overlay val="0"/>
      <c:spPr>
        <a:noFill/>
        <a:ln w="25400">
          <a:noFill/>
        </a:ln>
      </c:spPr>
    </c:title>
    <c:autoTitleDeleted val="0"/>
    <c:plotArea>
      <c:layout>
        <c:manualLayout>
          <c:layoutTarget val="inner"/>
          <c:xMode val="edge"/>
          <c:yMode val="edge"/>
          <c:x val="8.2746116912377099E-2"/>
          <c:y val="0.11759985447363634"/>
          <c:w val="0.89871195304126805"/>
          <c:h val="0.75463284911168282"/>
        </c:manualLayout>
      </c:layout>
      <c:barChart>
        <c:barDir val="bar"/>
        <c:grouping val="percentStacked"/>
        <c:varyColors val="0"/>
        <c:ser>
          <c:idx val="1"/>
          <c:order val="0"/>
          <c:tx>
            <c:v>生活関連･その他型</c:v>
          </c:tx>
          <c:spPr>
            <a:solidFill>
              <a:schemeClr val="tx2">
                <a:lumMod val="40000"/>
                <a:lumOff val="6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0.26528271277112753</c:v>
              </c:pt>
              <c:pt idx="1">
                <c:v>0.24901501886375793</c:v>
              </c:pt>
              <c:pt idx="2">
                <c:v>0.21174190879659002</c:v>
              </c:pt>
              <c:pt idx="3">
                <c:v>0.20685318364026892</c:v>
              </c:pt>
              <c:pt idx="4">
                <c:v>0.16985515680724694</c:v>
              </c:pt>
              <c:pt idx="5">
                <c:v>0.17000085243880061</c:v>
              </c:pt>
            </c:numLit>
          </c:val>
          <c:extLst>
            <c:ext xmlns:c16="http://schemas.microsoft.com/office/drawing/2014/chart" uri="{C3380CC4-5D6E-409C-BE32-E72D297353CC}">
              <c16:uniqueId val="{00000000-5F92-4B0E-AA26-82A0F3D94271}"/>
            </c:ext>
          </c:extLst>
        </c:ser>
        <c:ser>
          <c:idx val="2"/>
          <c:order val="1"/>
          <c:tx>
            <c:v>基礎素材型</c:v>
          </c:tx>
          <c:spPr>
            <a:solidFill>
              <a:schemeClr val="accent2">
                <a:lumMod val="20000"/>
                <a:lumOff val="80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0.41162790354065948</c:v>
              </c:pt>
              <c:pt idx="1">
                <c:v>0.43303808992423032</c:v>
              </c:pt>
              <c:pt idx="2">
                <c:v>0.35483278512259364</c:v>
              </c:pt>
              <c:pt idx="3">
                <c:v>0.33292863650496896</c:v>
              </c:pt>
              <c:pt idx="4">
                <c:v>0.3833559816417747</c:v>
              </c:pt>
              <c:pt idx="5">
                <c:v>0.37476768686338108</c:v>
              </c:pt>
            </c:numLit>
          </c:val>
          <c:extLst>
            <c:ext xmlns:c16="http://schemas.microsoft.com/office/drawing/2014/chart" uri="{C3380CC4-5D6E-409C-BE32-E72D297353CC}">
              <c16:uniqueId val="{00000001-5F92-4B0E-AA26-82A0F3D94271}"/>
            </c:ext>
          </c:extLst>
        </c:ser>
        <c:ser>
          <c:idx val="3"/>
          <c:order val="2"/>
          <c:tx>
            <c:v>加工組立型</c:v>
          </c:tx>
          <c:spPr>
            <a:solidFill>
              <a:schemeClr val="accent4">
                <a:lumMod val="75000"/>
              </a:schemeClr>
            </a:solidFill>
            <a:ln>
              <a:noFill/>
            </a:ln>
            <a:effectLst/>
          </c:spPr>
          <c:invertIfNegative val="0"/>
          <c:dLbls>
            <c:numFmt formatCode="0.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BIZ UDゴシック" panose="020B0400000000000000" pitchFamily="49" charset="-128"/>
                    <a:ea typeface="BIZ UDゴシック" panose="020B0400000000000000" pitchFamily="49"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6"/>
              <c:pt idx="0">
                <c:v>1970年</c:v>
              </c:pt>
              <c:pt idx="1">
                <c:v>1980</c:v>
              </c:pt>
              <c:pt idx="2">
                <c:v>1990</c:v>
              </c:pt>
              <c:pt idx="3">
                <c:v>2000</c:v>
              </c:pt>
              <c:pt idx="4">
                <c:v>2010</c:v>
              </c:pt>
              <c:pt idx="5">
                <c:v>2019</c:v>
              </c:pt>
            </c:strLit>
          </c:cat>
          <c:val>
            <c:numLit>
              <c:formatCode>General</c:formatCode>
              <c:ptCount val="6"/>
              <c:pt idx="0">
                <c:v>0.32308938368821299</c:v>
              </c:pt>
              <c:pt idx="1">
                <c:v>0.3179468912120117</c:v>
              </c:pt>
              <c:pt idx="2">
                <c:v>0.43342530608081631</c:v>
              </c:pt>
              <c:pt idx="3">
                <c:v>0.46021817985476215</c:v>
              </c:pt>
              <c:pt idx="4">
                <c:v>0.44678886155097836</c:v>
              </c:pt>
              <c:pt idx="5">
                <c:v>0.45523146069781828</c:v>
              </c:pt>
            </c:numLit>
          </c:val>
          <c:extLst>
            <c:ext xmlns:c16="http://schemas.microsoft.com/office/drawing/2014/chart" uri="{C3380CC4-5D6E-409C-BE32-E72D297353CC}">
              <c16:uniqueId val="{00000002-5F92-4B0E-AA26-82A0F3D94271}"/>
            </c:ext>
          </c:extLst>
        </c:ser>
        <c:dLbls>
          <c:showLegendKey val="0"/>
          <c:showVal val="0"/>
          <c:showCatName val="0"/>
          <c:showSerName val="0"/>
          <c:showPercent val="0"/>
          <c:showBubbleSize val="0"/>
        </c:dLbls>
        <c:gapWidth val="50"/>
        <c:overlap val="100"/>
        <c:axId val="1636402880"/>
        <c:axId val="1"/>
      </c:barChart>
      <c:catAx>
        <c:axId val="16364028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crossAx val="1"/>
        <c:crosses val="autoZero"/>
        <c:auto val="1"/>
        <c:lblAlgn val="ctr"/>
        <c:lblOffset val="100"/>
        <c:noMultiLvlLbl val="0"/>
      </c:catAx>
      <c:valAx>
        <c:axId val="1"/>
        <c:scaling>
          <c:orientation val="minMax"/>
        </c:scaling>
        <c:delete val="1"/>
        <c:axPos val="t"/>
        <c:numFmt formatCode="0%" sourceLinked="1"/>
        <c:majorTickMark val="out"/>
        <c:minorTickMark val="none"/>
        <c:tickLblPos val="nextTo"/>
        <c:crossAx val="1636402880"/>
        <c:crosses val="autoZero"/>
        <c:crossBetween val="between"/>
      </c:valAx>
      <c:spPr>
        <a:noFill/>
        <a:ln w="25400">
          <a:noFill/>
        </a:ln>
      </c:spPr>
    </c:plotArea>
    <c:legend>
      <c:legendPos val="r"/>
      <c:layout>
        <c:manualLayout>
          <c:xMode val="edge"/>
          <c:yMode val="edge"/>
          <c:x val="0.2560898773696822"/>
          <c:y val="0.89111856067496509"/>
          <c:w val="0.48657075355977436"/>
          <c:h val="7.9210692722815557E-2"/>
        </c:manualLayout>
      </c:layout>
      <c:overlay val="0"/>
      <c:spPr>
        <a:noFill/>
        <a:ln w="25400">
          <a:noFill/>
        </a:ln>
      </c:spPr>
      <c:txPr>
        <a:bodyPr rot="0" spcFirstLastPara="1" vertOverflow="ellipsis" vert="horz" wrap="square" anchor="ctr" anchorCtr="1"/>
        <a:lstStyle/>
        <a:p>
          <a:pPr>
            <a:defRPr sz="1100" b="0" i="0" u="none" strike="noStrike" kern="1200" baseline="0">
              <a:solidFill>
                <a:schemeClr val="tx1"/>
              </a:solidFill>
              <a:latin typeface="UD デジタル 教科書体 N-B" panose="02020700000000000000" pitchFamily="17" charset="-128"/>
              <a:ea typeface="UD デジタル 教科書体 N-B" panose="02020700000000000000"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142875</xdr:colOff>
      <xdr:row>10</xdr:row>
      <xdr:rowOff>228600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76200</xdr:rowOff>
    </xdr:from>
    <xdr:to>
      <xdr:col>13</xdr:col>
      <xdr:colOff>142875</xdr:colOff>
      <xdr:row>18</xdr:row>
      <xdr:rowOff>304800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18</xdr:row>
      <xdr:rowOff>95250</xdr:rowOff>
    </xdr:from>
    <xdr:to>
      <xdr:col>13</xdr:col>
      <xdr:colOff>152400</xdr:colOff>
      <xdr:row>27</xdr:row>
      <xdr:rowOff>9525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190500</xdr:rowOff>
    </xdr:from>
    <xdr:to>
      <xdr:col>13</xdr:col>
      <xdr:colOff>123825</xdr:colOff>
      <xdr:row>35</xdr:row>
      <xdr:rowOff>247650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P20"/>
  <sheetViews>
    <sheetView showGridLines="0" tabSelected="1" workbookViewId="0"/>
  </sheetViews>
  <sheetFormatPr defaultRowHeight="24.95" customHeight="1" x14ac:dyDescent="0.15"/>
  <cols>
    <col min="2" max="2" width="11" customWidth="1"/>
    <col min="3" max="3" width="9.140625" style="2"/>
    <col min="4" max="4" width="5.5703125" customWidth="1"/>
  </cols>
  <sheetData>
    <row r="2" spans="2:16" s="1" customFormat="1" ht="24.95" customHeight="1" x14ac:dyDescent="0.15">
      <c r="B2" s="1" t="s">
        <v>0</v>
      </c>
      <c r="C2" s="193" t="s">
        <v>1</v>
      </c>
      <c r="D2" s="193"/>
      <c r="E2" s="193"/>
    </row>
    <row r="3" spans="2:16" s="1" customFormat="1" ht="24.95" customHeight="1" x14ac:dyDescent="0.15">
      <c r="C3" s="166"/>
      <c r="D3" s="166"/>
      <c r="E3" s="166"/>
    </row>
    <row r="4" spans="2:16" ht="24.95" customHeight="1" x14ac:dyDescent="0.15">
      <c r="C4" s="2" t="s">
        <v>271</v>
      </c>
      <c r="E4" s="191" t="s">
        <v>295</v>
      </c>
      <c r="F4" s="192"/>
      <c r="G4" s="192"/>
      <c r="H4" s="192"/>
      <c r="I4" s="192"/>
      <c r="J4" s="192"/>
      <c r="K4" s="192"/>
      <c r="L4" s="194"/>
      <c r="M4" s="194"/>
      <c r="N4" s="194"/>
      <c r="O4" s="194"/>
      <c r="P4" s="194"/>
    </row>
    <row r="5" spans="2:16" ht="24.95" customHeight="1" x14ac:dyDescent="0.15">
      <c r="C5" s="2" t="s">
        <v>2</v>
      </c>
      <c r="E5" s="191" t="s">
        <v>14</v>
      </c>
      <c r="F5" s="191"/>
      <c r="G5" s="191"/>
      <c r="H5" s="191"/>
      <c r="I5" s="191"/>
      <c r="J5" s="191"/>
      <c r="K5" s="191"/>
      <c r="L5" s="3"/>
      <c r="M5" s="3"/>
    </row>
    <row r="6" spans="2:16" ht="24.95" customHeight="1" x14ac:dyDescent="0.15">
      <c r="C6" s="2" t="s">
        <v>3</v>
      </c>
      <c r="E6" s="191" t="s">
        <v>15</v>
      </c>
      <c r="F6" s="191"/>
      <c r="G6" s="191"/>
      <c r="H6" s="191"/>
      <c r="I6" s="191"/>
      <c r="J6" s="191"/>
      <c r="K6" s="191"/>
      <c r="L6" s="3"/>
      <c r="M6" s="3"/>
    </row>
    <row r="7" spans="2:16" ht="24.95" customHeight="1" x14ac:dyDescent="0.15">
      <c r="C7" s="2" t="s">
        <v>4</v>
      </c>
      <c r="E7" s="191" t="s">
        <v>16</v>
      </c>
      <c r="F7" s="191"/>
      <c r="G7" s="191"/>
      <c r="H7" s="191"/>
      <c r="I7" s="191"/>
      <c r="J7" s="191"/>
      <c r="K7" s="191"/>
      <c r="L7" s="191"/>
      <c r="M7" s="191"/>
      <c r="N7" s="191"/>
      <c r="O7" s="191"/>
    </row>
    <row r="8" spans="2:16" ht="24.95" customHeight="1" x14ac:dyDescent="0.15">
      <c r="E8" s="191" t="s">
        <v>121</v>
      </c>
      <c r="F8" s="192"/>
      <c r="G8" s="54"/>
      <c r="H8" s="54"/>
      <c r="I8" s="54"/>
      <c r="J8" s="54"/>
      <c r="K8" s="54"/>
      <c r="L8" s="54"/>
      <c r="M8" s="54"/>
      <c r="N8" s="54"/>
      <c r="O8" s="54"/>
    </row>
    <row r="9" spans="2:16" ht="24.95" customHeight="1" x14ac:dyDescent="0.15">
      <c r="C9" s="2" t="s">
        <v>5</v>
      </c>
      <c r="E9" s="191" t="s">
        <v>17</v>
      </c>
      <c r="F9" s="191"/>
      <c r="G9" s="191"/>
      <c r="H9" s="191"/>
      <c r="I9" s="191"/>
      <c r="J9" s="191"/>
      <c r="K9" s="191"/>
      <c r="L9" s="191"/>
      <c r="M9" s="191"/>
      <c r="N9" s="191"/>
      <c r="O9" s="191"/>
    </row>
    <row r="10" spans="2:16" ht="24.95" customHeight="1" x14ac:dyDescent="0.15">
      <c r="E10" s="191" t="s">
        <v>121</v>
      </c>
      <c r="F10" s="191"/>
      <c r="G10" s="54"/>
      <c r="H10" s="54"/>
      <c r="I10" s="54"/>
      <c r="J10" s="54"/>
      <c r="K10" s="54"/>
      <c r="L10" s="54"/>
      <c r="M10" s="54"/>
      <c r="N10" s="54"/>
      <c r="O10" s="54"/>
    </row>
    <row r="11" spans="2:16" ht="24.95" customHeight="1" x14ac:dyDescent="0.15">
      <c r="C11" s="2" t="s">
        <v>6</v>
      </c>
      <c r="E11" s="191" t="s">
        <v>18</v>
      </c>
      <c r="F11" s="191"/>
      <c r="G11" s="191"/>
      <c r="H11" s="191"/>
      <c r="I11" s="191"/>
      <c r="J11" s="191"/>
      <c r="K11" s="191"/>
      <c r="L11" s="191"/>
      <c r="M11" s="191"/>
      <c r="N11" s="191"/>
      <c r="O11" s="191"/>
    </row>
    <row r="12" spans="2:16" ht="24.95" customHeight="1" x14ac:dyDescent="0.15">
      <c r="E12" s="191" t="s">
        <v>121</v>
      </c>
      <c r="F12" s="192"/>
      <c r="G12" s="156"/>
      <c r="H12" s="156"/>
      <c r="I12" s="156"/>
      <c r="J12" s="156"/>
      <c r="K12" s="156"/>
      <c r="L12" s="156"/>
      <c r="M12" s="156"/>
      <c r="N12" s="156"/>
      <c r="O12" s="156"/>
    </row>
    <row r="13" spans="2:16" ht="24.95" customHeight="1" x14ac:dyDescent="0.15">
      <c r="C13" s="2" t="s">
        <v>7</v>
      </c>
      <c r="E13" s="191" t="s">
        <v>22</v>
      </c>
      <c r="F13" s="191"/>
      <c r="G13" s="191"/>
      <c r="H13" s="191"/>
      <c r="I13" s="191"/>
      <c r="J13" s="191"/>
      <c r="K13" s="191"/>
      <c r="L13" s="191"/>
      <c r="M13" s="191"/>
    </row>
    <row r="14" spans="2:16" ht="24.95" customHeight="1" x14ac:dyDescent="0.15">
      <c r="C14" s="2" t="s">
        <v>8</v>
      </c>
      <c r="E14" s="191" t="s">
        <v>19</v>
      </c>
      <c r="F14" s="191"/>
      <c r="G14" s="191"/>
      <c r="H14" s="191"/>
      <c r="I14" s="191"/>
      <c r="J14" s="191"/>
      <c r="K14" s="191"/>
      <c r="L14" s="191"/>
      <c r="M14" s="191"/>
    </row>
    <row r="15" spans="2:16" ht="24.95" customHeight="1" x14ac:dyDescent="0.15">
      <c r="C15" s="2" t="s">
        <v>9</v>
      </c>
      <c r="E15" s="191" t="s">
        <v>20</v>
      </c>
      <c r="F15" s="191"/>
      <c r="G15" s="191"/>
      <c r="H15" s="191"/>
      <c r="I15" s="191"/>
      <c r="J15" s="191"/>
      <c r="K15" s="191"/>
      <c r="L15" s="191"/>
      <c r="M15" s="191"/>
    </row>
    <row r="16" spans="2:16" ht="24.95" customHeight="1" x14ac:dyDescent="0.15">
      <c r="C16" s="2" t="s">
        <v>10</v>
      </c>
      <c r="E16" s="191" t="s">
        <v>21</v>
      </c>
      <c r="F16" s="191"/>
      <c r="G16" s="191"/>
      <c r="H16" s="191"/>
      <c r="I16" s="191"/>
      <c r="J16" s="191"/>
      <c r="K16" s="191"/>
      <c r="L16" s="191"/>
      <c r="M16" s="191"/>
    </row>
    <row r="17" spans="3:13" ht="24.95" customHeight="1" x14ac:dyDescent="0.15">
      <c r="C17" s="2" t="s">
        <v>11</v>
      </c>
      <c r="E17" s="191" t="s">
        <v>23</v>
      </c>
      <c r="F17" s="191"/>
      <c r="G17" s="191"/>
      <c r="H17" s="191"/>
      <c r="I17" s="191"/>
      <c r="J17" s="191"/>
      <c r="K17" s="191"/>
      <c r="L17" s="191"/>
      <c r="M17" s="191"/>
    </row>
    <row r="18" spans="3:13" ht="24.95" customHeight="1" x14ac:dyDescent="0.15">
      <c r="E18" s="191" t="s">
        <v>121</v>
      </c>
      <c r="F18" s="192"/>
      <c r="G18" s="156"/>
      <c r="H18" s="156"/>
      <c r="I18" s="156"/>
      <c r="J18" s="156"/>
      <c r="K18" s="156"/>
      <c r="L18" s="156"/>
      <c r="M18" s="156"/>
    </row>
    <row r="19" spans="3:13" ht="24.95" customHeight="1" x14ac:dyDescent="0.15">
      <c r="C19" s="2" t="s">
        <v>12</v>
      </c>
      <c r="E19" s="191" t="s">
        <v>24</v>
      </c>
      <c r="F19" s="191"/>
      <c r="G19" s="191"/>
      <c r="H19" s="191"/>
      <c r="I19" s="191"/>
      <c r="J19" s="191"/>
      <c r="K19" s="191"/>
      <c r="L19" s="191"/>
      <c r="M19" s="191"/>
    </row>
    <row r="20" spans="3:13" ht="24.95" customHeight="1" x14ac:dyDescent="0.15">
      <c r="C20" s="2" t="s">
        <v>13</v>
      </c>
      <c r="E20" s="191" t="s">
        <v>25</v>
      </c>
      <c r="F20" s="191"/>
      <c r="G20" s="191"/>
      <c r="H20" s="191"/>
      <c r="I20" s="191"/>
      <c r="J20" s="191"/>
      <c r="K20" s="191"/>
      <c r="L20" s="191"/>
      <c r="M20" s="191"/>
    </row>
  </sheetData>
  <mergeCells count="18">
    <mergeCell ref="C2:E2"/>
    <mergeCell ref="E5:K5"/>
    <mergeCell ref="E6:K6"/>
    <mergeCell ref="E4:P4"/>
    <mergeCell ref="E20:M20"/>
    <mergeCell ref="E11:O11"/>
    <mergeCell ref="E9:O9"/>
    <mergeCell ref="E7:O7"/>
    <mergeCell ref="E8:F8"/>
    <mergeCell ref="E10:F10"/>
    <mergeCell ref="E13:M13"/>
    <mergeCell ref="E14:M14"/>
    <mergeCell ref="E15:M15"/>
    <mergeCell ref="E16:M16"/>
    <mergeCell ref="E17:M17"/>
    <mergeCell ref="E19:M19"/>
    <mergeCell ref="E12:F12"/>
    <mergeCell ref="E18:F18"/>
  </mergeCells>
  <phoneticPr fontId="3"/>
  <hyperlinks>
    <hyperlink ref="E5" location="'4-1'!A1" display="全国・大阪府内製造業の事業所数・従業者数の推移"/>
    <hyperlink ref="E6" location="'4-2'!A1" display="全国・主要都府県の製造品出荷額等の推移"/>
    <hyperlink ref="E7" location="'4-3'!A1" display="全国・主要都府県の製造業産業中分類別事業所数【2019年】"/>
    <hyperlink ref="E9" location="'4-4'!A1" display="全国・主要都府県の製造業産業中分類別従業者数【2019年】"/>
    <hyperlink ref="E11" location="'4-5'!A1" display="全国・主要都府県の産業中分類別製造品出荷額等・付加価値額【2019年】"/>
    <hyperlink ref="E13" location="'4-6'!A1" display="全国・主要都府県の製造品出荷額等の特化係数【2019年】"/>
    <hyperlink ref="E14" location="'4-7'!A1" display="全国・主要都府県の製造品出荷額当産業三分類型別構成比の推移"/>
    <hyperlink ref="E15" location="'4-8'!A1" display="大阪府内地域別の製造業事業所数・従業者数の推移"/>
    <hyperlink ref="E16" location="'4-9'!A1" display="大阪府内地域別の製造品出荷額等の推移"/>
    <hyperlink ref="E17" location="'4-10'!A1" display="大阪府内地域別の産業中分類別製造品出荷額等【2019年】"/>
    <hyperlink ref="E19" location="'4-11'!A1" display="全国・主要都府県の規模別製造品出荷額等【2015年】"/>
    <hyperlink ref="E20" location="'4-12'!A1" display="大阪府内工場立地件数の推移"/>
    <hyperlink ref="E8:F8" location="'4-3グラフ'!A1" display="グラフ"/>
    <hyperlink ref="E12:F12" location="'4-5グラフ'!A1" display="グラフ"/>
    <hyperlink ref="E18:F18" location="'4-10グラフ'!A1" display="グラフ"/>
    <hyperlink ref="E4" location="'4-1'!A1" display="全国・大阪府内製造業の事業所数・従業者数の推移"/>
    <hyperlink ref="E4:K4" location="'4-0'!A1" display="製造業の概要（従業者４人以上の統計：2020年工業統計表における上位10都道府県）"/>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zoomScaleNormal="100" workbookViewId="0"/>
  </sheetViews>
  <sheetFormatPr defaultRowHeight="24.95" customHeight="1" x14ac:dyDescent="0.15"/>
  <cols>
    <col min="1" max="1" width="1.7109375" customWidth="1"/>
    <col min="2" max="2" width="9" customWidth="1"/>
    <col min="3" max="14" width="10.7109375" customWidth="1"/>
    <col min="15" max="15" width="1.7109375" customWidth="1"/>
  </cols>
  <sheetData>
    <row r="1" spans="2:15" s="4" customFormat="1" ht="24.95" customHeight="1" x14ac:dyDescent="0.15">
      <c r="B1" s="5" t="s">
        <v>239</v>
      </c>
      <c r="C1" s="217" t="s">
        <v>167</v>
      </c>
      <c r="D1" s="217"/>
      <c r="E1" s="217"/>
      <c r="F1" s="217"/>
      <c r="G1" s="217"/>
      <c r="H1" s="217"/>
      <c r="I1" s="217"/>
      <c r="J1" s="217"/>
      <c r="K1" s="217"/>
      <c r="L1" s="217"/>
      <c r="M1" s="217"/>
      <c r="N1" s="217"/>
      <c r="O1" s="217"/>
    </row>
    <row r="3" spans="2:15" ht="24.95" customHeight="1" thickBot="1" x14ac:dyDescent="0.2">
      <c r="B3" s="6"/>
      <c r="C3" s="7"/>
      <c r="D3" s="7"/>
      <c r="E3" s="7"/>
      <c r="F3" s="7"/>
      <c r="G3" s="7"/>
      <c r="H3" s="7"/>
      <c r="I3" s="7"/>
      <c r="J3" s="7"/>
      <c r="K3" s="7"/>
      <c r="L3" s="7"/>
      <c r="M3" s="7"/>
      <c r="N3" s="24" t="s">
        <v>168</v>
      </c>
    </row>
    <row r="4" spans="2:15" ht="24.95" customHeight="1" x14ac:dyDescent="0.15">
      <c r="B4" s="208"/>
      <c r="C4" s="211" t="s">
        <v>169</v>
      </c>
      <c r="D4" s="211"/>
      <c r="E4" s="211" t="s">
        <v>170</v>
      </c>
      <c r="F4" s="211"/>
      <c r="G4" s="211" t="s">
        <v>171</v>
      </c>
      <c r="H4" s="211"/>
      <c r="I4" s="211" t="s">
        <v>172</v>
      </c>
      <c r="J4" s="211"/>
      <c r="K4" s="211" t="s">
        <v>173</v>
      </c>
      <c r="L4" s="211"/>
      <c r="M4" s="209" t="s">
        <v>174</v>
      </c>
      <c r="N4" s="210"/>
    </row>
    <row r="5" spans="2:15" ht="24.95" customHeight="1" x14ac:dyDescent="0.15">
      <c r="B5" s="208"/>
      <c r="C5" s="97" t="s">
        <v>175</v>
      </c>
      <c r="D5" s="26" t="s">
        <v>176</v>
      </c>
      <c r="E5" s="97" t="s">
        <v>175</v>
      </c>
      <c r="F5" s="26" t="s">
        <v>176</v>
      </c>
      <c r="G5" s="97" t="s">
        <v>175</v>
      </c>
      <c r="H5" s="26" t="s">
        <v>176</v>
      </c>
      <c r="I5" s="97" t="s">
        <v>175</v>
      </c>
      <c r="J5" s="26" t="s">
        <v>176</v>
      </c>
      <c r="K5" s="97" t="s">
        <v>175</v>
      </c>
      <c r="L5" s="98" t="s">
        <v>176</v>
      </c>
      <c r="M5" s="11" t="s">
        <v>175</v>
      </c>
      <c r="N5" s="12" t="s">
        <v>176</v>
      </c>
    </row>
    <row r="6" spans="2:15" ht="24.95" customHeight="1" x14ac:dyDescent="0.15">
      <c r="B6" s="27" t="s">
        <v>177</v>
      </c>
      <c r="C6" s="48">
        <v>6873</v>
      </c>
      <c r="D6" s="99">
        <v>128897</v>
      </c>
      <c r="E6" s="48">
        <v>1740</v>
      </c>
      <c r="F6" s="99">
        <v>61689</v>
      </c>
      <c r="G6" s="48">
        <v>6782</v>
      </c>
      <c r="H6" s="99">
        <v>162026</v>
      </c>
      <c r="I6" s="48">
        <v>1253</v>
      </c>
      <c r="J6" s="99">
        <v>28212</v>
      </c>
      <c r="K6" s="48">
        <v>3474</v>
      </c>
      <c r="L6" s="100">
        <v>96660</v>
      </c>
      <c r="M6" s="101">
        <v>20122</v>
      </c>
      <c r="N6" s="102">
        <v>477484</v>
      </c>
    </row>
    <row r="7" spans="2:15" ht="24.95" customHeight="1" x14ac:dyDescent="0.15">
      <c r="B7" s="32" t="s">
        <v>178</v>
      </c>
      <c r="C7" s="48">
        <v>7591</v>
      </c>
      <c r="D7" s="99">
        <v>132111</v>
      </c>
      <c r="E7" s="48">
        <v>1779</v>
      </c>
      <c r="F7" s="99">
        <v>52948</v>
      </c>
      <c r="G7" s="48">
        <v>6793</v>
      </c>
      <c r="H7" s="99">
        <v>158834</v>
      </c>
      <c r="I7" s="48">
        <v>1281</v>
      </c>
      <c r="J7" s="99">
        <v>26220</v>
      </c>
      <c r="K7" s="48">
        <v>3539</v>
      </c>
      <c r="L7" s="100">
        <v>92967</v>
      </c>
      <c r="M7" s="101">
        <v>20983</v>
      </c>
      <c r="N7" s="102">
        <v>463080</v>
      </c>
    </row>
    <row r="8" spans="2:15" ht="24.95" customHeight="1" x14ac:dyDescent="0.15">
      <c r="B8" s="32" t="s">
        <v>179</v>
      </c>
      <c r="C8" s="48">
        <v>6403</v>
      </c>
      <c r="D8" s="99">
        <v>124088</v>
      </c>
      <c r="E8" s="48">
        <v>1669</v>
      </c>
      <c r="F8" s="99">
        <v>57168</v>
      </c>
      <c r="G8" s="48">
        <v>6436</v>
      </c>
      <c r="H8" s="99">
        <v>150323</v>
      </c>
      <c r="I8" s="48">
        <v>1179</v>
      </c>
      <c r="J8" s="99">
        <v>26299</v>
      </c>
      <c r="K8" s="48">
        <v>3386</v>
      </c>
      <c r="L8" s="100">
        <v>97140</v>
      </c>
      <c r="M8" s="101">
        <v>19073</v>
      </c>
      <c r="N8" s="102">
        <v>455018</v>
      </c>
    </row>
    <row r="9" spans="2:15" ht="24.95" customHeight="1" x14ac:dyDescent="0.15">
      <c r="B9" s="32" t="s">
        <v>180</v>
      </c>
      <c r="C9" s="48">
        <v>6043</v>
      </c>
      <c r="D9" s="99">
        <v>121453</v>
      </c>
      <c r="E9" s="48">
        <v>1606</v>
      </c>
      <c r="F9" s="99">
        <v>58593</v>
      </c>
      <c r="G9" s="48">
        <v>6198</v>
      </c>
      <c r="H9" s="99">
        <v>148051</v>
      </c>
      <c r="I9" s="48">
        <v>1130</v>
      </c>
      <c r="J9" s="99">
        <v>26340</v>
      </c>
      <c r="K9" s="48">
        <v>3252</v>
      </c>
      <c r="L9" s="100">
        <v>95972</v>
      </c>
      <c r="M9" s="101">
        <v>18229</v>
      </c>
      <c r="N9" s="102">
        <v>450409</v>
      </c>
    </row>
    <row r="10" spans="2:15" ht="24.95" customHeight="1" x14ac:dyDescent="0.15">
      <c r="B10" s="32" t="s">
        <v>181</v>
      </c>
      <c r="C10" s="48">
        <v>5727</v>
      </c>
      <c r="D10" s="99">
        <v>117897</v>
      </c>
      <c r="E10" s="48">
        <v>1558</v>
      </c>
      <c r="F10" s="99">
        <v>58004</v>
      </c>
      <c r="G10" s="48">
        <v>5962</v>
      </c>
      <c r="H10" s="99">
        <v>146294</v>
      </c>
      <c r="I10" s="48">
        <v>1111</v>
      </c>
      <c r="J10" s="99">
        <v>26086</v>
      </c>
      <c r="K10" s="48">
        <v>3143</v>
      </c>
      <c r="L10" s="100">
        <v>95353</v>
      </c>
      <c r="M10" s="101">
        <v>17501</v>
      </c>
      <c r="N10" s="102">
        <v>443634</v>
      </c>
    </row>
    <row r="11" spans="2:15" ht="24.95" customHeight="1" x14ac:dyDescent="0.15">
      <c r="B11" s="32" t="s">
        <v>182</v>
      </c>
      <c r="C11" s="48">
        <v>6325</v>
      </c>
      <c r="D11" s="99">
        <v>116812</v>
      </c>
      <c r="E11" s="48">
        <v>1691</v>
      </c>
      <c r="F11" s="99">
        <v>58525</v>
      </c>
      <c r="G11" s="48">
        <v>6162</v>
      </c>
      <c r="H11" s="99">
        <v>141598</v>
      </c>
      <c r="I11" s="48">
        <v>1177</v>
      </c>
      <c r="J11" s="99">
        <v>26082</v>
      </c>
      <c r="K11" s="48">
        <v>3413</v>
      </c>
      <c r="L11" s="100">
        <v>98239</v>
      </c>
      <c r="M11" s="101">
        <v>18768</v>
      </c>
      <c r="N11" s="102">
        <v>441256</v>
      </c>
    </row>
    <row r="12" spans="2:15" ht="24.95" customHeight="1" x14ac:dyDescent="0.15">
      <c r="B12" s="32" t="s">
        <v>183</v>
      </c>
      <c r="C12" s="48">
        <v>5142</v>
      </c>
      <c r="D12" s="99">
        <v>114667</v>
      </c>
      <c r="E12" s="48">
        <v>1437</v>
      </c>
      <c r="F12" s="99">
        <v>58406</v>
      </c>
      <c r="G12" s="48">
        <v>5474</v>
      </c>
      <c r="H12" s="99">
        <v>143050</v>
      </c>
      <c r="I12" s="48">
        <v>1028</v>
      </c>
      <c r="J12" s="99">
        <v>24747</v>
      </c>
      <c r="K12" s="48">
        <v>2909</v>
      </c>
      <c r="L12" s="100">
        <v>95178</v>
      </c>
      <c r="M12" s="101">
        <v>15990</v>
      </c>
      <c r="N12" s="102">
        <v>436048</v>
      </c>
    </row>
    <row r="13" spans="2:15" ht="24.95" customHeight="1" x14ac:dyDescent="0.15">
      <c r="B13" s="32" t="s">
        <v>184</v>
      </c>
      <c r="C13" s="48">
        <v>5026</v>
      </c>
      <c r="D13" s="99">
        <v>113454</v>
      </c>
      <c r="E13" s="48">
        <v>1419</v>
      </c>
      <c r="F13" s="99">
        <v>59995</v>
      </c>
      <c r="G13" s="48">
        <v>5469</v>
      </c>
      <c r="H13" s="99">
        <v>148401</v>
      </c>
      <c r="I13" s="48">
        <v>1003</v>
      </c>
      <c r="J13" s="99">
        <v>25707</v>
      </c>
      <c r="K13" s="48">
        <v>2867</v>
      </c>
      <c r="L13" s="100">
        <v>95477</v>
      </c>
      <c r="M13" s="101">
        <v>15784</v>
      </c>
      <c r="N13" s="102">
        <v>443034</v>
      </c>
    </row>
    <row r="14" spans="2:15" ht="24.95" customHeight="1" x14ac:dyDescent="0.15">
      <c r="B14" s="32" t="s">
        <v>185</v>
      </c>
      <c r="C14" s="48">
        <v>4862</v>
      </c>
      <c r="D14" s="99">
        <v>113434</v>
      </c>
      <c r="E14" s="48">
        <v>1391</v>
      </c>
      <c r="F14" s="99">
        <v>61265</v>
      </c>
      <c r="G14" s="48">
        <v>5427</v>
      </c>
      <c r="H14" s="99">
        <v>149402</v>
      </c>
      <c r="I14" s="48">
        <v>1001</v>
      </c>
      <c r="J14" s="99">
        <v>25763</v>
      </c>
      <c r="K14" s="48">
        <v>2819</v>
      </c>
      <c r="L14" s="100">
        <v>97540</v>
      </c>
      <c r="M14" s="101">
        <v>15500</v>
      </c>
      <c r="N14" s="102">
        <v>447404</v>
      </c>
    </row>
    <row r="15" spans="2:15" ht="24.95" customHeight="1" thickBot="1" x14ac:dyDescent="0.2">
      <c r="B15" s="33" t="s">
        <v>186</v>
      </c>
      <c r="C15" s="48">
        <v>4879</v>
      </c>
      <c r="D15" s="103">
        <v>112970</v>
      </c>
      <c r="E15" s="48">
        <v>1374</v>
      </c>
      <c r="F15" s="103">
        <v>59866</v>
      </c>
      <c r="G15" s="48">
        <v>5475</v>
      </c>
      <c r="H15" s="103">
        <v>148035</v>
      </c>
      <c r="I15" s="48">
        <v>1001</v>
      </c>
      <c r="J15" s="103">
        <v>26135</v>
      </c>
      <c r="K15" s="48">
        <v>2793</v>
      </c>
      <c r="L15" s="104">
        <v>97356</v>
      </c>
      <c r="M15" s="105">
        <v>15522</v>
      </c>
      <c r="N15" s="106">
        <v>444362</v>
      </c>
    </row>
    <row r="16" spans="2:15" ht="24.95" customHeight="1" x14ac:dyDescent="0.15">
      <c r="B16" s="200" t="s">
        <v>187</v>
      </c>
      <c r="C16" s="200"/>
      <c r="D16" s="200"/>
      <c r="E16" s="200"/>
      <c r="F16" s="200"/>
      <c r="G16" s="200"/>
      <c r="H16" s="200"/>
      <c r="I16" s="200"/>
      <c r="J16" s="200"/>
      <c r="K16" s="200"/>
      <c r="L16" s="200"/>
      <c r="M16" s="200"/>
      <c r="N16" s="200"/>
    </row>
    <row r="17" spans="2:14" ht="24.95" customHeight="1" x14ac:dyDescent="0.15">
      <c r="B17" s="40" t="s">
        <v>188</v>
      </c>
      <c r="C17" s="277" t="s">
        <v>189</v>
      </c>
      <c r="D17" s="277"/>
      <c r="E17" s="277"/>
      <c r="F17" s="277"/>
      <c r="G17" s="277"/>
      <c r="H17" s="277"/>
      <c r="I17" s="277"/>
      <c r="J17" s="277"/>
      <c r="K17" s="277"/>
      <c r="L17" s="277"/>
      <c r="M17" s="277"/>
      <c r="N17" s="277"/>
    </row>
    <row r="18" spans="2:14" ht="24.95" customHeight="1" x14ac:dyDescent="0.15">
      <c r="B18" s="22" t="s">
        <v>190</v>
      </c>
      <c r="C18" s="204" t="s">
        <v>191</v>
      </c>
      <c r="D18" s="204"/>
      <c r="E18" s="204"/>
      <c r="F18" s="204"/>
      <c r="G18" s="204"/>
      <c r="H18" s="204"/>
      <c r="I18" s="204"/>
      <c r="J18" s="204"/>
      <c r="K18" s="204"/>
      <c r="L18" s="204"/>
      <c r="M18" s="204"/>
      <c r="N18" s="204"/>
    </row>
    <row r="19" spans="2:14" ht="32.25" customHeight="1" x14ac:dyDescent="0.15">
      <c r="B19" s="59" t="s">
        <v>192</v>
      </c>
      <c r="C19" s="233" t="s">
        <v>193</v>
      </c>
      <c r="D19" s="233"/>
      <c r="E19" s="233"/>
      <c r="F19" s="233"/>
      <c r="G19" s="233"/>
      <c r="H19" s="233"/>
      <c r="I19" s="233"/>
      <c r="J19" s="233"/>
      <c r="K19" s="233"/>
      <c r="L19" s="233"/>
      <c r="M19" s="233"/>
      <c r="N19" s="233"/>
    </row>
    <row r="20" spans="2:14" ht="24.95" customHeight="1" x14ac:dyDescent="0.15">
      <c r="B20" s="107"/>
      <c r="C20" s="107"/>
      <c r="D20" s="107"/>
      <c r="E20" s="107"/>
      <c r="F20" s="107"/>
      <c r="G20" s="107"/>
      <c r="H20" s="107"/>
      <c r="I20" s="107"/>
      <c r="J20" s="107"/>
      <c r="K20" s="107"/>
      <c r="L20" s="107"/>
      <c r="M20" s="107"/>
      <c r="N20" s="107"/>
    </row>
    <row r="21" spans="2:14" ht="24.95" customHeight="1" x14ac:dyDescent="0.15">
      <c r="B21" s="108"/>
      <c r="C21" s="108"/>
      <c r="D21" s="108"/>
      <c r="E21" s="108"/>
      <c r="F21" s="108"/>
      <c r="G21" s="108"/>
      <c r="H21" s="108"/>
      <c r="I21" s="108"/>
      <c r="J21" s="108"/>
      <c r="K21" s="108"/>
      <c r="L21" s="108"/>
      <c r="M21" s="108"/>
      <c r="N21" s="108"/>
    </row>
    <row r="22" spans="2:14" ht="24.95" customHeight="1" x14ac:dyDescent="0.15">
      <c r="B22" s="109"/>
      <c r="C22" s="7"/>
      <c r="D22" s="110"/>
      <c r="E22" s="110"/>
      <c r="F22" s="110"/>
      <c r="G22" s="111"/>
      <c r="H22" s="112"/>
      <c r="I22" s="112"/>
      <c r="J22" s="112"/>
      <c r="K22" s="112"/>
      <c r="L22" s="112"/>
      <c r="M22" s="7"/>
      <c r="N22" s="7"/>
    </row>
    <row r="23" spans="2:14" ht="24.95" customHeight="1" x14ac:dyDescent="0.15">
      <c r="B23" s="7"/>
      <c r="C23" s="7"/>
      <c r="D23" s="7"/>
      <c r="E23" s="7"/>
      <c r="F23" s="7"/>
      <c r="G23" s="7"/>
      <c r="H23" s="7"/>
      <c r="I23" s="7"/>
      <c r="J23" s="7"/>
      <c r="K23" s="7"/>
      <c r="L23" s="7"/>
      <c r="M23" s="7"/>
      <c r="N23" s="7"/>
    </row>
    <row r="24" spans="2:14" ht="24.95" customHeight="1" x14ac:dyDescent="0.15">
      <c r="B24" s="7"/>
      <c r="C24" s="7"/>
      <c r="D24" s="7"/>
      <c r="E24" s="7"/>
      <c r="F24" s="7"/>
      <c r="G24" s="7"/>
      <c r="H24" s="7"/>
      <c r="I24" s="7"/>
      <c r="J24" s="7"/>
      <c r="K24" s="7"/>
      <c r="L24" s="7"/>
      <c r="M24" s="7"/>
      <c r="N24" s="7"/>
    </row>
    <row r="25" spans="2:14" ht="24.95" customHeight="1" x14ac:dyDescent="0.15">
      <c r="B25" s="7"/>
      <c r="C25" s="7"/>
      <c r="D25" s="7"/>
      <c r="E25" s="7"/>
      <c r="F25" s="7"/>
      <c r="G25" s="7"/>
      <c r="H25" s="7"/>
      <c r="I25" s="7"/>
      <c r="J25" s="7"/>
      <c r="K25" s="7"/>
      <c r="L25" s="7"/>
      <c r="M25" s="7"/>
      <c r="N25" s="7"/>
    </row>
    <row r="26" spans="2:14" ht="24.95" customHeight="1" x14ac:dyDescent="0.15">
      <c r="B26" s="7"/>
      <c r="C26" s="7"/>
      <c r="D26" s="7"/>
      <c r="E26" s="7"/>
      <c r="F26" s="7"/>
      <c r="G26" s="7"/>
      <c r="H26" s="7"/>
      <c r="I26" s="7"/>
      <c r="J26" s="7"/>
      <c r="K26" s="7"/>
      <c r="L26" s="7"/>
      <c r="M26" s="7"/>
      <c r="N26" s="7"/>
    </row>
    <row r="27" spans="2:14" ht="24.95" customHeight="1" x14ac:dyDescent="0.15">
      <c r="B27" s="7"/>
      <c r="C27" s="7"/>
      <c r="D27" s="7"/>
      <c r="E27" s="7"/>
      <c r="F27" s="7"/>
      <c r="G27" s="7"/>
      <c r="H27" s="7"/>
      <c r="I27" s="7"/>
      <c r="J27" s="7"/>
      <c r="K27" s="7"/>
      <c r="L27" s="7"/>
      <c r="M27" s="7"/>
      <c r="N27" s="7"/>
    </row>
    <row r="28" spans="2:14" ht="24.95" customHeight="1" x14ac:dyDescent="0.15">
      <c r="B28" s="7"/>
      <c r="C28" s="7"/>
      <c r="D28" s="7"/>
      <c r="E28" s="7"/>
      <c r="F28" s="7"/>
      <c r="G28" s="7"/>
      <c r="H28" s="7"/>
      <c r="I28" s="7"/>
      <c r="J28" s="7"/>
      <c r="K28" s="7"/>
      <c r="L28" s="7"/>
      <c r="M28" s="7"/>
      <c r="N28" s="7"/>
    </row>
    <row r="29" spans="2:14" ht="24.95" customHeight="1" x14ac:dyDescent="0.15">
      <c r="B29" s="7"/>
      <c r="C29" s="7"/>
      <c r="D29" s="7"/>
      <c r="E29" s="7"/>
      <c r="F29" s="7"/>
      <c r="G29" s="7"/>
      <c r="H29" s="7"/>
      <c r="I29" s="7"/>
      <c r="J29" s="7"/>
      <c r="K29" s="7"/>
      <c r="L29" s="7"/>
      <c r="M29" s="7"/>
      <c r="N29" s="7"/>
    </row>
    <row r="30" spans="2:14" ht="24.95" customHeight="1" x14ac:dyDescent="0.15">
      <c r="B30" s="7"/>
      <c r="C30" s="7"/>
      <c r="D30" s="7"/>
      <c r="E30" s="7"/>
      <c r="F30" s="7"/>
      <c r="G30" s="7"/>
      <c r="H30" s="7"/>
      <c r="I30" s="7"/>
      <c r="J30" s="7"/>
      <c r="K30" s="7"/>
      <c r="L30" s="7"/>
      <c r="M30" s="7"/>
      <c r="N30" s="7"/>
    </row>
    <row r="31" spans="2:14" ht="24.95" customHeight="1" x14ac:dyDescent="0.15">
      <c r="B31" s="7"/>
      <c r="C31" s="7"/>
      <c r="D31" s="7"/>
      <c r="E31" s="7"/>
      <c r="F31" s="7"/>
      <c r="G31" s="7"/>
      <c r="H31" s="7"/>
      <c r="I31" s="7"/>
      <c r="J31" s="7"/>
      <c r="K31" s="7"/>
      <c r="L31" s="7"/>
      <c r="M31" s="7"/>
      <c r="N31" s="7"/>
    </row>
    <row r="32" spans="2:14" ht="24.95" customHeight="1" x14ac:dyDescent="0.15">
      <c r="B32" s="7"/>
      <c r="C32" s="7"/>
      <c r="D32" s="7"/>
      <c r="E32" s="7"/>
      <c r="F32" s="7"/>
      <c r="G32" s="7"/>
      <c r="H32" s="7"/>
      <c r="I32" s="7"/>
      <c r="J32" s="7"/>
      <c r="K32" s="7"/>
      <c r="L32" s="7"/>
      <c r="M32" s="7"/>
      <c r="N32" s="7"/>
    </row>
  </sheetData>
  <mergeCells count="12">
    <mergeCell ref="B16:N16"/>
    <mergeCell ref="C17:N17"/>
    <mergeCell ref="C18:N18"/>
    <mergeCell ref="C19:N19"/>
    <mergeCell ref="C1:O1"/>
    <mergeCell ref="B4:B5"/>
    <mergeCell ref="C4:D4"/>
    <mergeCell ref="E4:F4"/>
    <mergeCell ref="G4:H4"/>
    <mergeCell ref="I4:J4"/>
    <mergeCell ref="K4:L4"/>
    <mergeCell ref="M4:N4"/>
  </mergeCells>
  <phoneticPr fontId="3"/>
  <pageMargins left="0.25" right="0.25" top="0.75" bottom="0.75" header="0.3" footer="0.3"/>
  <pageSetup paperSize="9" scale="77" orientation="portrait" r:id="rId1"/>
  <ignoredErrors>
    <ignoredError sqref="B7:B15 B18:B1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heetViews>
  <sheetFormatPr defaultRowHeight="24.95" customHeight="1" x14ac:dyDescent="0.15"/>
  <cols>
    <col min="1" max="1" width="1.7109375" customWidth="1"/>
    <col min="2" max="2" width="11.140625" customWidth="1"/>
    <col min="3" max="3" width="13.7109375" customWidth="1"/>
    <col min="5" max="5" width="13.7109375" customWidth="1"/>
    <col min="7" max="7" width="13.7109375" customWidth="1"/>
    <col min="9" max="9" width="13.7109375" customWidth="1"/>
    <col min="11" max="11" width="13.7109375" customWidth="1"/>
    <col min="13" max="13" width="13.7109375" customWidth="1"/>
    <col min="15" max="15" width="1.7109375" customWidth="1"/>
  </cols>
  <sheetData>
    <row r="1" spans="2:14" s="4" customFormat="1" ht="30" customHeight="1" x14ac:dyDescent="0.15">
      <c r="B1" s="4" t="s">
        <v>31</v>
      </c>
      <c r="C1" s="199" t="s">
        <v>194</v>
      </c>
      <c r="D1" s="199"/>
      <c r="E1" s="199"/>
      <c r="F1" s="199"/>
      <c r="G1" s="199"/>
      <c r="H1" s="199"/>
      <c r="I1" s="199"/>
    </row>
    <row r="3" spans="2:14" ht="24.95" customHeight="1" thickBot="1" x14ac:dyDescent="0.2">
      <c r="B3" s="6"/>
      <c r="C3" s="7"/>
      <c r="D3" s="7"/>
      <c r="E3" s="7"/>
      <c r="F3" s="7"/>
      <c r="G3" s="7"/>
      <c r="H3" s="7"/>
      <c r="I3" s="7"/>
      <c r="J3" s="7"/>
      <c r="K3" s="7"/>
      <c r="L3" s="7"/>
      <c r="M3" s="7"/>
      <c r="N3" s="24" t="s">
        <v>195</v>
      </c>
    </row>
    <row r="4" spans="2:14" ht="24.95" customHeight="1" x14ac:dyDescent="0.15">
      <c r="B4" s="211"/>
      <c r="C4" s="215" t="s">
        <v>169</v>
      </c>
      <c r="D4" s="215"/>
      <c r="E4" s="215" t="s">
        <v>170</v>
      </c>
      <c r="F4" s="215"/>
      <c r="G4" s="215" t="s">
        <v>171</v>
      </c>
      <c r="H4" s="215"/>
      <c r="I4" s="215" t="s">
        <v>172</v>
      </c>
      <c r="J4" s="215"/>
      <c r="K4" s="215" t="s">
        <v>173</v>
      </c>
      <c r="L4" s="215"/>
      <c r="M4" s="213" t="s">
        <v>174</v>
      </c>
      <c r="N4" s="214"/>
    </row>
    <row r="5" spans="2:14" ht="24.95" customHeight="1" x14ac:dyDescent="0.15">
      <c r="B5" s="211"/>
      <c r="C5" s="97"/>
      <c r="D5" s="26" t="s">
        <v>196</v>
      </c>
      <c r="E5" s="25"/>
      <c r="F5" s="26" t="s">
        <v>196</v>
      </c>
      <c r="G5" s="25"/>
      <c r="H5" s="26" t="s">
        <v>196</v>
      </c>
      <c r="I5" s="25"/>
      <c r="J5" s="26" t="s">
        <v>196</v>
      </c>
      <c r="K5" s="25"/>
      <c r="L5" s="98" t="s">
        <v>196</v>
      </c>
      <c r="M5" s="113"/>
      <c r="N5" s="12" t="s">
        <v>196</v>
      </c>
    </row>
    <row r="6" spans="2:14" ht="24.95" customHeight="1" x14ac:dyDescent="0.15">
      <c r="B6" s="27" t="s">
        <v>177</v>
      </c>
      <c r="C6" s="114">
        <v>3566884.54</v>
      </c>
      <c r="D6" s="115">
        <f>C6/M6*100</f>
        <v>22.700057834262719</v>
      </c>
      <c r="E6" s="114">
        <v>1942815.97</v>
      </c>
      <c r="F6" s="115">
        <f>E6/M6*100</f>
        <v>12.364301223030118</v>
      </c>
      <c r="G6" s="114">
        <v>4394100.5599999996</v>
      </c>
      <c r="H6" s="115">
        <f>G6/M6*100</f>
        <v>27.96455442361086</v>
      </c>
      <c r="I6" s="114">
        <v>593353.17000000004</v>
      </c>
      <c r="J6" s="115">
        <f>I6/M6*100</f>
        <v>3.7761668829188175</v>
      </c>
      <c r="K6" s="114">
        <v>5215953.4800000004</v>
      </c>
      <c r="L6" s="116">
        <f>K6/M6*100</f>
        <v>33.194919636177481</v>
      </c>
      <c r="M6" s="117">
        <v>15713107.720000001</v>
      </c>
      <c r="N6" s="118">
        <f>D6+F6+H6+J6+L6</f>
        <v>100</v>
      </c>
    </row>
    <row r="7" spans="2:14" ht="24.95" customHeight="1" x14ac:dyDescent="0.15">
      <c r="B7" s="32" t="s">
        <v>178</v>
      </c>
      <c r="C7" s="114">
        <v>3867880.96</v>
      </c>
      <c r="D7" s="115">
        <f t="shared" ref="D7:D15" si="0">C7/M7*100</f>
        <v>23.45234830624905</v>
      </c>
      <c r="E7" s="114">
        <v>1821151.8</v>
      </c>
      <c r="F7" s="115">
        <f t="shared" ref="F7:F15" si="1">E7/M7*100</f>
        <v>11.042295968734365</v>
      </c>
      <c r="G7" s="114">
        <v>4580352.2300000004</v>
      </c>
      <c r="H7" s="115">
        <f t="shared" ref="H7:H15" si="2">G7/M7*100</f>
        <v>27.772316928612135</v>
      </c>
      <c r="I7" s="114">
        <v>620347.32999999996</v>
      </c>
      <c r="J7" s="115">
        <f t="shared" ref="J7:J15" si="3">I7/M7*100</f>
        <v>3.7613881617524285</v>
      </c>
      <c r="K7" s="114">
        <v>5602777.9800000004</v>
      </c>
      <c r="L7" s="116">
        <f t="shared" ref="L7:L15" si="4">K7/M7*100</f>
        <v>33.971650634652022</v>
      </c>
      <c r="M7" s="117">
        <v>16492510.300000001</v>
      </c>
      <c r="N7" s="118">
        <f t="shared" ref="N7:N15" si="5">D7+F7+H7+J7+L7</f>
        <v>100</v>
      </c>
    </row>
    <row r="8" spans="2:14" ht="24.95" customHeight="1" x14ac:dyDescent="0.15">
      <c r="B8" s="32" t="s">
        <v>197</v>
      </c>
      <c r="C8" s="114">
        <v>3522064.45</v>
      </c>
      <c r="D8" s="115">
        <f t="shared" si="0"/>
        <v>21.981660127836395</v>
      </c>
      <c r="E8" s="114">
        <v>2169159.2799999998</v>
      </c>
      <c r="F8" s="115">
        <f t="shared" si="1"/>
        <v>13.538003842065493</v>
      </c>
      <c r="G8" s="114">
        <v>4106940.02</v>
      </c>
      <c r="H8" s="115">
        <f t="shared" si="2"/>
        <v>25.631944266394559</v>
      </c>
      <c r="I8" s="114">
        <v>604757.24</v>
      </c>
      <c r="J8" s="115">
        <f t="shared" si="3"/>
        <v>3.774368214507938</v>
      </c>
      <c r="K8" s="114">
        <v>5619819.9199999999</v>
      </c>
      <c r="L8" s="116">
        <f t="shared" si="4"/>
        <v>35.074023549195616</v>
      </c>
      <c r="M8" s="117">
        <v>16022740.91</v>
      </c>
      <c r="N8" s="118">
        <f t="shared" si="5"/>
        <v>100</v>
      </c>
    </row>
    <row r="9" spans="2:14" ht="24.95" customHeight="1" x14ac:dyDescent="0.15">
      <c r="B9" s="32" t="s">
        <v>198</v>
      </c>
      <c r="C9" s="114">
        <v>3485277.11</v>
      </c>
      <c r="D9" s="115">
        <f t="shared" si="0"/>
        <v>21.749731573175712</v>
      </c>
      <c r="E9" s="114">
        <v>2186581.25</v>
      </c>
      <c r="F9" s="115">
        <f t="shared" si="1"/>
        <v>13.645272312490246</v>
      </c>
      <c r="G9" s="114">
        <v>4052761.83</v>
      </c>
      <c r="H9" s="115">
        <f t="shared" si="2"/>
        <v>25.291097135318569</v>
      </c>
      <c r="I9" s="114">
        <v>591705.4</v>
      </c>
      <c r="J9" s="115">
        <f t="shared" si="3"/>
        <v>3.6925137411522964</v>
      </c>
      <c r="K9" s="114">
        <v>5708134.75</v>
      </c>
      <c r="L9" s="116">
        <f t="shared" si="4"/>
        <v>35.62138523786318</v>
      </c>
      <c r="M9" s="117">
        <v>16024460.34</v>
      </c>
      <c r="N9" s="118">
        <f t="shared" si="5"/>
        <v>100</v>
      </c>
    </row>
    <row r="10" spans="2:14" ht="24.95" customHeight="1" x14ac:dyDescent="0.15">
      <c r="B10" s="32" t="s">
        <v>199</v>
      </c>
      <c r="C10" s="114">
        <v>3634825.55</v>
      </c>
      <c r="D10" s="115">
        <f t="shared" si="0"/>
        <v>21.990376594125554</v>
      </c>
      <c r="E10" s="114">
        <v>2248688.94</v>
      </c>
      <c r="F10" s="115">
        <f t="shared" si="1"/>
        <v>13.604371366225539</v>
      </c>
      <c r="G10" s="114">
        <v>3998812.1600000001</v>
      </c>
      <c r="H10" s="115">
        <f t="shared" si="2"/>
        <v>24.192463742192157</v>
      </c>
      <c r="I10" s="114">
        <v>636719.05000000005</v>
      </c>
      <c r="J10" s="115">
        <f t="shared" si="3"/>
        <v>3.852094550769805</v>
      </c>
      <c r="K10" s="114">
        <v>6010118.9299999997</v>
      </c>
      <c r="L10" s="116">
        <f t="shared" si="4"/>
        <v>36.360693746686941</v>
      </c>
      <c r="M10" s="117">
        <v>16529164.630000001</v>
      </c>
      <c r="N10" s="118">
        <f t="shared" si="5"/>
        <v>100</v>
      </c>
    </row>
    <row r="11" spans="2:14" ht="24.95" customHeight="1" x14ac:dyDescent="0.15">
      <c r="B11" s="32" t="s">
        <v>200</v>
      </c>
      <c r="C11" s="114">
        <v>3686994</v>
      </c>
      <c r="D11" s="115">
        <f t="shared" si="0"/>
        <v>22.096465898078534</v>
      </c>
      <c r="E11" s="114">
        <v>2349091.9700000002</v>
      </c>
      <c r="F11" s="115">
        <f t="shared" si="1"/>
        <v>14.078306231731089</v>
      </c>
      <c r="G11" s="114">
        <v>4093203.61</v>
      </c>
      <c r="H11" s="115">
        <f t="shared" si="2"/>
        <v>24.530914338959313</v>
      </c>
      <c r="I11" s="114">
        <v>671336.55</v>
      </c>
      <c r="J11" s="115">
        <f t="shared" si="3"/>
        <v>4.0233765455568129</v>
      </c>
      <c r="K11" s="114">
        <v>5885272.9500000002</v>
      </c>
      <c r="L11" s="116">
        <f t="shared" si="4"/>
        <v>35.270936985674254</v>
      </c>
      <c r="M11" s="117">
        <v>16685899.08</v>
      </c>
      <c r="N11" s="118">
        <f t="shared" si="5"/>
        <v>100</v>
      </c>
    </row>
    <row r="12" spans="2:14" ht="24.95" customHeight="1" x14ac:dyDescent="0.15">
      <c r="B12" s="32" t="s">
        <v>201</v>
      </c>
      <c r="C12" s="114">
        <v>3557797.88</v>
      </c>
      <c r="D12" s="115">
        <f t="shared" si="0"/>
        <v>22.489738794550025</v>
      </c>
      <c r="E12" s="114">
        <v>2402534.38</v>
      </c>
      <c r="F12" s="115">
        <f t="shared" si="1"/>
        <v>15.18702649042171</v>
      </c>
      <c r="G12" s="114">
        <v>3913697.82</v>
      </c>
      <c r="H12" s="115">
        <f t="shared" si="2"/>
        <v>24.739472185137135</v>
      </c>
      <c r="I12" s="114">
        <v>630904.72</v>
      </c>
      <c r="J12" s="115">
        <f t="shared" si="3"/>
        <v>3.9881080476243134</v>
      </c>
      <c r="K12" s="114">
        <v>5314714.83</v>
      </c>
      <c r="L12" s="116">
        <f t="shared" si="4"/>
        <v>33.595654482266809</v>
      </c>
      <c r="M12" s="117">
        <v>15819649.630000001</v>
      </c>
      <c r="N12" s="118">
        <f t="shared" si="5"/>
        <v>99.999999999999986</v>
      </c>
    </row>
    <row r="13" spans="2:14" ht="24.95" customHeight="1" x14ac:dyDescent="0.15">
      <c r="B13" s="32" t="s">
        <v>202</v>
      </c>
      <c r="C13" s="114">
        <v>3681623.3</v>
      </c>
      <c r="D13" s="115">
        <f t="shared" si="0"/>
        <v>21.662071624293361</v>
      </c>
      <c r="E13" s="114">
        <v>2612411.66</v>
      </c>
      <c r="F13" s="115">
        <f t="shared" si="1"/>
        <v>15.371004548743247</v>
      </c>
      <c r="G13" s="114">
        <v>4443528.17</v>
      </c>
      <c r="H13" s="115">
        <f t="shared" si="2"/>
        <v>26.144995736827614</v>
      </c>
      <c r="I13" s="114">
        <v>675327.75</v>
      </c>
      <c r="J13" s="115">
        <f t="shared" si="3"/>
        <v>3.9735184450763557</v>
      </c>
      <c r="K13" s="114">
        <v>5582821.0899999999</v>
      </c>
      <c r="L13" s="116">
        <f t="shared" si="4"/>
        <v>32.848409645059427</v>
      </c>
      <c r="M13" s="117">
        <v>16995711.969999999</v>
      </c>
      <c r="N13" s="118">
        <f t="shared" si="5"/>
        <v>100</v>
      </c>
    </row>
    <row r="14" spans="2:14" ht="24.95" customHeight="1" x14ac:dyDescent="0.15">
      <c r="B14" s="32" t="s">
        <v>203</v>
      </c>
      <c r="C14" s="114">
        <v>3821260.15</v>
      </c>
      <c r="D14" s="115">
        <f t="shared" si="0"/>
        <v>21.759317194582458</v>
      </c>
      <c r="E14" s="114">
        <v>2639594.2000000002</v>
      </c>
      <c r="F14" s="115">
        <f t="shared" si="1"/>
        <v>15.030582898884845</v>
      </c>
      <c r="G14" s="114">
        <v>4628216.21</v>
      </c>
      <c r="H14" s="115">
        <f t="shared" si="2"/>
        <v>26.354349247459179</v>
      </c>
      <c r="I14" s="114">
        <v>681192.37</v>
      </c>
      <c r="J14" s="115">
        <f t="shared" si="3"/>
        <v>3.8788986531993577</v>
      </c>
      <c r="K14" s="114">
        <v>5791226.3200000003</v>
      </c>
      <c r="L14" s="116">
        <f t="shared" si="4"/>
        <v>32.976852005874164</v>
      </c>
      <c r="M14" s="117">
        <v>17561489.25</v>
      </c>
      <c r="N14" s="118">
        <f t="shared" si="5"/>
        <v>100</v>
      </c>
    </row>
    <row r="15" spans="2:14" ht="24.95" customHeight="1" thickBot="1" x14ac:dyDescent="0.2">
      <c r="B15" s="33" t="s">
        <v>186</v>
      </c>
      <c r="C15" s="114">
        <v>3574712.61</v>
      </c>
      <c r="D15" s="119">
        <f t="shared" si="0"/>
        <v>21.104247757759222</v>
      </c>
      <c r="E15" s="114">
        <v>2598376.31</v>
      </c>
      <c r="F15" s="119">
        <f t="shared" si="1"/>
        <v>15.340191897029781</v>
      </c>
      <c r="G15" s="114">
        <v>4510167.46</v>
      </c>
      <c r="H15" s="119">
        <f t="shared" si="2"/>
        <v>26.626949321339598</v>
      </c>
      <c r="I15" s="114">
        <v>694308.83</v>
      </c>
      <c r="J15" s="119">
        <f t="shared" si="3"/>
        <v>4.0990331719897135</v>
      </c>
      <c r="K15" s="114">
        <v>5560790.7599999998</v>
      </c>
      <c r="L15" s="120">
        <f t="shared" si="4"/>
        <v>32.829577851881695</v>
      </c>
      <c r="M15" s="121">
        <v>16938355.969999999</v>
      </c>
      <c r="N15" s="122">
        <f t="shared" si="5"/>
        <v>100.00000000000001</v>
      </c>
    </row>
    <row r="16" spans="2:14" ht="24.95" customHeight="1" x14ac:dyDescent="0.15">
      <c r="B16" s="278" t="s">
        <v>204</v>
      </c>
      <c r="C16" s="278"/>
      <c r="D16" s="278"/>
      <c r="E16" s="278"/>
      <c r="F16" s="278"/>
      <c r="G16" s="278"/>
      <c r="H16" s="278"/>
      <c r="I16" s="278"/>
      <c r="J16" s="278"/>
      <c r="K16" s="278"/>
      <c r="L16" s="278"/>
      <c r="M16" s="278"/>
      <c r="N16" s="278"/>
    </row>
    <row r="17" spans="2:14" ht="24.95" customHeight="1" x14ac:dyDescent="0.15">
      <c r="B17" s="40" t="s">
        <v>53</v>
      </c>
      <c r="C17" s="277" t="s">
        <v>189</v>
      </c>
      <c r="D17" s="277"/>
      <c r="E17" s="277"/>
      <c r="F17" s="277"/>
      <c r="G17" s="277"/>
      <c r="H17" s="277"/>
      <c r="I17" s="277"/>
      <c r="J17" s="277"/>
      <c r="K17" s="277"/>
      <c r="L17" s="277"/>
      <c r="M17" s="277"/>
      <c r="N17" s="277"/>
    </row>
    <row r="18" spans="2:14" ht="24.95" customHeight="1" x14ac:dyDescent="0.15">
      <c r="B18" s="22" t="s">
        <v>190</v>
      </c>
      <c r="C18" s="204" t="s">
        <v>205</v>
      </c>
      <c r="D18" s="204"/>
      <c r="E18" s="204"/>
      <c r="F18" s="204"/>
      <c r="G18" s="204"/>
      <c r="H18" s="204"/>
      <c r="I18" s="204"/>
      <c r="J18" s="204"/>
      <c r="K18" s="204"/>
      <c r="L18" s="204"/>
      <c r="M18" s="204"/>
      <c r="N18" s="204"/>
    </row>
    <row r="19" spans="2:14" ht="34.5" customHeight="1" x14ac:dyDescent="0.15">
      <c r="B19" s="59" t="s">
        <v>192</v>
      </c>
      <c r="C19" s="233" t="s">
        <v>193</v>
      </c>
      <c r="D19" s="233"/>
      <c r="E19" s="233"/>
      <c r="F19" s="233"/>
      <c r="G19" s="233"/>
      <c r="H19" s="233"/>
      <c r="I19" s="233"/>
      <c r="J19" s="233"/>
      <c r="K19" s="233"/>
      <c r="L19" s="233"/>
      <c r="M19" s="233"/>
      <c r="N19" s="233"/>
    </row>
    <row r="20" spans="2:14" ht="24.95" customHeight="1" x14ac:dyDescent="0.15">
      <c r="B20" s="22" t="s">
        <v>206</v>
      </c>
      <c r="C20" s="277" t="s">
        <v>207</v>
      </c>
      <c r="D20" s="277"/>
      <c r="E20" s="277"/>
      <c r="F20" s="277"/>
      <c r="G20" s="277"/>
      <c r="H20" s="277"/>
      <c r="I20" s="277"/>
      <c r="J20" s="277"/>
      <c r="K20" s="277"/>
      <c r="L20" s="277"/>
      <c r="M20" s="277"/>
      <c r="N20" s="277"/>
    </row>
    <row r="21" spans="2:14" ht="24.95" customHeight="1" x14ac:dyDescent="0.15">
      <c r="B21" s="7"/>
      <c r="C21" s="7"/>
      <c r="D21" s="7"/>
      <c r="E21" s="7"/>
      <c r="F21" s="7"/>
      <c r="G21" s="7"/>
      <c r="H21" s="7"/>
      <c r="I21" s="7"/>
      <c r="J21" s="7"/>
      <c r="K21" s="7"/>
      <c r="L21" s="7"/>
      <c r="M21" s="7"/>
      <c r="N21" s="7"/>
    </row>
    <row r="22" spans="2:14" ht="24.95" customHeight="1" x14ac:dyDescent="0.15">
      <c r="B22" s="7"/>
      <c r="C22" s="7"/>
      <c r="D22" s="7"/>
      <c r="E22" s="7"/>
      <c r="F22" s="7"/>
      <c r="G22" s="7"/>
      <c r="H22" s="7"/>
      <c r="I22" s="7"/>
      <c r="J22" s="7"/>
      <c r="K22" s="7"/>
      <c r="L22" s="7"/>
      <c r="M22" s="7"/>
      <c r="N22" s="7"/>
    </row>
    <row r="23" spans="2:14" ht="24.95" customHeight="1" x14ac:dyDescent="0.15">
      <c r="B23" s="7"/>
      <c r="C23" s="7"/>
      <c r="D23" s="7"/>
      <c r="E23" s="7"/>
      <c r="F23" s="7"/>
      <c r="G23" s="7"/>
      <c r="H23" s="7"/>
      <c r="I23" s="7"/>
      <c r="J23" s="7"/>
      <c r="K23" s="7"/>
      <c r="L23" s="7"/>
      <c r="M23" s="7"/>
      <c r="N23" s="7"/>
    </row>
    <row r="24" spans="2:14" ht="24.95" customHeight="1" x14ac:dyDescent="0.15">
      <c r="B24" s="7"/>
      <c r="C24" s="7"/>
      <c r="D24" s="7"/>
      <c r="E24" s="7"/>
      <c r="F24" s="7"/>
      <c r="G24" s="7"/>
      <c r="H24" s="7"/>
      <c r="I24" s="7"/>
      <c r="J24" s="7"/>
      <c r="K24" s="7"/>
      <c r="L24" s="7"/>
      <c r="M24" s="7"/>
      <c r="N24" s="7"/>
    </row>
    <row r="25" spans="2:14" ht="24.95" customHeight="1" x14ac:dyDescent="0.15">
      <c r="B25" s="7"/>
      <c r="C25" s="7"/>
      <c r="D25" s="7"/>
      <c r="E25" s="7"/>
      <c r="F25" s="7"/>
      <c r="G25" s="7"/>
      <c r="H25" s="7"/>
      <c r="I25" s="7"/>
      <c r="J25" s="7"/>
      <c r="K25" s="7"/>
      <c r="L25" s="7"/>
      <c r="M25" s="7"/>
      <c r="N25" s="7"/>
    </row>
    <row r="26" spans="2:14" ht="24.95" customHeight="1" x14ac:dyDescent="0.15">
      <c r="B26" s="7"/>
      <c r="C26" s="7"/>
      <c r="D26" s="7"/>
      <c r="E26" s="7"/>
      <c r="F26" s="7"/>
      <c r="G26" s="7"/>
      <c r="H26" s="7"/>
      <c r="I26" s="7"/>
      <c r="J26" s="7"/>
      <c r="K26" s="7"/>
      <c r="L26" s="7"/>
      <c r="M26" s="7"/>
      <c r="N26" s="7"/>
    </row>
    <row r="27" spans="2:14" ht="24.95" customHeight="1" x14ac:dyDescent="0.15">
      <c r="B27" s="7"/>
      <c r="C27" s="7"/>
      <c r="D27" s="7"/>
      <c r="E27" s="7"/>
      <c r="F27" s="7"/>
      <c r="G27" s="7"/>
      <c r="H27" s="7"/>
      <c r="I27" s="7"/>
      <c r="J27" s="7"/>
      <c r="K27" s="7"/>
      <c r="L27" s="7"/>
      <c r="M27" s="7"/>
      <c r="N27" s="7"/>
    </row>
    <row r="28" spans="2:14" ht="24.95" customHeight="1" x14ac:dyDescent="0.15">
      <c r="B28" s="7"/>
      <c r="C28" s="7"/>
      <c r="D28" s="7"/>
      <c r="E28" s="7"/>
      <c r="F28" s="7"/>
      <c r="G28" s="7"/>
      <c r="H28" s="7"/>
      <c r="I28" s="7"/>
      <c r="J28" s="7"/>
      <c r="K28" s="7"/>
      <c r="L28" s="7"/>
      <c r="M28" s="7"/>
      <c r="N28" s="7"/>
    </row>
    <row r="29" spans="2:14" ht="24.95" customHeight="1" x14ac:dyDescent="0.15">
      <c r="B29" s="7"/>
      <c r="C29" s="7"/>
      <c r="D29" s="7"/>
      <c r="E29" s="7"/>
      <c r="F29" s="7"/>
      <c r="G29" s="7"/>
      <c r="H29" s="7"/>
      <c r="I29" s="7"/>
      <c r="J29" s="7"/>
      <c r="K29" s="7"/>
      <c r="L29" s="7"/>
      <c r="M29" s="7"/>
      <c r="N29" s="7"/>
    </row>
    <row r="30" spans="2:14" ht="24.95" customHeight="1" x14ac:dyDescent="0.15">
      <c r="B30" s="7"/>
      <c r="C30" s="7"/>
      <c r="D30" s="7"/>
      <c r="E30" s="7"/>
      <c r="F30" s="7"/>
      <c r="G30" s="7"/>
      <c r="H30" s="7"/>
      <c r="I30" s="7"/>
      <c r="J30" s="7"/>
      <c r="K30" s="7"/>
      <c r="L30" s="7"/>
      <c r="M30" s="7"/>
      <c r="N30" s="7"/>
    </row>
    <row r="31" spans="2:14" ht="24.95" customHeight="1" x14ac:dyDescent="0.15">
      <c r="B31" s="7"/>
      <c r="C31" s="7"/>
      <c r="D31" s="7"/>
      <c r="E31" s="7"/>
      <c r="F31" s="7"/>
      <c r="G31" s="7"/>
      <c r="H31" s="7"/>
      <c r="I31" s="7"/>
      <c r="J31" s="7"/>
      <c r="K31" s="7"/>
      <c r="L31" s="7"/>
      <c r="M31" s="7"/>
      <c r="N31" s="7"/>
    </row>
    <row r="32" spans="2:14" ht="24.95" customHeight="1" x14ac:dyDescent="0.15">
      <c r="B32" s="7"/>
      <c r="C32" s="7"/>
      <c r="D32" s="7"/>
      <c r="E32" s="7"/>
      <c r="F32" s="7"/>
      <c r="G32" s="7"/>
      <c r="H32" s="7"/>
      <c r="I32" s="7"/>
      <c r="J32" s="7"/>
      <c r="K32" s="7"/>
      <c r="L32" s="7"/>
      <c r="M32" s="7"/>
      <c r="N32" s="7"/>
    </row>
    <row r="33" spans="2:14" ht="24.95" customHeight="1" x14ac:dyDescent="0.15">
      <c r="B33" s="7"/>
      <c r="C33" s="7"/>
      <c r="D33" s="7"/>
      <c r="E33" s="7"/>
      <c r="F33" s="7"/>
      <c r="G33" s="7"/>
      <c r="H33" s="7"/>
      <c r="I33" s="7"/>
      <c r="J33" s="7"/>
      <c r="K33" s="7"/>
      <c r="L33" s="7"/>
      <c r="M33" s="7"/>
      <c r="N33" s="7"/>
    </row>
    <row r="34" spans="2:14" ht="24.95" customHeight="1" x14ac:dyDescent="0.15">
      <c r="B34" s="7"/>
      <c r="C34" s="7"/>
      <c r="D34" s="7"/>
      <c r="E34" s="7"/>
      <c r="F34" s="7"/>
      <c r="G34" s="7"/>
      <c r="H34" s="7"/>
      <c r="I34" s="7"/>
      <c r="J34" s="7"/>
      <c r="K34" s="7"/>
      <c r="L34" s="7"/>
      <c r="M34" s="7"/>
      <c r="N34" s="7"/>
    </row>
    <row r="35" spans="2:14" ht="24.95" customHeight="1" x14ac:dyDescent="0.15">
      <c r="B35" s="7"/>
      <c r="C35" s="7"/>
      <c r="D35" s="7"/>
      <c r="E35" s="7"/>
      <c r="F35" s="7"/>
      <c r="G35" s="7"/>
      <c r="H35" s="7"/>
      <c r="I35" s="7"/>
      <c r="J35" s="7"/>
      <c r="K35" s="7"/>
      <c r="L35" s="7"/>
      <c r="M35" s="7"/>
      <c r="N35" s="7"/>
    </row>
    <row r="36" spans="2:14" ht="24.95" customHeight="1" x14ac:dyDescent="0.15">
      <c r="B36" s="7"/>
      <c r="C36" s="7"/>
      <c r="D36" s="7"/>
      <c r="E36" s="7"/>
      <c r="F36" s="7"/>
      <c r="G36" s="7"/>
      <c r="H36" s="7"/>
      <c r="I36" s="7"/>
      <c r="J36" s="7"/>
      <c r="K36" s="7"/>
      <c r="L36" s="7"/>
      <c r="M36" s="7"/>
      <c r="N36" s="7"/>
    </row>
    <row r="37" spans="2:14" ht="24.95" customHeight="1" x14ac:dyDescent="0.15">
      <c r="B37" s="7"/>
      <c r="C37" s="7"/>
      <c r="D37" s="7"/>
      <c r="E37" s="7"/>
      <c r="F37" s="7"/>
      <c r="G37" s="7"/>
      <c r="H37" s="7"/>
      <c r="I37" s="7"/>
      <c r="J37" s="7"/>
      <c r="K37" s="7"/>
      <c r="L37" s="7"/>
      <c r="M37" s="7"/>
      <c r="N37" s="7"/>
    </row>
    <row r="38" spans="2:14" ht="24.95" customHeight="1" x14ac:dyDescent="0.15">
      <c r="B38" s="7"/>
      <c r="C38" s="7"/>
      <c r="D38" s="7"/>
      <c r="E38" s="7"/>
      <c r="F38" s="7"/>
      <c r="G38" s="7"/>
      <c r="H38" s="7"/>
      <c r="I38" s="7"/>
      <c r="J38" s="7"/>
      <c r="K38" s="7"/>
      <c r="L38" s="7"/>
      <c r="M38" s="7"/>
      <c r="N38" s="7"/>
    </row>
    <row r="39" spans="2:14" ht="24.95" customHeight="1" x14ac:dyDescent="0.15">
      <c r="B39" s="7"/>
      <c r="C39" s="7"/>
      <c r="D39" s="7"/>
      <c r="E39" s="7"/>
      <c r="F39" s="7"/>
      <c r="G39" s="7"/>
      <c r="H39" s="7"/>
      <c r="I39" s="7"/>
      <c r="J39" s="7"/>
      <c r="K39" s="7"/>
      <c r="L39" s="7"/>
      <c r="M39" s="7"/>
      <c r="N39" s="7"/>
    </row>
    <row r="40" spans="2:14" ht="24.95" customHeight="1" x14ac:dyDescent="0.15">
      <c r="B40" s="7"/>
      <c r="C40" s="7"/>
      <c r="D40" s="7"/>
      <c r="E40" s="7"/>
      <c r="F40" s="7"/>
      <c r="G40" s="7"/>
      <c r="H40" s="7"/>
      <c r="I40" s="7"/>
      <c r="J40" s="7"/>
      <c r="K40" s="7"/>
      <c r="L40" s="7"/>
      <c r="M40" s="7"/>
      <c r="N40" s="7"/>
    </row>
    <row r="41" spans="2:14" ht="24.95" customHeight="1" x14ac:dyDescent="0.15">
      <c r="B41" s="7"/>
      <c r="C41" s="7"/>
      <c r="D41" s="7"/>
      <c r="E41" s="7"/>
      <c r="F41" s="7"/>
      <c r="G41" s="7"/>
      <c r="H41" s="7"/>
      <c r="I41" s="7"/>
      <c r="J41" s="7"/>
      <c r="K41" s="7"/>
      <c r="L41" s="7"/>
      <c r="M41" s="7"/>
      <c r="N41" s="7"/>
    </row>
    <row r="42" spans="2:14" ht="24.95" customHeight="1" x14ac:dyDescent="0.15">
      <c r="B42" s="7"/>
      <c r="C42" s="7"/>
      <c r="D42" s="7"/>
      <c r="E42" s="7"/>
      <c r="F42" s="7"/>
      <c r="G42" s="7"/>
      <c r="H42" s="7"/>
      <c r="I42" s="7"/>
      <c r="J42" s="7"/>
      <c r="K42" s="7"/>
      <c r="L42" s="7"/>
      <c r="M42" s="7"/>
      <c r="N42" s="7"/>
    </row>
  </sheetData>
  <mergeCells count="13">
    <mergeCell ref="C1:I1"/>
    <mergeCell ref="B4:B5"/>
    <mergeCell ref="C4:D4"/>
    <mergeCell ref="E4:F4"/>
    <mergeCell ref="G4:H4"/>
    <mergeCell ref="I4:J4"/>
    <mergeCell ref="C20:N20"/>
    <mergeCell ref="K4:L4"/>
    <mergeCell ref="M4:N4"/>
    <mergeCell ref="B16:N16"/>
    <mergeCell ref="C17:N17"/>
    <mergeCell ref="C18:N18"/>
    <mergeCell ref="C19:N19"/>
  </mergeCells>
  <phoneticPr fontId="3"/>
  <printOptions horizontalCentered="1"/>
  <pageMargins left="0.23622047244094491" right="0.23622047244094491" top="0.74803149606299213" bottom="0.74803149606299213" header="0.31496062992125984" footer="0.31496062992125984"/>
  <pageSetup paperSize="9" scale="72" orientation="portrait" r:id="rId1"/>
  <ignoredErrors>
    <ignoredError sqref="B7:B15 B18:B2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GridLines="0" zoomScaleNormal="100" workbookViewId="0"/>
  </sheetViews>
  <sheetFormatPr defaultRowHeight="24.95" customHeight="1" x14ac:dyDescent="0.15"/>
  <cols>
    <col min="1" max="1" width="1.7109375" customWidth="1"/>
    <col min="3" max="3" width="29.42578125" customWidth="1"/>
    <col min="4" max="4" width="13.7109375" customWidth="1"/>
    <col min="6" max="6" width="13.7109375" customWidth="1"/>
    <col min="8" max="8" width="13.7109375" customWidth="1"/>
    <col min="10" max="10" width="13.7109375" customWidth="1"/>
    <col min="12" max="12" width="13.7109375" customWidth="1"/>
    <col min="14" max="14" width="13.7109375" customWidth="1"/>
    <col min="16" max="16" width="1.7109375" customWidth="1"/>
  </cols>
  <sheetData>
    <row r="1" spans="2:15" s="4" customFormat="1" ht="30" customHeight="1" x14ac:dyDescent="0.15">
      <c r="B1" s="4" t="s">
        <v>32</v>
      </c>
      <c r="C1" s="199" t="s">
        <v>215</v>
      </c>
      <c r="D1" s="199"/>
      <c r="E1" s="199"/>
      <c r="F1" s="199"/>
      <c r="G1" s="199"/>
      <c r="H1" s="199"/>
      <c r="I1" s="199"/>
      <c r="J1" s="199"/>
      <c r="K1" s="199"/>
      <c r="L1" s="199"/>
      <c r="M1" s="199"/>
    </row>
    <row r="3" spans="2:15" ht="24.95" customHeight="1" thickBot="1" x14ac:dyDescent="0.2">
      <c r="B3" s="6"/>
      <c r="C3" s="6"/>
      <c r="D3" s="7"/>
      <c r="E3" s="7"/>
      <c r="F3" s="7"/>
      <c r="G3" s="7"/>
      <c r="H3" s="7"/>
      <c r="I3" s="7"/>
      <c r="J3" s="7"/>
      <c r="K3" s="7"/>
      <c r="L3" s="7"/>
      <c r="M3" s="7"/>
      <c r="N3" s="7"/>
      <c r="O3" s="24" t="s">
        <v>208</v>
      </c>
    </row>
    <row r="4" spans="2:15" ht="24.95" customHeight="1" x14ac:dyDescent="0.15">
      <c r="B4" s="208"/>
      <c r="C4" s="10"/>
      <c r="D4" s="288" t="s">
        <v>169</v>
      </c>
      <c r="E4" s="288"/>
      <c r="F4" s="288" t="s">
        <v>170</v>
      </c>
      <c r="G4" s="288"/>
      <c r="H4" s="288" t="s">
        <v>171</v>
      </c>
      <c r="I4" s="288"/>
      <c r="J4" s="288" t="s">
        <v>172</v>
      </c>
      <c r="K4" s="288"/>
      <c r="L4" s="288" t="s">
        <v>173</v>
      </c>
      <c r="M4" s="288"/>
      <c r="N4" s="285" t="s">
        <v>174</v>
      </c>
      <c r="O4" s="286"/>
    </row>
    <row r="5" spans="2:15" ht="24.95" customHeight="1" x14ac:dyDescent="0.15">
      <c r="B5" s="208"/>
      <c r="C5" s="10"/>
      <c r="D5" s="123"/>
      <c r="E5" s="124" t="s">
        <v>196</v>
      </c>
      <c r="F5" s="25"/>
      <c r="G5" s="124" t="s">
        <v>196</v>
      </c>
      <c r="H5" s="25"/>
      <c r="I5" s="124" t="s">
        <v>196</v>
      </c>
      <c r="J5" s="25"/>
      <c r="K5" s="124" t="s">
        <v>196</v>
      </c>
      <c r="L5" s="25"/>
      <c r="M5" s="125" t="s">
        <v>196</v>
      </c>
      <c r="N5" s="113"/>
      <c r="O5" s="126" t="s">
        <v>196</v>
      </c>
    </row>
    <row r="6" spans="2:15" ht="24.95" customHeight="1" x14ac:dyDescent="0.15">
      <c r="B6" s="287" t="s">
        <v>92</v>
      </c>
      <c r="C6" s="287"/>
      <c r="D6" s="127">
        <v>232345.97</v>
      </c>
      <c r="E6" s="128">
        <v>17.674513267335168</v>
      </c>
      <c r="F6" s="127">
        <v>290338.28000000003</v>
      </c>
      <c r="G6" s="128">
        <v>22.085977139501381</v>
      </c>
      <c r="H6" s="127">
        <v>221113.64</v>
      </c>
      <c r="I6" s="128">
        <v>16.820072083749814</v>
      </c>
      <c r="J6" s="127">
        <v>133070.34</v>
      </c>
      <c r="K6" s="128">
        <v>10.122635179851846</v>
      </c>
      <c r="L6" s="127">
        <v>437713.56</v>
      </c>
      <c r="M6" s="129">
        <v>33.296786354902167</v>
      </c>
      <c r="N6" s="130">
        <v>1314582</v>
      </c>
      <c r="O6" s="131">
        <v>99.999984025340382</v>
      </c>
    </row>
    <row r="7" spans="2:15" ht="24.95" customHeight="1" x14ac:dyDescent="0.15">
      <c r="B7" s="284" t="s">
        <v>93</v>
      </c>
      <c r="C7" s="284"/>
      <c r="D7" s="127">
        <v>51286.09</v>
      </c>
      <c r="E7" s="128">
        <v>20.944895492154764</v>
      </c>
      <c r="F7" s="127">
        <v>175118.78</v>
      </c>
      <c r="G7" s="128">
        <v>71.517336295546059</v>
      </c>
      <c r="H7" s="127">
        <v>3529.55</v>
      </c>
      <c r="I7" s="128">
        <v>1.4414445687775157</v>
      </c>
      <c r="J7" s="127">
        <v>2392.17</v>
      </c>
      <c r="K7" s="128">
        <v>0.97694619826677898</v>
      </c>
      <c r="L7" s="127">
        <v>12535.71</v>
      </c>
      <c r="M7" s="129">
        <v>5.1194999632446025</v>
      </c>
      <c r="N7" s="130">
        <v>244862</v>
      </c>
      <c r="O7" s="131">
        <v>100.00012251798972</v>
      </c>
    </row>
    <row r="8" spans="2:15" ht="24.95" customHeight="1" x14ac:dyDescent="0.15">
      <c r="B8" s="284" t="s">
        <v>94</v>
      </c>
      <c r="C8" s="284"/>
      <c r="D8" s="127">
        <v>84524.69</v>
      </c>
      <c r="E8" s="128">
        <v>30.061453268983868</v>
      </c>
      <c r="F8" s="127">
        <v>14808.68</v>
      </c>
      <c r="G8" s="128">
        <v>5.2667503636551167</v>
      </c>
      <c r="H8" s="127">
        <v>29214.44</v>
      </c>
      <c r="I8" s="128">
        <v>10.390201050598741</v>
      </c>
      <c r="J8" s="127">
        <v>12563.39</v>
      </c>
      <c r="K8" s="128">
        <v>4.4682064067317988</v>
      </c>
      <c r="L8" s="127">
        <v>140061.82</v>
      </c>
      <c r="M8" s="129">
        <v>49.813396023088991</v>
      </c>
      <c r="N8" s="130">
        <v>281173</v>
      </c>
      <c r="O8" s="131">
        <v>100.00000711305853</v>
      </c>
    </row>
    <row r="9" spans="2:15" ht="24.95" customHeight="1" x14ac:dyDescent="0.15">
      <c r="B9" s="284" t="s">
        <v>95</v>
      </c>
      <c r="C9" s="284"/>
      <c r="D9" s="127">
        <v>15002.74</v>
      </c>
      <c r="E9" s="128">
        <v>16.061171180815759</v>
      </c>
      <c r="F9" s="127">
        <v>1762.76</v>
      </c>
      <c r="G9" s="128">
        <v>1.8871212932234236</v>
      </c>
      <c r="H9" s="127">
        <v>2696.61</v>
      </c>
      <c r="I9" s="128">
        <v>2.8868536559254898</v>
      </c>
      <c r="J9" s="127">
        <v>6054.97</v>
      </c>
      <c r="K9" s="128">
        <v>6.4821432394818554</v>
      </c>
      <c r="L9" s="127">
        <v>67893.34</v>
      </c>
      <c r="M9" s="129">
        <v>72.683160261213999</v>
      </c>
      <c r="N9" s="130">
        <v>93410</v>
      </c>
      <c r="O9" s="131">
        <v>100.00044963066053</v>
      </c>
    </row>
    <row r="10" spans="2:15" ht="24.95" customHeight="1" x14ac:dyDescent="0.15">
      <c r="B10" s="284" t="s">
        <v>96</v>
      </c>
      <c r="C10" s="284"/>
      <c r="D10" s="127">
        <v>17365.71</v>
      </c>
      <c r="E10" s="128">
        <v>10.140560583941605</v>
      </c>
      <c r="F10" s="127">
        <v>6251.68</v>
      </c>
      <c r="G10" s="128">
        <v>3.6506160583941605</v>
      </c>
      <c r="H10" s="127">
        <v>90411.45</v>
      </c>
      <c r="I10" s="128">
        <v>52.795007299270068</v>
      </c>
      <c r="J10" s="127">
        <v>9830.86</v>
      </c>
      <c r="K10" s="128">
        <v>5.740648175182482</v>
      </c>
      <c r="L10" s="127">
        <v>47390.3</v>
      </c>
      <c r="M10" s="129">
        <v>27.673167883211679</v>
      </c>
      <c r="N10" s="130">
        <v>171250</v>
      </c>
      <c r="O10" s="131">
        <v>100</v>
      </c>
    </row>
    <row r="11" spans="2:15" ht="24.95" customHeight="1" x14ac:dyDescent="0.15">
      <c r="B11" s="284" t="s">
        <v>97</v>
      </c>
      <c r="C11" s="284"/>
      <c r="D11" s="127">
        <v>91448.5</v>
      </c>
      <c r="E11" s="128">
        <v>26.076957514820908</v>
      </c>
      <c r="F11" s="127">
        <v>51679.47</v>
      </c>
      <c r="G11" s="128">
        <v>14.736636944055526</v>
      </c>
      <c r="H11" s="127">
        <v>152030.66</v>
      </c>
      <c r="I11" s="128">
        <v>43.352237180163513</v>
      </c>
      <c r="J11" s="127">
        <v>30555.61</v>
      </c>
      <c r="K11" s="128">
        <v>8.7130717705532277</v>
      </c>
      <c r="L11" s="127">
        <v>24972.58</v>
      </c>
      <c r="M11" s="129">
        <v>7.1210452625845839</v>
      </c>
      <c r="N11" s="130">
        <v>350687</v>
      </c>
      <c r="O11" s="131">
        <v>99.999948672177766</v>
      </c>
    </row>
    <row r="12" spans="2:15" ht="24.95" customHeight="1" x14ac:dyDescent="0.15">
      <c r="B12" s="284" t="s">
        <v>98</v>
      </c>
      <c r="C12" s="284"/>
      <c r="D12" s="127">
        <v>227708.3</v>
      </c>
      <c r="E12" s="128">
        <v>50.450940077014081</v>
      </c>
      <c r="F12" s="127">
        <v>42485.01</v>
      </c>
      <c r="G12" s="128">
        <v>9.412958129683215</v>
      </c>
      <c r="H12" s="127">
        <v>135865.70000000001</v>
      </c>
      <c r="I12" s="128">
        <v>30.102338339101269</v>
      </c>
      <c r="J12" s="127">
        <v>10008.530000000001</v>
      </c>
      <c r="K12" s="128">
        <v>2.2174850336548904</v>
      </c>
      <c r="L12" s="127">
        <v>35278.410000000003</v>
      </c>
      <c r="M12" s="129">
        <v>7.8162673425708888</v>
      </c>
      <c r="N12" s="130">
        <v>451346</v>
      </c>
      <c r="O12" s="131">
        <v>99.999988922024357</v>
      </c>
    </row>
    <row r="13" spans="2:15" ht="24.95" customHeight="1" x14ac:dyDescent="0.15">
      <c r="B13" s="284" t="s">
        <v>99</v>
      </c>
      <c r="C13" s="284"/>
      <c r="D13" s="127">
        <v>519935.2</v>
      </c>
      <c r="E13" s="128">
        <v>31.377347559503693</v>
      </c>
      <c r="F13" s="127">
        <v>295740.34000000003</v>
      </c>
      <c r="G13" s="128">
        <v>17.847507603920246</v>
      </c>
      <c r="H13" s="127">
        <v>285970.06</v>
      </c>
      <c r="I13" s="128">
        <v>17.257885144595182</v>
      </c>
      <c r="J13" s="127">
        <v>18931.96</v>
      </c>
      <c r="K13" s="128">
        <v>1.1425167769033939</v>
      </c>
      <c r="L13" s="127">
        <v>536462</v>
      </c>
      <c r="M13" s="129">
        <v>32.374716361705211</v>
      </c>
      <c r="N13" s="130">
        <v>1657040</v>
      </c>
      <c r="O13" s="131">
        <v>99.99997344662772</v>
      </c>
    </row>
    <row r="14" spans="2:15" ht="24.95" customHeight="1" x14ac:dyDescent="0.15">
      <c r="B14" s="284" t="s">
        <v>100</v>
      </c>
      <c r="C14" s="284"/>
      <c r="D14" s="127">
        <v>12328.1</v>
      </c>
      <c r="E14" s="128">
        <v>0.91213924068427654</v>
      </c>
      <c r="F14" s="127" t="s">
        <v>209</v>
      </c>
      <c r="G14" s="128"/>
      <c r="H14" s="127">
        <v>8137.57</v>
      </c>
      <c r="I14" s="128">
        <v>0.60208766320967111</v>
      </c>
      <c r="J14" s="127" t="s">
        <v>209</v>
      </c>
      <c r="K14" s="128"/>
      <c r="L14" s="127">
        <v>1325406.48</v>
      </c>
      <c r="M14" s="129">
        <v>98.065010850432728</v>
      </c>
      <c r="N14" s="130">
        <v>1351559</v>
      </c>
      <c r="O14" s="131">
        <v>100</v>
      </c>
    </row>
    <row r="15" spans="2:15" ht="24.95" customHeight="1" x14ac:dyDescent="0.15">
      <c r="B15" s="284" t="s">
        <v>210</v>
      </c>
      <c r="C15" s="284"/>
      <c r="D15" s="127">
        <v>113181.19</v>
      </c>
      <c r="E15" s="128">
        <v>13.993717853610288</v>
      </c>
      <c r="F15" s="127">
        <v>152664.71</v>
      </c>
      <c r="G15" s="128">
        <v>18.875458704253216</v>
      </c>
      <c r="H15" s="127">
        <v>353072.13</v>
      </c>
      <c r="I15" s="128">
        <v>43.653824183976262</v>
      </c>
      <c r="J15" s="127">
        <v>66488.320000000007</v>
      </c>
      <c r="K15" s="128">
        <v>8.2206132542037604</v>
      </c>
      <c r="L15" s="127">
        <v>123393.77</v>
      </c>
      <c r="M15" s="129">
        <v>15.256400840751732</v>
      </c>
      <c r="N15" s="130">
        <v>808800</v>
      </c>
      <c r="O15" s="131">
        <v>100.00001483679526</v>
      </c>
    </row>
    <row r="16" spans="2:15" ht="24.95" customHeight="1" x14ac:dyDescent="0.15">
      <c r="B16" s="284" t="s">
        <v>102</v>
      </c>
      <c r="C16" s="284"/>
      <c r="D16" s="127">
        <v>35495.199999999997</v>
      </c>
      <c r="E16" s="128">
        <v>26.740999118557745</v>
      </c>
      <c r="F16" s="127">
        <v>2148.75</v>
      </c>
      <c r="G16" s="128">
        <v>1.6188025946043678</v>
      </c>
      <c r="H16" s="127">
        <v>32867.35</v>
      </c>
      <c r="I16" s="128">
        <v>24.761257222929551</v>
      </c>
      <c r="J16" s="127">
        <v>7219.74</v>
      </c>
      <c r="K16" s="128">
        <v>5.4391315157039859</v>
      </c>
      <c r="L16" s="127">
        <v>55006.09</v>
      </c>
      <c r="M16" s="129">
        <v>41.439907486232173</v>
      </c>
      <c r="N16" s="130">
        <v>132737</v>
      </c>
      <c r="O16" s="131">
        <v>100.00009793802782</v>
      </c>
    </row>
    <row r="17" spans="2:15" ht="24.95" customHeight="1" x14ac:dyDescent="0.15">
      <c r="B17" s="284" t="s">
        <v>103</v>
      </c>
      <c r="C17" s="284"/>
      <c r="D17" s="127">
        <v>12727.83</v>
      </c>
      <c r="E17" s="128">
        <v>57.748774954627947</v>
      </c>
      <c r="F17" s="127">
        <v>724.58</v>
      </c>
      <c r="G17" s="128">
        <v>3.2875680580762254</v>
      </c>
      <c r="H17" s="127">
        <v>7066.33</v>
      </c>
      <c r="I17" s="128">
        <v>32.061388384754991</v>
      </c>
      <c r="J17" s="127">
        <v>470.35</v>
      </c>
      <c r="K17" s="128">
        <v>2.1340744101633393</v>
      </c>
      <c r="L17" s="127">
        <v>1050.8900000000001</v>
      </c>
      <c r="M17" s="129">
        <v>4.7681034482758626</v>
      </c>
      <c r="N17" s="130">
        <v>22040</v>
      </c>
      <c r="O17" s="131">
        <v>99.999909255898373</v>
      </c>
    </row>
    <row r="18" spans="2:15" ht="24.95" customHeight="1" x14ac:dyDescent="0.15">
      <c r="B18" s="284" t="s">
        <v>104</v>
      </c>
      <c r="C18" s="284"/>
      <c r="D18" s="127">
        <v>37265.85</v>
      </c>
      <c r="E18" s="128">
        <v>16.165573514484265</v>
      </c>
      <c r="F18" s="127">
        <v>39664.69</v>
      </c>
      <c r="G18" s="128">
        <v>17.206167634019593</v>
      </c>
      <c r="H18" s="127">
        <v>34843.26</v>
      </c>
      <c r="I18" s="128">
        <v>15.114676869420371</v>
      </c>
      <c r="J18" s="127">
        <v>6170.59</v>
      </c>
      <c r="K18" s="128">
        <v>2.6767436211099835</v>
      </c>
      <c r="L18" s="127">
        <v>112582.07</v>
      </c>
      <c r="M18" s="129">
        <v>48.837037904618136</v>
      </c>
      <c r="N18" s="130">
        <v>230526</v>
      </c>
      <c r="O18" s="131">
        <v>100.00019954365234</v>
      </c>
    </row>
    <row r="19" spans="2:15" ht="24.95" customHeight="1" x14ac:dyDescent="0.15">
      <c r="B19" s="284" t="s">
        <v>105</v>
      </c>
      <c r="C19" s="284"/>
      <c r="D19" s="127">
        <v>457001.38</v>
      </c>
      <c r="E19" s="128">
        <v>31.695091367587047</v>
      </c>
      <c r="F19" s="127">
        <v>55196.49</v>
      </c>
      <c r="G19" s="128">
        <v>3.8281236562570222</v>
      </c>
      <c r="H19" s="127">
        <v>267362.57</v>
      </c>
      <c r="I19" s="128">
        <v>18.542791018317907</v>
      </c>
      <c r="J19" s="127">
        <v>52866.38</v>
      </c>
      <c r="K19" s="128">
        <v>3.6665200975401353</v>
      </c>
      <c r="L19" s="127">
        <v>609441.51</v>
      </c>
      <c r="M19" s="129">
        <v>42.267496747275061</v>
      </c>
      <c r="N19" s="130">
        <v>1441868</v>
      </c>
      <c r="O19" s="131">
        <v>100.00002288697718</v>
      </c>
    </row>
    <row r="20" spans="2:15" ht="24.95" customHeight="1" x14ac:dyDescent="0.15">
      <c r="B20" s="284" t="s">
        <v>106</v>
      </c>
      <c r="C20" s="284"/>
      <c r="D20" s="127">
        <v>237763.56</v>
      </c>
      <c r="E20" s="128">
        <v>30.922519284017056</v>
      </c>
      <c r="F20" s="127">
        <v>17001.39</v>
      </c>
      <c r="G20" s="128">
        <v>2.2111286108354653</v>
      </c>
      <c r="H20" s="127">
        <v>175935.9</v>
      </c>
      <c r="I20" s="128">
        <v>22.881476288885043</v>
      </c>
      <c r="J20" s="127">
        <v>14124.56</v>
      </c>
      <c r="K20" s="128">
        <v>1.8369803134603804</v>
      </c>
      <c r="L20" s="127">
        <v>324075.26</v>
      </c>
      <c r="M20" s="129">
        <v>42.147852584402933</v>
      </c>
      <c r="N20" s="130">
        <v>768901</v>
      </c>
      <c r="O20" s="131">
        <v>99.999957081600883</v>
      </c>
    </row>
    <row r="21" spans="2:15" ht="24.95" customHeight="1" x14ac:dyDescent="0.15">
      <c r="B21" s="284" t="s">
        <v>107</v>
      </c>
      <c r="C21" s="284"/>
      <c r="D21" s="127">
        <v>417736.08</v>
      </c>
      <c r="E21" s="128">
        <v>26.36500352807375</v>
      </c>
      <c r="F21" s="127">
        <v>158218.29</v>
      </c>
      <c r="G21" s="128">
        <v>9.9857924028391221</v>
      </c>
      <c r="H21" s="127">
        <v>494493.23</v>
      </c>
      <c r="I21" s="128">
        <v>31.209455868783426</v>
      </c>
      <c r="J21" s="127">
        <v>97934.24</v>
      </c>
      <c r="K21" s="128">
        <v>6.1810236336761273</v>
      </c>
      <c r="L21" s="127">
        <v>416051.79</v>
      </c>
      <c r="M21" s="129">
        <v>26.258701214439984</v>
      </c>
      <c r="N21" s="130">
        <v>1584434</v>
      </c>
      <c r="O21" s="131">
        <v>99.999976647812417</v>
      </c>
    </row>
    <row r="22" spans="2:15" ht="24.95" customHeight="1" x14ac:dyDescent="0.15">
      <c r="B22" s="284" t="s">
        <v>108</v>
      </c>
      <c r="C22" s="284"/>
      <c r="D22" s="127">
        <v>163534.82</v>
      </c>
      <c r="E22" s="128">
        <v>18.304586141397724</v>
      </c>
      <c r="F22" s="127">
        <v>96985.76</v>
      </c>
      <c r="G22" s="128">
        <v>10.855695431767533</v>
      </c>
      <c r="H22" s="127">
        <v>249652.84</v>
      </c>
      <c r="I22" s="128">
        <v>27.943846547326029</v>
      </c>
      <c r="J22" s="127">
        <v>59350.080000000002</v>
      </c>
      <c r="K22" s="128">
        <v>6.6431029909033823</v>
      </c>
      <c r="L22" s="127">
        <v>323885.19</v>
      </c>
      <c r="M22" s="129">
        <v>36.252734190051811</v>
      </c>
      <c r="N22" s="130">
        <v>893409</v>
      </c>
      <c r="O22" s="131">
        <v>99.99996530144648</v>
      </c>
    </row>
    <row r="23" spans="2:15" ht="24.95" customHeight="1" x14ac:dyDescent="0.15">
      <c r="B23" s="284" t="s">
        <v>109</v>
      </c>
      <c r="C23" s="284"/>
      <c r="D23" s="127">
        <v>236410.77</v>
      </c>
      <c r="E23" s="128">
        <v>15.650538210994597</v>
      </c>
      <c r="F23" s="127">
        <v>112123.77</v>
      </c>
      <c r="G23" s="128">
        <v>7.4226624563075951</v>
      </c>
      <c r="H23" s="127">
        <v>746003.15</v>
      </c>
      <c r="I23" s="128">
        <v>49.385866830844193</v>
      </c>
      <c r="J23" s="127">
        <v>50425.21</v>
      </c>
      <c r="K23" s="128">
        <v>3.3381798803092897</v>
      </c>
      <c r="L23" s="127">
        <v>365596.76</v>
      </c>
      <c r="M23" s="129">
        <v>24.202730113335452</v>
      </c>
      <c r="N23" s="130">
        <v>1510560</v>
      </c>
      <c r="O23" s="131">
        <v>99.999977491791114</v>
      </c>
    </row>
    <row r="24" spans="2:15" ht="24.95" customHeight="1" x14ac:dyDescent="0.15">
      <c r="B24" s="284" t="s">
        <v>110</v>
      </c>
      <c r="C24" s="284"/>
      <c r="D24" s="127">
        <v>55757.47</v>
      </c>
      <c r="E24" s="128">
        <v>28.4244851141925</v>
      </c>
      <c r="F24" s="127">
        <v>44490.27</v>
      </c>
      <c r="G24" s="128">
        <v>22.680602569331157</v>
      </c>
      <c r="H24" s="127">
        <v>53371.37</v>
      </c>
      <c r="I24" s="128">
        <v>27.208080138662318</v>
      </c>
      <c r="J24" s="127">
        <v>13401.11</v>
      </c>
      <c r="K24" s="128">
        <v>6.8317241027732472</v>
      </c>
      <c r="L24" s="127">
        <v>29139.52</v>
      </c>
      <c r="M24" s="129">
        <v>14.854975530179445</v>
      </c>
      <c r="N24" s="130">
        <v>196160</v>
      </c>
      <c r="O24" s="131">
        <v>99.99986745513867</v>
      </c>
    </row>
    <row r="25" spans="2:15" ht="24.95" customHeight="1" x14ac:dyDescent="0.15">
      <c r="B25" s="284" t="s">
        <v>111</v>
      </c>
      <c r="C25" s="284"/>
      <c r="D25" s="127">
        <v>43241.120000000003</v>
      </c>
      <c r="E25" s="128">
        <v>11.037852932842888</v>
      </c>
      <c r="F25" s="127">
        <v>18070.91</v>
      </c>
      <c r="G25" s="128">
        <v>4.6128325756280102</v>
      </c>
      <c r="H25" s="127">
        <v>196975.87</v>
      </c>
      <c r="I25" s="128">
        <v>50.28062835511151</v>
      </c>
      <c r="J25" s="127">
        <v>2129.5</v>
      </c>
      <c r="K25" s="128">
        <v>0.5435823082401412</v>
      </c>
      <c r="L25" s="127">
        <v>131336.04</v>
      </c>
      <c r="M25" s="129">
        <v>33.525216143845746</v>
      </c>
      <c r="N25" s="130">
        <v>391753</v>
      </c>
      <c r="O25" s="131">
        <v>100.0001123156683</v>
      </c>
    </row>
    <row r="26" spans="2:15" ht="24.95" customHeight="1" x14ac:dyDescent="0.15">
      <c r="B26" s="284" t="s">
        <v>112</v>
      </c>
      <c r="C26" s="284"/>
      <c r="D26" s="127">
        <v>270958.08000000002</v>
      </c>
      <c r="E26" s="128">
        <v>25.793420803375177</v>
      </c>
      <c r="F26" s="127">
        <v>126274.12</v>
      </c>
      <c r="G26" s="128">
        <v>12.020462773193158</v>
      </c>
      <c r="H26" s="127">
        <v>515108.71</v>
      </c>
      <c r="I26" s="128">
        <v>49.03494930475501</v>
      </c>
      <c r="J26" s="127">
        <v>22219.18</v>
      </c>
      <c r="K26" s="128">
        <v>2.1151192820894571</v>
      </c>
      <c r="L26" s="127">
        <v>115933.19</v>
      </c>
      <c r="M26" s="129">
        <v>11.036074490739111</v>
      </c>
      <c r="N26" s="130">
        <v>1050493</v>
      </c>
      <c r="O26" s="131">
        <v>100.00002665415191</v>
      </c>
    </row>
    <row r="27" spans="2:15" ht="24.95" customHeight="1" x14ac:dyDescent="0.15">
      <c r="B27" s="284" t="s">
        <v>113</v>
      </c>
      <c r="C27" s="284"/>
      <c r="D27" s="127">
        <v>14856.76</v>
      </c>
      <c r="E27" s="128">
        <v>6.3863235812477965</v>
      </c>
      <c r="F27" s="127">
        <v>8755.4</v>
      </c>
      <c r="G27" s="128">
        <v>3.7635943155342724</v>
      </c>
      <c r="H27" s="127">
        <v>198459.6</v>
      </c>
      <c r="I27" s="128">
        <v>85.309799943258511</v>
      </c>
      <c r="J27" s="127">
        <v>5658.58</v>
      </c>
      <c r="K27" s="128">
        <v>2.4323959524403138</v>
      </c>
      <c r="L27" s="127">
        <v>4903.8599999999997</v>
      </c>
      <c r="M27" s="129">
        <v>2.107972179475055</v>
      </c>
      <c r="N27" s="130">
        <v>232634</v>
      </c>
      <c r="O27" s="131">
        <v>100.00008597195595</v>
      </c>
    </row>
    <row r="28" spans="2:15" ht="24.95" customHeight="1" x14ac:dyDescent="0.15">
      <c r="B28" s="284" t="s">
        <v>114</v>
      </c>
      <c r="C28" s="284"/>
      <c r="D28" s="127">
        <v>170704.33</v>
      </c>
      <c r="E28" s="128">
        <v>10.927357003765264</v>
      </c>
      <c r="F28" s="127">
        <v>838018.87</v>
      </c>
      <c r="G28" s="128">
        <v>53.644400047625936</v>
      </c>
      <c r="H28" s="127">
        <v>190168.76</v>
      </c>
      <c r="I28" s="128">
        <v>12.173340485758949</v>
      </c>
      <c r="J28" s="127">
        <v>65489.9</v>
      </c>
      <c r="K28" s="128">
        <v>4.1922282665055235</v>
      </c>
      <c r="L28" s="127">
        <v>297792.43</v>
      </c>
      <c r="M28" s="129">
        <v>19.062692760217491</v>
      </c>
      <c r="N28" s="130">
        <v>1562174</v>
      </c>
      <c r="O28" s="131">
        <v>100.00001856387316</v>
      </c>
    </row>
    <row r="29" spans="2:15" ht="24.95" customHeight="1" x14ac:dyDescent="0.15">
      <c r="B29" s="279" t="s">
        <v>115</v>
      </c>
      <c r="C29" s="279"/>
      <c r="D29" s="127">
        <v>56132.87</v>
      </c>
      <c r="E29" s="128">
        <v>28.645357678686249</v>
      </c>
      <c r="F29" s="127" t="s">
        <v>209</v>
      </c>
      <c r="G29" s="128"/>
      <c r="H29" s="127">
        <v>65816.710000000006</v>
      </c>
      <c r="I29" s="128">
        <v>33.587151328345868</v>
      </c>
      <c r="J29" s="127" t="s">
        <v>209</v>
      </c>
      <c r="K29" s="128"/>
      <c r="L29" s="127">
        <v>22888.19</v>
      </c>
      <c r="M29" s="129">
        <v>11.680150848651241</v>
      </c>
      <c r="N29" s="130">
        <v>195958</v>
      </c>
      <c r="O29" s="131">
        <v>100</v>
      </c>
    </row>
    <row r="30" spans="2:15" ht="24.95" customHeight="1" thickBot="1" x14ac:dyDescent="0.2">
      <c r="B30" s="280" t="s">
        <v>211</v>
      </c>
      <c r="C30" s="281"/>
      <c r="D30" s="132">
        <v>3574712.6100000003</v>
      </c>
      <c r="E30" s="133">
        <v>21.104247720380894</v>
      </c>
      <c r="F30" s="132">
        <v>2598376.31</v>
      </c>
      <c r="G30" s="133">
        <v>15.340191869860334</v>
      </c>
      <c r="H30" s="132">
        <v>4510167.46</v>
      </c>
      <c r="I30" s="133">
        <v>26.626949274179857</v>
      </c>
      <c r="J30" s="132">
        <v>694308.83</v>
      </c>
      <c r="K30" s="133">
        <v>4.0990331647297999</v>
      </c>
      <c r="L30" s="132">
        <v>5560790.7600000007</v>
      </c>
      <c r="M30" s="134">
        <v>32.829577793736306</v>
      </c>
      <c r="N30" s="135">
        <v>16938356</v>
      </c>
      <c r="O30" s="136">
        <v>99.99999982288719</v>
      </c>
    </row>
    <row r="31" spans="2:15" ht="24.95" customHeight="1" x14ac:dyDescent="0.15">
      <c r="B31" s="282" t="s">
        <v>212</v>
      </c>
      <c r="C31" s="282"/>
      <c r="D31" s="282"/>
      <c r="E31" s="282"/>
      <c r="F31" s="282"/>
      <c r="G31" s="282"/>
      <c r="H31" s="282"/>
      <c r="I31" s="282"/>
      <c r="J31" s="282"/>
      <c r="K31" s="282"/>
      <c r="L31" s="282"/>
      <c r="M31" s="282"/>
      <c r="N31" s="282"/>
      <c r="O31" s="282"/>
    </row>
    <row r="32" spans="2:15" ht="24.95" customHeight="1" x14ac:dyDescent="0.15">
      <c r="B32" s="90" t="s">
        <v>53</v>
      </c>
      <c r="C32" s="283" t="s">
        <v>189</v>
      </c>
      <c r="D32" s="283"/>
      <c r="E32" s="283"/>
      <c r="F32" s="283"/>
      <c r="G32" s="283"/>
      <c r="H32" s="283"/>
      <c r="I32" s="283"/>
      <c r="J32" s="283"/>
      <c r="K32" s="283"/>
      <c r="L32" s="283"/>
      <c r="M32" s="283"/>
      <c r="N32" s="283"/>
      <c r="O32" s="283"/>
    </row>
    <row r="33" spans="2:15" ht="24.95" customHeight="1" x14ac:dyDescent="0.15">
      <c r="B33" s="93" t="s">
        <v>190</v>
      </c>
      <c r="C33" s="259" t="s">
        <v>213</v>
      </c>
      <c r="D33" s="259"/>
      <c r="E33" s="259"/>
      <c r="F33" s="259"/>
      <c r="G33" s="259"/>
      <c r="H33" s="259"/>
      <c r="I33" s="259"/>
      <c r="J33" s="259"/>
      <c r="K33" s="259"/>
      <c r="L33" s="259"/>
      <c r="M33" s="259"/>
      <c r="N33" s="259"/>
      <c r="O33" s="259"/>
    </row>
    <row r="34" spans="2:15" ht="24.95" customHeight="1" x14ac:dyDescent="0.15">
      <c r="B34" s="93" t="s">
        <v>192</v>
      </c>
      <c r="C34" s="259" t="s">
        <v>214</v>
      </c>
      <c r="D34" s="259"/>
      <c r="E34" s="259"/>
      <c r="F34" s="259"/>
      <c r="G34" s="259"/>
      <c r="H34" s="259"/>
      <c r="I34" s="259"/>
      <c r="J34" s="259"/>
      <c r="K34" s="259"/>
      <c r="L34" s="259"/>
      <c r="M34" s="259"/>
      <c r="N34" s="259"/>
      <c r="O34" s="259"/>
    </row>
  </sheetData>
  <mergeCells count="37">
    <mergeCell ref="B16:C16"/>
    <mergeCell ref="N4:O4"/>
    <mergeCell ref="B6:C6"/>
    <mergeCell ref="B7:C7"/>
    <mergeCell ref="B8:C8"/>
    <mergeCell ref="B9:C9"/>
    <mergeCell ref="B10:C10"/>
    <mergeCell ref="B4:B5"/>
    <mergeCell ref="D4:E4"/>
    <mergeCell ref="F4:G4"/>
    <mergeCell ref="H4:I4"/>
    <mergeCell ref="J4:K4"/>
    <mergeCell ref="L4:M4"/>
    <mergeCell ref="C33:O33"/>
    <mergeCell ref="C34:O34"/>
    <mergeCell ref="B23:C23"/>
    <mergeCell ref="B24:C24"/>
    <mergeCell ref="B25:C25"/>
    <mergeCell ref="B26:C26"/>
    <mergeCell ref="B27:C27"/>
    <mergeCell ref="B28:C28"/>
    <mergeCell ref="C1:M1"/>
    <mergeCell ref="B29:C29"/>
    <mergeCell ref="B30:C30"/>
    <mergeCell ref="B31:O31"/>
    <mergeCell ref="C32:O32"/>
    <mergeCell ref="B17:C17"/>
    <mergeCell ref="B18:C18"/>
    <mergeCell ref="B19:C19"/>
    <mergeCell ref="B20:C20"/>
    <mergeCell ref="B21:C21"/>
    <mergeCell ref="B22:C22"/>
    <mergeCell ref="B11:C11"/>
    <mergeCell ref="B12:C12"/>
    <mergeCell ref="B13:C13"/>
    <mergeCell ref="B14:C14"/>
    <mergeCell ref="B15:C15"/>
  </mergeCells>
  <phoneticPr fontId="3"/>
  <printOptions horizontalCentered="1"/>
  <pageMargins left="0.23622047244094491" right="0.23622047244094491" top="0.74803149606299213" bottom="0.74803149606299213" header="0.31496062992125984" footer="0.31496062992125984"/>
  <pageSetup paperSize="9" scale="60" orientation="portrait" r:id="rId1"/>
  <ignoredErrors>
    <ignoredError sqref="B33:B3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showGridLines="0" zoomScaleNormal="100" workbookViewId="0"/>
  </sheetViews>
  <sheetFormatPr defaultRowHeight="24.95" customHeight="1" x14ac:dyDescent="0.15"/>
  <cols>
    <col min="1" max="1" width="1.7109375" customWidth="1"/>
    <col min="2" max="2" width="13.7109375" customWidth="1"/>
    <col min="3" max="3" width="17.7109375" customWidth="1"/>
    <col min="4" max="4" width="13.7109375" customWidth="1"/>
    <col min="5" max="5" width="18.7109375" customWidth="1"/>
    <col min="6" max="6" width="17.7109375" customWidth="1"/>
    <col min="7" max="7" width="13.7109375" customWidth="1"/>
    <col min="8" max="8" width="18.7109375" customWidth="1"/>
    <col min="9" max="9" width="1.7109375" customWidth="1"/>
  </cols>
  <sheetData>
    <row r="1" spans="2:8" s="4" customFormat="1" ht="30" customHeight="1" x14ac:dyDescent="0.15">
      <c r="B1" s="4" t="s">
        <v>33</v>
      </c>
      <c r="C1" s="4" t="s">
        <v>216</v>
      </c>
    </row>
    <row r="3" spans="2:8" ht="24.95" customHeight="1" x14ac:dyDescent="0.15">
      <c r="B3" s="6"/>
      <c r="C3" s="7"/>
      <c r="D3" s="7"/>
      <c r="E3" s="7"/>
      <c r="F3" s="7"/>
      <c r="G3" s="7"/>
      <c r="H3" s="40" t="s">
        <v>217</v>
      </c>
    </row>
    <row r="4" spans="2:8" ht="24.95" customHeight="1" x14ac:dyDescent="0.15">
      <c r="B4" s="137"/>
      <c r="C4" s="211" t="s">
        <v>218</v>
      </c>
      <c r="D4" s="211"/>
      <c r="E4" s="211"/>
      <c r="F4" s="289" t="s">
        <v>219</v>
      </c>
      <c r="G4" s="211"/>
      <c r="H4" s="211"/>
    </row>
    <row r="5" spans="2:8" ht="35.25" customHeight="1" thickBot="1" x14ac:dyDescent="0.2">
      <c r="B5" s="137"/>
      <c r="C5" s="41" t="s">
        <v>220</v>
      </c>
      <c r="D5" s="41" t="s">
        <v>175</v>
      </c>
      <c r="E5" s="138" t="s">
        <v>221</v>
      </c>
      <c r="F5" s="139" t="s">
        <v>220</v>
      </c>
      <c r="G5" s="41" t="s">
        <v>175</v>
      </c>
      <c r="H5" s="138" t="s">
        <v>221</v>
      </c>
    </row>
    <row r="6" spans="2:8" ht="24.95" customHeight="1" thickBot="1" x14ac:dyDescent="0.2">
      <c r="B6" s="140" t="s">
        <v>174</v>
      </c>
      <c r="C6" s="50">
        <v>10756086</v>
      </c>
      <c r="D6" s="49">
        <v>20238</v>
      </c>
      <c r="E6" s="50">
        <v>531.47969166913731</v>
      </c>
      <c r="F6" s="49">
        <v>6094748</v>
      </c>
      <c r="G6" s="50">
        <v>130</v>
      </c>
      <c r="H6" s="51">
        <v>46882.676923076921</v>
      </c>
    </row>
    <row r="7" spans="2:8" ht="24.95" customHeight="1" x14ac:dyDescent="0.15">
      <c r="B7" s="141" t="s">
        <v>222</v>
      </c>
      <c r="C7" s="48">
        <v>5035247</v>
      </c>
      <c r="D7" s="47">
        <v>20365</v>
      </c>
      <c r="E7" s="48">
        <v>247.25003682789099</v>
      </c>
      <c r="F7" s="47">
        <v>3509969</v>
      </c>
      <c r="G7" s="48">
        <v>65</v>
      </c>
      <c r="H7" s="47">
        <v>53999.523076923077</v>
      </c>
    </row>
    <row r="8" spans="2:8" ht="24.95" customHeight="1" x14ac:dyDescent="0.15">
      <c r="B8" s="142" t="s">
        <v>223</v>
      </c>
      <c r="C8" s="48">
        <v>7316947</v>
      </c>
      <c r="D8" s="47">
        <v>11126</v>
      </c>
      <c r="E8" s="48">
        <v>657.64398705734311</v>
      </c>
      <c r="F8" s="47">
        <v>10246397</v>
      </c>
      <c r="G8" s="48">
        <v>189</v>
      </c>
      <c r="H8" s="47">
        <v>54213.740740740737</v>
      </c>
    </row>
    <row r="9" spans="2:8" ht="24.95" customHeight="1" x14ac:dyDescent="0.15">
      <c r="B9" s="142" t="s">
        <v>224</v>
      </c>
      <c r="C9" s="48">
        <v>8070528</v>
      </c>
      <c r="D9" s="47">
        <v>11617</v>
      </c>
      <c r="E9" s="48">
        <v>694.71705259533439</v>
      </c>
      <c r="F9" s="47">
        <v>8368771</v>
      </c>
      <c r="G9" s="48">
        <v>197</v>
      </c>
      <c r="H9" s="47">
        <v>42481.071065989847</v>
      </c>
    </row>
    <row r="10" spans="2:8" ht="24.95" customHeight="1" x14ac:dyDescent="0.15">
      <c r="B10" s="157" t="s">
        <v>225</v>
      </c>
      <c r="C10" s="48">
        <v>13021155</v>
      </c>
      <c r="D10" s="47">
        <v>20014</v>
      </c>
      <c r="E10" s="48">
        <v>650.60232837014087</v>
      </c>
      <c r="F10" s="47">
        <v>33173638</v>
      </c>
      <c r="G10" s="48">
        <v>360</v>
      </c>
      <c r="H10" s="47">
        <v>92148.994444444441</v>
      </c>
    </row>
    <row r="11" spans="2:8" ht="24.95" customHeight="1" x14ac:dyDescent="0.15">
      <c r="B11" s="158" t="s">
        <v>226</v>
      </c>
      <c r="C11" s="57">
        <v>152105606</v>
      </c>
      <c r="D11" s="56">
        <v>244605</v>
      </c>
      <c r="E11" s="57">
        <v>621.84176938329142</v>
      </c>
      <c r="F11" s="56">
        <v>162677568</v>
      </c>
      <c r="G11" s="57">
        <v>3211</v>
      </c>
      <c r="H11" s="58">
        <v>50662.587355963871</v>
      </c>
    </row>
    <row r="12" spans="2:8" ht="24.95" customHeight="1" x14ac:dyDescent="0.15">
      <c r="B12" s="144"/>
      <c r="C12" s="144"/>
      <c r="D12" s="144"/>
      <c r="E12" s="278" t="s">
        <v>227</v>
      </c>
      <c r="F12" s="278"/>
      <c r="G12" s="278"/>
      <c r="H12" s="278"/>
    </row>
    <row r="13" spans="2:8" ht="24.95" customHeight="1" x14ac:dyDescent="0.15">
      <c r="B13" s="145" t="s">
        <v>188</v>
      </c>
      <c r="C13" s="202" t="s">
        <v>228</v>
      </c>
      <c r="D13" s="202"/>
      <c r="E13" s="202"/>
      <c r="F13" s="202"/>
      <c r="G13" s="202"/>
      <c r="H13" s="202"/>
    </row>
    <row r="14" spans="2:8" ht="24.95" customHeight="1" x14ac:dyDescent="0.15">
      <c r="B14" s="59" t="s">
        <v>190</v>
      </c>
      <c r="C14" s="257" t="s">
        <v>229</v>
      </c>
      <c r="D14" s="257"/>
      <c r="E14" s="257"/>
      <c r="F14" s="257"/>
      <c r="G14" s="257"/>
      <c r="H14" s="257"/>
    </row>
    <row r="15" spans="2:8" ht="24.95" customHeight="1" x14ac:dyDescent="0.15">
      <c r="B15" s="59" t="s">
        <v>192</v>
      </c>
      <c r="C15" s="233" t="s">
        <v>230</v>
      </c>
      <c r="D15" s="233"/>
      <c r="E15" s="233"/>
      <c r="F15" s="233"/>
      <c r="G15" s="233"/>
      <c r="H15" s="233"/>
    </row>
    <row r="16" spans="2:8" ht="24.95" customHeight="1" x14ac:dyDescent="0.15">
      <c r="B16" s="89"/>
      <c r="C16" s="89"/>
      <c r="D16" s="146"/>
      <c r="E16" s="146"/>
      <c r="F16" s="146"/>
      <c r="G16" s="147"/>
      <c r="H16" s="148"/>
    </row>
    <row r="17" spans="2:8" ht="24.95" customHeight="1" x14ac:dyDescent="0.15">
      <c r="B17" s="23"/>
      <c r="C17" s="23"/>
      <c r="D17" s="23"/>
      <c r="E17" s="23"/>
      <c r="F17" s="23"/>
      <c r="G17" s="23"/>
      <c r="H17" s="23"/>
    </row>
    <row r="18" spans="2:8" ht="24.95" customHeight="1" x14ac:dyDescent="0.15">
      <c r="B18" s="23"/>
      <c r="C18" s="23"/>
      <c r="D18" s="23"/>
      <c r="E18" s="23"/>
      <c r="F18" s="23"/>
      <c r="G18" s="23"/>
      <c r="H18" s="23"/>
    </row>
    <row r="19" spans="2:8" ht="24.95" customHeight="1" x14ac:dyDescent="0.15">
      <c r="B19" s="23"/>
      <c r="C19" s="23"/>
      <c r="D19" s="23"/>
      <c r="E19" s="23"/>
      <c r="F19" s="23"/>
      <c r="G19" s="23"/>
      <c r="H19" s="23"/>
    </row>
    <row r="20" spans="2:8" ht="24.95" customHeight="1" x14ac:dyDescent="0.15">
      <c r="B20" s="23"/>
      <c r="C20" s="23"/>
      <c r="D20" s="23"/>
      <c r="E20" s="23"/>
      <c r="F20" s="23"/>
      <c r="G20" s="23"/>
      <c r="H20" s="23"/>
    </row>
    <row r="21" spans="2:8" ht="24.95" customHeight="1" x14ac:dyDescent="0.15">
      <c r="B21" s="23"/>
      <c r="C21" s="23"/>
      <c r="D21" s="23"/>
      <c r="E21" s="23"/>
      <c r="F21" s="23"/>
      <c r="G21" s="23"/>
      <c r="H21" s="23"/>
    </row>
    <row r="22" spans="2:8" ht="24.95" customHeight="1" x14ac:dyDescent="0.15">
      <c r="B22" s="23"/>
      <c r="C22" s="23"/>
      <c r="D22" s="23"/>
      <c r="E22" s="23"/>
      <c r="F22" s="23"/>
      <c r="G22" s="23"/>
      <c r="H22" s="23"/>
    </row>
    <row r="23" spans="2:8" ht="24.95" customHeight="1" x14ac:dyDescent="0.15">
      <c r="B23" s="7"/>
      <c r="C23" s="7"/>
      <c r="D23" s="7"/>
      <c r="E23" s="7"/>
      <c r="F23" s="7"/>
      <c r="G23" s="7"/>
      <c r="H23" s="7"/>
    </row>
    <row r="24" spans="2:8" ht="24.95" customHeight="1" x14ac:dyDescent="0.15">
      <c r="B24" s="7"/>
      <c r="C24" s="7"/>
      <c r="D24" s="7"/>
      <c r="E24" s="7"/>
      <c r="F24" s="7"/>
      <c r="G24" s="7"/>
      <c r="H24" s="7"/>
    </row>
    <row r="25" spans="2:8" ht="24.95" customHeight="1" x14ac:dyDescent="0.15">
      <c r="B25" s="7"/>
      <c r="C25" s="7"/>
      <c r="D25" s="7"/>
      <c r="E25" s="7"/>
      <c r="F25" s="7"/>
      <c r="G25" s="7"/>
      <c r="H25" s="7"/>
    </row>
    <row r="26" spans="2:8" ht="24.95" customHeight="1" x14ac:dyDescent="0.15">
      <c r="B26" s="7"/>
      <c r="C26" s="7"/>
      <c r="D26" s="7"/>
      <c r="E26" s="7"/>
      <c r="F26" s="7"/>
      <c r="G26" s="7"/>
      <c r="H26" s="7"/>
    </row>
    <row r="27" spans="2:8" ht="24.95" customHeight="1" x14ac:dyDescent="0.15">
      <c r="B27" s="7"/>
      <c r="C27" s="7"/>
      <c r="D27" s="7"/>
      <c r="E27" s="7"/>
      <c r="F27" s="7"/>
      <c r="G27" s="7"/>
      <c r="H27" s="7"/>
    </row>
    <row r="28" spans="2:8" ht="24.95" customHeight="1" x14ac:dyDescent="0.15">
      <c r="B28" s="7"/>
      <c r="C28" s="7"/>
      <c r="D28" s="7"/>
      <c r="E28" s="7"/>
      <c r="F28" s="7"/>
      <c r="G28" s="7"/>
      <c r="H28" s="7"/>
    </row>
    <row r="29" spans="2:8" ht="24.95" customHeight="1" x14ac:dyDescent="0.15">
      <c r="B29" s="7"/>
      <c r="C29" s="7"/>
      <c r="D29" s="7"/>
      <c r="E29" s="7"/>
      <c r="F29" s="7"/>
      <c r="G29" s="7"/>
      <c r="H29" s="7"/>
    </row>
    <row r="30" spans="2:8" ht="24.95" customHeight="1" x14ac:dyDescent="0.15">
      <c r="B30" s="7"/>
      <c r="C30" s="7"/>
      <c r="D30" s="7"/>
      <c r="E30" s="7"/>
      <c r="F30" s="7"/>
      <c r="G30" s="7"/>
      <c r="H30" s="7"/>
    </row>
    <row r="31" spans="2:8" ht="24.95" customHeight="1" x14ac:dyDescent="0.15">
      <c r="B31" s="7"/>
      <c r="C31" s="7"/>
      <c r="D31" s="7"/>
      <c r="E31" s="7"/>
      <c r="F31" s="7"/>
      <c r="G31" s="7"/>
      <c r="H31" s="7"/>
    </row>
    <row r="32" spans="2:8" ht="24.95" customHeight="1" x14ac:dyDescent="0.15">
      <c r="B32" s="7"/>
      <c r="C32" s="7"/>
      <c r="D32" s="7"/>
      <c r="E32" s="7"/>
      <c r="F32" s="7"/>
      <c r="G32" s="7"/>
      <c r="H32" s="7"/>
    </row>
  </sheetData>
  <mergeCells count="6">
    <mergeCell ref="C15:H15"/>
    <mergeCell ref="C4:E4"/>
    <mergeCell ref="F4:H4"/>
    <mergeCell ref="E12:H12"/>
    <mergeCell ref="C13:H13"/>
    <mergeCell ref="C14:H14"/>
  </mergeCells>
  <phoneticPr fontId="3"/>
  <printOptions horizontalCentered="1"/>
  <pageMargins left="0.23622047244094491" right="0.23622047244094491" top="0.74803149606299213" bottom="0.74803149606299213" header="0.31496062992125984" footer="0.31496062992125984"/>
  <pageSetup paperSize="9" scale="94" orientation="portrait" r:id="rId1"/>
  <ignoredErrors>
    <ignoredError sqref="B14:B1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5"/>
  <sheetViews>
    <sheetView showGridLines="0" zoomScaleNormal="100" workbookViewId="0"/>
  </sheetViews>
  <sheetFormatPr defaultRowHeight="24.95" customHeight="1" x14ac:dyDescent="0.15"/>
  <cols>
    <col min="1" max="1" width="1.7109375" customWidth="1"/>
    <col min="16" max="16" width="1.7109375" customWidth="1"/>
  </cols>
  <sheetData>
    <row r="1" spans="2:15" s="4" customFormat="1" ht="30" customHeight="1" x14ac:dyDescent="0.15">
      <c r="B1" s="4" t="s">
        <v>34</v>
      </c>
      <c r="C1" s="199" t="s">
        <v>25</v>
      </c>
      <c r="D1" s="199"/>
      <c r="E1" s="199"/>
      <c r="F1" s="199"/>
      <c r="G1" s="199"/>
    </row>
    <row r="3" spans="2:15" ht="24.95" customHeight="1" x14ac:dyDescent="0.15">
      <c r="B3" s="6"/>
      <c r="C3" s="6"/>
      <c r="D3" s="6"/>
      <c r="E3" s="7"/>
      <c r="F3" s="7"/>
      <c r="G3" s="7"/>
      <c r="H3" s="7"/>
      <c r="I3" s="7"/>
      <c r="J3" s="7"/>
      <c r="K3" s="7"/>
      <c r="L3" s="7"/>
      <c r="M3" s="7"/>
      <c r="N3" s="40"/>
      <c r="O3" s="40" t="s">
        <v>231</v>
      </c>
    </row>
    <row r="4" spans="2:15" ht="24.95" customHeight="1" x14ac:dyDescent="0.15">
      <c r="B4" s="149"/>
      <c r="C4" s="149"/>
      <c r="D4" s="149"/>
      <c r="E4" s="150" t="s">
        <v>240</v>
      </c>
      <c r="F4" s="151">
        <v>2013</v>
      </c>
      <c r="G4" s="150">
        <v>2014</v>
      </c>
      <c r="H4" s="151">
        <v>2015</v>
      </c>
      <c r="I4" s="150">
        <v>2016</v>
      </c>
      <c r="J4" s="151">
        <v>2017</v>
      </c>
      <c r="K4" s="150">
        <v>2018</v>
      </c>
      <c r="L4" s="151">
        <v>2019</v>
      </c>
      <c r="M4" s="150">
        <v>2020</v>
      </c>
      <c r="N4" s="151">
        <v>2021</v>
      </c>
      <c r="O4" s="152" t="s">
        <v>241</v>
      </c>
    </row>
    <row r="5" spans="2:15" ht="24.95" customHeight="1" x14ac:dyDescent="0.15">
      <c r="B5" s="290" t="s">
        <v>232</v>
      </c>
      <c r="C5" s="290"/>
      <c r="D5" s="290"/>
      <c r="E5" s="153">
        <v>18</v>
      </c>
      <c r="F5" s="154">
        <v>14</v>
      </c>
      <c r="G5" s="153">
        <v>14</v>
      </c>
      <c r="H5" s="154">
        <v>9</v>
      </c>
      <c r="I5" s="153">
        <v>15</v>
      </c>
      <c r="J5" s="154">
        <v>22</v>
      </c>
      <c r="K5" s="153">
        <v>23</v>
      </c>
      <c r="L5" s="154">
        <v>23</v>
      </c>
      <c r="M5" s="153">
        <v>15</v>
      </c>
      <c r="N5" s="154">
        <v>12</v>
      </c>
      <c r="O5" s="154">
        <v>165</v>
      </c>
    </row>
    <row r="6" spans="2:15" ht="24.95" customHeight="1" x14ac:dyDescent="0.15">
      <c r="B6" s="143"/>
      <c r="C6" s="291" t="s">
        <v>233</v>
      </c>
      <c r="D6" s="292"/>
      <c r="E6" s="153">
        <v>8</v>
      </c>
      <c r="F6" s="154">
        <v>8</v>
      </c>
      <c r="G6" s="153">
        <v>8</v>
      </c>
      <c r="H6" s="154">
        <v>5</v>
      </c>
      <c r="I6" s="153">
        <v>9</v>
      </c>
      <c r="J6" s="154">
        <v>11</v>
      </c>
      <c r="K6" s="153">
        <v>7</v>
      </c>
      <c r="L6" s="154">
        <v>6</v>
      </c>
      <c r="M6" s="153">
        <v>6</v>
      </c>
      <c r="N6" s="154">
        <v>4</v>
      </c>
      <c r="O6" s="154">
        <v>72</v>
      </c>
    </row>
    <row r="7" spans="2:15" ht="24.95" customHeight="1" x14ac:dyDescent="0.15">
      <c r="B7" s="143"/>
      <c r="C7" s="293" t="s">
        <v>234</v>
      </c>
      <c r="D7" s="294"/>
      <c r="E7" s="153">
        <v>0</v>
      </c>
      <c r="F7" s="154">
        <v>1</v>
      </c>
      <c r="G7" s="153">
        <v>0</v>
      </c>
      <c r="H7" s="154">
        <v>0</v>
      </c>
      <c r="I7" s="153">
        <v>0</v>
      </c>
      <c r="J7" s="154">
        <v>1</v>
      </c>
      <c r="K7" s="153">
        <v>0</v>
      </c>
      <c r="L7" s="154">
        <v>0</v>
      </c>
      <c r="M7" s="153">
        <v>0</v>
      </c>
      <c r="N7" s="154">
        <v>0</v>
      </c>
      <c r="O7" s="154">
        <v>2</v>
      </c>
    </row>
    <row r="8" spans="2:15" ht="24.95" customHeight="1" x14ac:dyDescent="0.15">
      <c r="B8" s="295" t="s">
        <v>235</v>
      </c>
      <c r="C8" s="295"/>
      <c r="D8" s="295"/>
      <c r="E8" s="153">
        <v>8</v>
      </c>
      <c r="F8" s="154">
        <v>10</v>
      </c>
      <c r="G8" s="153">
        <v>7</v>
      </c>
      <c r="H8" s="154">
        <v>12</v>
      </c>
      <c r="I8" s="153">
        <v>9</v>
      </c>
      <c r="J8" s="154">
        <v>7</v>
      </c>
      <c r="K8" s="153">
        <v>5</v>
      </c>
      <c r="L8" s="154">
        <v>9</v>
      </c>
      <c r="M8" s="153">
        <v>1</v>
      </c>
      <c r="N8" s="154">
        <v>1</v>
      </c>
      <c r="O8" s="154">
        <v>69</v>
      </c>
    </row>
    <row r="9" spans="2:15" ht="24.95" customHeight="1" x14ac:dyDescent="0.15">
      <c r="B9" s="144"/>
      <c r="C9" s="144"/>
      <c r="D9" s="144"/>
      <c r="E9" s="144"/>
      <c r="F9" s="144"/>
      <c r="G9" s="144"/>
      <c r="H9" s="144"/>
      <c r="I9" s="144"/>
      <c r="J9" s="200" t="s">
        <v>236</v>
      </c>
      <c r="K9" s="200"/>
      <c r="L9" s="200"/>
      <c r="M9" s="200"/>
      <c r="N9" s="200"/>
      <c r="O9" s="200"/>
    </row>
    <row r="10" spans="2:15" ht="33.75" customHeight="1" x14ac:dyDescent="0.15">
      <c r="B10" s="232" t="s">
        <v>53</v>
      </c>
      <c r="C10" s="232"/>
      <c r="D10" s="233" t="s">
        <v>237</v>
      </c>
      <c r="E10" s="233"/>
      <c r="F10" s="233"/>
      <c r="G10" s="233"/>
      <c r="H10" s="233"/>
      <c r="I10" s="233"/>
      <c r="J10" s="233"/>
      <c r="K10" s="233"/>
      <c r="L10" s="233"/>
      <c r="M10" s="233"/>
      <c r="N10" s="233"/>
      <c r="O10" s="233"/>
    </row>
    <row r="11" spans="2:15" ht="24.95" customHeight="1" x14ac:dyDescent="0.15">
      <c r="B11" s="155"/>
      <c r="C11" s="59" t="s">
        <v>190</v>
      </c>
      <c r="D11" s="257" t="s">
        <v>238</v>
      </c>
      <c r="E11" s="257"/>
      <c r="F11" s="257"/>
      <c r="G11" s="257"/>
      <c r="H11" s="257"/>
      <c r="I11" s="257"/>
      <c r="J11" s="257"/>
      <c r="K11" s="257"/>
      <c r="L11" s="257"/>
      <c r="M11" s="257"/>
      <c r="N11" s="257"/>
      <c r="O11" s="257"/>
    </row>
    <row r="12" spans="2:15" ht="24.95" customHeight="1" x14ac:dyDescent="0.15">
      <c r="B12" s="109"/>
      <c r="C12" s="109"/>
      <c r="D12" s="109"/>
      <c r="E12" s="7"/>
      <c r="F12" s="110"/>
      <c r="G12" s="110"/>
      <c r="H12" s="110"/>
      <c r="I12" s="111"/>
      <c r="J12" s="112"/>
      <c r="K12" s="112"/>
      <c r="L12" s="112"/>
      <c r="M12" s="112"/>
      <c r="N12" s="112"/>
      <c r="O12" s="112"/>
    </row>
    <row r="13" spans="2:15" ht="24.95" customHeight="1" x14ac:dyDescent="0.15">
      <c r="B13" s="7"/>
      <c r="C13" s="7"/>
      <c r="D13" s="7"/>
      <c r="E13" s="7"/>
      <c r="F13" s="7"/>
      <c r="G13" s="7"/>
      <c r="H13" s="7"/>
      <c r="I13" s="7"/>
      <c r="J13" s="7"/>
      <c r="K13" s="7"/>
      <c r="L13" s="7"/>
      <c r="M13" s="7"/>
      <c r="N13" s="7"/>
      <c r="O13" s="7"/>
    </row>
    <row r="14" spans="2:15" ht="24.95" customHeight="1" x14ac:dyDescent="0.15">
      <c r="B14" s="7"/>
      <c r="C14" s="7"/>
      <c r="D14" s="7"/>
      <c r="E14" s="7"/>
      <c r="F14" s="7"/>
      <c r="G14" s="7"/>
      <c r="H14" s="7"/>
      <c r="I14" s="7"/>
      <c r="J14" s="7"/>
      <c r="K14" s="7"/>
      <c r="L14" s="7"/>
      <c r="M14" s="7"/>
      <c r="N14" s="7"/>
      <c r="O14" s="7"/>
    </row>
    <row r="15" spans="2:15" ht="24.95" customHeight="1" x14ac:dyDescent="0.15">
      <c r="B15" s="7"/>
      <c r="C15" s="7"/>
      <c r="D15" s="7"/>
      <c r="E15" s="7"/>
      <c r="F15" s="7"/>
      <c r="G15" s="7"/>
      <c r="H15" s="7"/>
      <c r="I15" s="7"/>
      <c r="J15" s="7"/>
      <c r="K15" s="7"/>
      <c r="L15" s="7"/>
      <c r="M15" s="7"/>
      <c r="N15" s="7"/>
      <c r="O15" s="7"/>
    </row>
    <row r="16" spans="2:15" ht="24.95" customHeight="1" x14ac:dyDescent="0.15">
      <c r="B16" s="7"/>
      <c r="C16" s="7"/>
      <c r="D16" s="7"/>
      <c r="E16" s="7"/>
      <c r="F16" s="7"/>
      <c r="G16" s="7"/>
      <c r="H16" s="7"/>
      <c r="I16" s="7"/>
      <c r="J16" s="7"/>
      <c r="K16" s="7"/>
      <c r="L16" s="7"/>
      <c r="M16" s="7"/>
      <c r="N16" s="7"/>
      <c r="O16" s="7"/>
    </row>
    <row r="17" spans="2:15" ht="24.95" customHeight="1" x14ac:dyDescent="0.15">
      <c r="B17" s="7"/>
      <c r="C17" s="7"/>
      <c r="D17" s="7"/>
      <c r="E17" s="7"/>
      <c r="F17" s="7"/>
      <c r="G17" s="7"/>
      <c r="H17" s="7"/>
      <c r="I17" s="7"/>
      <c r="J17" s="7"/>
      <c r="K17" s="7"/>
      <c r="L17" s="7"/>
      <c r="M17" s="7"/>
      <c r="N17" s="7"/>
      <c r="O17" s="7"/>
    </row>
    <row r="18" spans="2:15" ht="24.95" customHeight="1" x14ac:dyDescent="0.15">
      <c r="B18" s="7"/>
      <c r="C18" s="7"/>
      <c r="D18" s="7"/>
      <c r="E18" s="7"/>
      <c r="F18" s="7"/>
      <c r="G18" s="7"/>
      <c r="H18" s="7"/>
      <c r="I18" s="7"/>
      <c r="J18" s="7"/>
      <c r="K18" s="7"/>
      <c r="L18" s="7"/>
      <c r="M18" s="7"/>
      <c r="N18" s="7"/>
      <c r="O18" s="7"/>
    </row>
    <row r="19" spans="2:15" ht="24.95" customHeight="1" x14ac:dyDescent="0.15">
      <c r="B19" s="7"/>
      <c r="C19" s="7"/>
      <c r="D19" s="7"/>
      <c r="E19" s="7"/>
      <c r="F19" s="7"/>
      <c r="G19" s="7"/>
      <c r="H19" s="7"/>
      <c r="I19" s="7"/>
      <c r="J19" s="7"/>
      <c r="K19" s="7"/>
      <c r="L19" s="7"/>
      <c r="M19" s="7"/>
      <c r="N19" s="7"/>
      <c r="O19" s="7"/>
    </row>
    <row r="20" spans="2:15" ht="24.95" customHeight="1" x14ac:dyDescent="0.15">
      <c r="B20" s="7"/>
      <c r="C20" s="7"/>
      <c r="D20" s="7"/>
      <c r="E20" s="7"/>
      <c r="F20" s="7"/>
      <c r="G20" s="7"/>
      <c r="H20" s="7"/>
      <c r="I20" s="7"/>
      <c r="J20" s="7"/>
      <c r="K20" s="7"/>
      <c r="L20" s="7"/>
      <c r="M20" s="7"/>
      <c r="N20" s="7"/>
      <c r="O20" s="7"/>
    </row>
    <row r="21" spans="2:15" ht="24.95" customHeight="1" x14ac:dyDescent="0.15">
      <c r="B21" s="7"/>
      <c r="C21" s="7"/>
      <c r="D21" s="7"/>
      <c r="E21" s="7"/>
      <c r="F21" s="7"/>
      <c r="G21" s="7"/>
      <c r="H21" s="7"/>
      <c r="I21" s="7"/>
      <c r="J21" s="7"/>
      <c r="K21" s="7"/>
      <c r="L21" s="7"/>
      <c r="M21" s="7"/>
      <c r="N21" s="7"/>
      <c r="O21" s="7"/>
    </row>
    <row r="22" spans="2:15" ht="24.95" customHeight="1" x14ac:dyDescent="0.15">
      <c r="B22" s="7"/>
      <c r="C22" s="7"/>
      <c r="D22" s="7"/>
      <c r="E22" s="7"/>
      <c r="F22" s="7"/>
      <c r="G22" s="7"/>
      <c r="H22" s="7"/>
      <c r="I22" s="7"/>
      <c r="J22" s="7"/>
      <c r="K22" s="7"/>
      <c r="L22" s="7"/>
      <c r="M22" s="7"/>
      <c r="N22" s="7"/>
      <c r="O22" s="7"/>
    </row>
    <row r="23" spans="2:15" ht="24.95" customHeight="1" x14ac:dyDescent="0.15">
      <c r="B23" s="7"/>
      <c r="C23" s="7"/>
      <c r="D23" s="7"/>
      <c r="E23" s="7"/>
      <c r="F23" s="7"/>
      <c r="G23" s="7"/>
      <c r="H23" s="7"/>
      <c r="I23" s="7"/>
      <c r="J23" s="7"/>
      <c r="K23" s="7"/>
      <c r="L23" s="7"/>
      <c r="M23" s="7"/>
      <c r="N23" s="7"/>
      <c r="O23" s="7"/>
    </row>
    <row r="24" spans="2:15" ht="24.95" customHeight="1" x14ac:dyDescent="0.15">
      <c r="B24" s="7"/>
      <c r="C24" s="7"/>
      <c r="D24" s="7"/>
      <c r="E24" s="7"/>
      <c r="F24" s="7"/>
      <c r="G24" s="7"/>
      <c r="H24" s="7"/>
      <c r="I24" s="7"/>
      <c r="J24" s="7"/>
      <c r="K24" s="7"/>
      <c r="L24" s="7"/>
      <c r="M24" s="7"/>
      <c r="N24" s="7"/>
      <c r="O24" s="7"/>
    </row>
    <row r="25" spans="2:15" ht="24.95" customHeight="1" x14ac:dyDescent="0.15">
      <c r="B25" s="7"/>
      <c r="C25" s="7"/>
      <c r="D25" s="7"/>
      <c r="E25" s="7"/>
      <c r="F25" s="7"/>
      <c r="G25" s="7"/>
      <c r="H25" s="7"/>
      <c r="I25" s="7"/>
      <c r="J25" s="7"/>
      <c r="K25" s="7"/>
      <c r="L25" s="7"/>
      <c r="M25" s="7"/>
      <c r="N25" s="7"/>
      <c r="O25" s="7"/>
    </row>
  </sheetData>
  <mergeCells count="9">
    <mergeCell ref="J9:O9"/>
    <mergeCell ref="B10:C10"/>
    <mergeCell ref="D10:O10"/>
    <mergeCell ref="D11:O11"/>
    <mergeCell ref="C1:G1"/>
    <mergeCell ref="B5:D5"/>
    <mergeCell ref="C6:D6"/>
    <mergeCell ref="C7:D7"/>
    <mergeCell ref="B8:D8"/>
  </mergeCells>
  <phoneticPr fontId="3"/>
  <printOptions horizontalCentered="1"/>
  <pageMargins left="0.23622047244094491" right="0.23622047244094491" top="0.74803149606299213" bottom="0.74803149606299213" header="0.31496062992125984" footer="0.31496062992125984"/>
  <pageSetup paperSize="9" scale="84" orientation="portrait" r:id="rId1"/>
  <ignoredErrors>
    <ignoredError sqref="C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election sqref="A1:K1"/>
    </sheetView>
  </sheetViews>
  <sheetFormatPr defaultRowHeight="12" x14ac:dyDescent="0.15"/>
  <cols>
    <col min="1" max="1" width="4" customWidth="1"/>
    <col min="2" max="2" width="2.85546875" customWidth="1"/>
    <col min="4" max="4" width="10.5703125" customWidth="1"/>
    <col min="6" max="6" width="12.7109375" customWidth="1"/>
    <col min="8" max="8" width="16.7109375" customWidth="1"/>
    <col min="10" max="10" width="16.7109375" customWidth="1"/>
  </cols>
  <sheetData>
    <row r="1" spans="1:11" ht="18.75" x14ac:dyDescent="0.15">
      <c r="A1" s="197" t="s">
        <v>272</v>
      </c>
      <c r="B1" s="197"/>
      <c r="C1" s="197"/>
      <c r="D1" s="197"/>
      <c r="E1" s="197"/>
      <c r="F1" s="197"/>
      <c r="G1" s="197"/>
      <c r="H1" s="197"/>
      <c r="I1" s="197"/>
      <c r="J1" s="197"/>
      <c r="K1" s="194"/>
    </row>
    <row r="2" spans="1:11" ht="15" x14ac:dyDescent="0.15">
      <c r="A2" s="170"/>
      <c r="B2" s="170"/>
      <c r="C2" s="195" t="s">
        <v>273</v>
      </c>
      <c r="D2" s="195"/>
      <c r="E2" s="196" t="s">
        <v>274</v>
      </c>
      <c r="F2" s="196"/>
      <c r="G2" s="196" t="s">
        <v>275</v>
      </c>
      <c r="H2" s="196"/>
      <c r="I2" s="195" t="s">
        <v>276</v>
      </c>
      <c r="J2" s="195"/>
    </row>
    <row r="3" spans="1:11" ht="15" x14ac:dyDescent="0.15">
      <c r="A3" s="171"/>
      <c r="B3" s="171"/>
      <c r="C3" s="172"/>
      <c r="D3" s="173" t="s">
        <v>277</v>
      </c>
      <c r="E3" s="174"/>
      <c r="F3" s="175" t="s">
        <v>278</v>
      </c>
      <c r="G3" s="174"/>
      <c r="H3" s="175" t="s">
        <v>279</v>
      </c>
      <c r="I3" s="176"/>
      <c r="J3" s="173" t="s">
        <v>279</v>
      </c>
    </row>
    <row r="4" spans="1:11" ht="15" x14ac:dyDescent="0.15">
      <c r="A4" s="177">
        <v>1</v>
      </c>
      <c r="B4" s="177" t="s">
        <v>280</v>
      </c>
      <c r="C4" s="178" t="s">
        <v>38</v>
      </c>
      <c r="D4" s="179">
        <v>15522</v>
      </c>
      <c r="E4" s="180" t="s">
        <v>281</v>
      </c>
      <c r="F4" s="181">
        <v>848565</v>
      </c>
      <c r="G4" s="182" t="s">
        <v>281</v>
      </c>
      <c r="H4" s="181">
        <v>12810137</v>
      </c>
      <c r="I4" s="180" t="s">
        <v>281</v>
      </c>
      <c r="J4" s="183">
        <v>47924390</v>
      </c>
    </row>
    <row r="5" spans="1:11" ht="15" x14ac:dyDescent="0.15">
      <c r="A5" s="184">
        <v>2</v>
      </c>
      <c r="B5" s="184"/>
      <c r="C5" s="180" t="s">
        <v>281</v>
      </c>
      <c r="D5" s="185">
        <v>15063</v>
      </c>
      <c r="E5" s="178" t="s">
        <v>38</v>
      </c>
      <c r="F5" s="179">
        <v>444362</v>
      </c>
      <c r="G5" s="180" t="s">
        <v>282</v>
      </c>
      <c r="H5" s="181">
        <v>5889989</v>
      </c>
      <c r="I5" s="180" t="s">
        <v>283</v>
      </c>
      <c r="J5" s="183">
        <v>17746139</v>
      </c>
    </row>
    <row r="6" spans="1:11" ht="15" x14ac:dyDescent="0.15">
      <c r="A6" s="184">
        <v>3</v>
      </c>
      <c r="B6" s="184"/>
      <c r="C6" s="180" t="s">
        <v>284</v>
      </c>
      <c r="D6" s="185">
        <v>10490</v>
      </c>
      <c r="E6" s="182" t="s">
        <v>282</v>
      </c>
      <c r="F6" s="185">
        <v>413000</v>
      </c>
      <c r="G6" s="178" t="s">
        <v>38</v>
      </c>
      <c r="H6" s="179">
        <v>5375996</v>
      </c>
      <c r="I6" s="180" t="s">
        <v>282</v>
      </c>
      <c r="J6" s="183">
        <v>17153997</v>
      </c>
    </row>
    <row r="7" spans="1:11" ht="15" x14ac:dyDescent="0.15">
      <c r="A7" s="184">
        <v>4</v>
      </c>
      <c r="B7" s="184"/>
      <c r="C7" s="180" t="s">
        <v>66</v>
      </c>
      <c r="D7" s="185">
        <v>9887</v>
      </c>
      <c r="E7" s="182" t="s">
        <v>284</v>
      </c>
      <c r="F7" s="181">
        <v>389487</v>
      </c>
      <c r="G7" s="182" t="s">
        <v>285</v>
      </c>
      <c r="H7" s="185">
        <v>5078604</v>
      </c>
      <c r="I7" s="178" t="s">
        <v>38</v>
      </c>
      <c r="J7" s="186">
        <v>16938356</v>
      </c>
    </row>
    <row r="8" spans="1:11" ht="15" x14ac:dyDescent="0.15">
      <c r="A8" s="184">
        <v>5</v>
      </c>
      <c r="B8" s="184"/>
      <c r="C8" s="180" t="s">
        <v>282</v>
      </c>
      <c r="D8" s="185">
        <v>8786</v>
      </c>
      <c r="E8" s="182" t="s">
        <v>285</v>
      </c>
      <c r="F8" s="181">
        <v>363044</v>
      </c>
      <c r="G8" s="182" t="s">
        <v>283</v>
      </c>
      <c r="H8" s="181">
        <v>5067528</v>
      </c>
      <c r="I8" s="180" t="s">
        <v>285</v>
      </c>
      <c r="J8" s="183">
        <v>16263313</v>
      </c>
    </row>
    <row r="9" spans="1:11" ht="15" x14ac:dyDescent="0.15">
      <c r="A9" s="184">
        <v>6</v>
      </c>
      <c r="B9" s="184"/>
      <c r="C9" s="180" t="s">
        <v>285</v>
      </c>
      <c r="D9" s="185">
        <v>7510</v>
      </c>
      <c r="E9" s="182" t="s">
        <v>283</v>
      </c>
      <c r="F9" s="181">
        <v>356780</v>
      </c>
      <c r="G9" s="182" t="s">
        <v>284</v>
      </c>
      <c r="H9" s="181">
        <v>4756086</v>
      </c>
      <c r="I9" s="180" t="s">
        <v>284</v>
      </c>
      <c r="J9" s="183">
        <v>13758165</v>
      </c>
    </row>
    <row r="10" spans="1:11" ht="15" x14ac:dyDescent="0.15">
      <c r="A10" s="184">
        <v>7</v>
      </c>
      <c r="B10" s="184"/>
      <c r="C10" s="180" t="s">
        <v>283</v>
      </c>
      <c r="D10" s="185">
        <v>7267</v>
      </c>
      <c r="E10" s="182" t="s">
        <v>286</v>
      </c>
      <c r="F10" s="181">
        <v>272191</v>
      </c>
      <c r="G10" s="182" t="s">
        <v>286</v>
      </c>
      <c r="H10" s="181">
        <v>4211881</v>
      </c>
      <c r="I10" s="180" t="s">
        <v>286</v>
      </c>
      <c r="J10" s="183">
        <v>12581236</v>
      </c>
    </row>
    <row r="11" spans="1:11" ht="15" x14ac:dyDescent="0.15">
      <c r="A11" s="184">
        <v>8</v>
      </c>
      <c r="B11" s="184"/>
      <c r="C11" s="180" t="s">
        <v>287</v>
      </c>
      <c r="D11" s="185">
        <v>5415</v>
      </c>
      <c r="E11" s="182" t="s">
        <v>66</v>
      </c>
      <c r="F11" s="181">
        <v>245851</v>
      </c>
      <c r="G11" s="182" t="s">
        <v>288</v>
      </c>
      <c r="H11" s="181">
        <v>3111532</v>
      </c>
      <c r="I11" s="180" t="s">
        <v>288</v>
      </c>
      <c r="J11" s="183">
        <v>12518316</v>
      </c>
    </row>
    <row r="12" spans="1:11" ht="15" x14ac:dyDescent="0.15">
      <c r="A12" s="184">
        <v>9</v>
      </c>
      <c r="B12" s="184"/>
      <c r="C12" s="180" t="s">
        <v>289</v>
      </c>
      <c r="D12" s="185">
        <v>5053</v>
      </c>
      <c r="E12" s="182" t="s">
        <v>290</v>
      </c>
      <c r="F12" s="181">
        <v>222453</v>
      </c>
      <c r="G12" s="182" t="s">
        <v>291</v>
      </c>
      <c r="H12" s="181">
        <v>3063370</v>
      </c>
      <c r="I12" s="180" t="s">
        <v>292</v>
      </c>
      <c r="J12" s="183">
        <v>10717256</v>
      </c>
    </row>
    <row r="13" spans="1:11" ht="15" x14ac:dyDescent="0.15">
      <c r="A13" s="177">
        <v>10</v>
      </c>
      <c r="B13" s="177"/>
      <c r="C13" s="187" t="s">
        <v>290</v>
      </c>
      <c r="D13" s="188">
        <v>5009</v>
      </c>
      <c r="E13" s="182" t="s">
        <v>293</v>
      </c>
      <c r="F13" s="181">
        <v>218639</v>
      </c>
      <c r="G13" s="182" t="s">
        <v>292</v>
      </c>
      <c r="H13" s="181">
        <v>2990049</v>
      </c>
      <c r="I13" s="180" t="s">
        <v>290</v>
      </c>
      <c r="J13" s="183">
        <v>9912191</v>
      </c>
    </row>
    <row r="14" spans="1:11" ht="13.5" x14ac:dyDescent="0.15">
      <c r="A14" s="189"/>
      <c r="B14" s="189"/>
      <c r="C14" s="189"/>
      <c r="D14" s="189"/>
      <c r="E14" s="189"/>
      <c r="F14" s="189"/>
      <c r="G14" s="189"/>
      <c r="H14" s="189"/>
      <c r="I14" s="189"/>
      <c r="J14" s="190" t="s">
        <v>294</v>
      </c>
    </row>
  </sheetData>
  <mergeCells count="5">
    <mergeCell ref="C2:D2"/>
    <mergeCell ref="E2:F2"/>
    <mergeCell ref="G2:H2"/>
    <mergeCell ref="I2:J2"/>
    <mergeCell ref="A1:K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showGridLines="0" zoomScaleNormal="100" workbookViewId="0"/>
  </sheetViews>
  <sheetFormatPr defaultRowHeight="24.95" customHeight="1" x14ac:dyDescent="0.15"/>
  <cols>
    <col min="1" max="1" width="1.7109375" customWidth="1"/>
    <col min="2" max="2" width="11.7109375" customWidth="1"/>
    <col min="3" max="3" width="20.7109375" customWidth="1"/>
    <col min="4" max="4" width="10.7109375" customWidth="1"/>
    <col min="5" max="6" width="20.7109375" customWidth="1"/>
    <col min="7" max="7" width="10.7109375" customWidth="1"/>
    <col min="8" max="8" width="20.7109375" customWidth="1"/>
    <col min="9" max="9" width="1.7109375" customWidth="1"/>
  </cols>
  <sheetData>
    <row r="1" spans="2:9" s="4" customFormat="1" ht="30" customHeight="1" x14ac:dyDescent="0.15">
      <c r="B1" s="5" t="s">
        <v>26</v>
      </c>
      <c r="C1" s="199" t="s">
        <v>14</v>
      </c>
      <c r="D1" s="199"/>
      <c r="E1" s="199"/>
      <c r="F1" s="199"/>
      <c r="G1" s="199"/>
      <c r="H1" s="199"/>
      <c r="I1" s="199"/>
    </row>
    <row r="3" spans="2:9" ht="24.95" customHeight="1" x14ac:dyDescent="0.15">
      <c r="B3" s="6"/>
      <c r="C3" s="7"/>
      <c r="D3" s="7"/>
      <c r="E3" s="7"/>
      <c r="F3" s="7"/>
      <c r="G3" s="7"/>
      <c r="H3" s="8" t="s">
        <v>35</v>
      </c>
    </row>
    <row r="4" spans="2:9" ht="24.95" customHeight="1" thickBot="1" x14ac:dyDescent="0.2">
      <c r="B4" s="9"/>
      <c r="C4" s="205" t="s">
        <v>36</v>
      </c>
      <c r="D4" s="206"/>
      <c r="E4" s="206"/>
      <c r="F4" s="206" t="s">
        <v>37</v>
      </c>
      <c r="G4" s="206"/>
      <c r="H4" s="207"/>
    </row>
    <row r="5" spans="2:9" ht="24.95" customHeight="1" x14ac:dyDescent="0.15">
      <c r="B5" s="208"/>
      <c r="C5" s="209" t="s">
        <v>38</v>
      </c>
      <c r="D5" s="210"/>
      <c r="E5" s="211" t="s">
        <v>39</v>
      </c>
      <c r="F5" s="209" t="s">
        <v>40</v>
      </c>
      <c r="G5" s="210"/>
      <c r="H5" s="212" t="s">
        <v>39</v>
      </c>
    </row>
    <row r="6" spans="2:9" ht="24.95" customHeight="1" x14ac:dyDescent="0.15">
      <c r="B6" s="208"/>
      <c r="C6" s="11"/>
      <c r="D6" s="12" t="s">
        <v>41</v>
      </c>
      <c r="E6" s="211"/>
      <c r="F6" s="11"/>
      <c r="G6" s="12" t="s">
        <v>41</v>
      </c>
      <c r="H6" s="212"/>
    </row>
    <row r="7" spans="2:9" ht="24.95" customHeight="1" x14ac:dyDescent="0.15">
      <c r="B7" s="13" t="s">
        <v>42</v>
      </c>
      <c r="C7" s="14">
        <v>56954</v>
      </c>
      <c r="D7" s="15">
        <f>C7/E7*100</f>
        <v>8.7228206349522388</v>
      </c>
      <c r="E7" s="16">
        <v>652931</v>
      </c>
      <c r="F7" s="14">
        <v>1126344</v>
      </c>
      <c r="G7" s="15">
        <f t="shared" ref="G7:G16" si="0">F7/H7*100</f>
        <v>9.6436203731609087</v>
      </c>
      <c r="H7" s="16">
        <v>11679680</v>
      </c>
    </row>
    <row r="8" spans="2:9" ht="24.95" customHeight="1" x14ac:dyDescent="0.15">
      <c r="B8" s="17" t="s">
        <v>43</v>
      </c>
      <c r="C8" s="14">
        <v>70873</v>
      </c>
      <c r="D8" s="15">
        <f t="shared" ref="D8:D16" si="1">C8/E8*100</f>
        <v>9.6298762177806161</v>
      </c>
      <c r="E8" s="16">
        <v>735970</v>
      </c>
      <c r="F8" s="14">
        <v>997253</v>
      </c>
      <c r="G8" s="15">
        <f t="shared" si="0"/>
        <v>8.8282095347208962</v>
      </c>
      <c r="H8" s="16">
        <v>11296209</v>
      </c>
    </row>
    <row r="9" spans="2:9" ht="24.95" customHeight="1" x14ac:dyDescent="0.15">
      <c r="B9" s="17" t="s">
        <v>44</v>
      </c>
      <c r="C9" s="14">
        <v>71914</v>
      </c>
      <c r="D9" s="15">
        <f t="shared" si="1"/>
        <v>9.7892388340686303</v>
      </c>
      <c r="E9" s="16">
        <v>734623</v>
      </c>
      <c r="F9" s="14">
        <v>931238</v>
      </c>
      <c r="G9" s="15">
        <f t="shared" si="0"/>
        <v>8.5184276202403559</v>
      </c>
      <c r="H9" s="16">
        <v>10932041</v>
      </c>
    </row>
    <row r="10" spans="2:9" ht="24.95" customHeight="1" x14ac:dyDescent="0.15">
      <c r="B10" s="17" t="s">
        <v>45</v>
      </c>
      <c r="C10" s="14">
        <v>76367</v>
      </c>
      <c r="D10" s="15">
        <f t="shared" si="1"/>
        <v>10.190881358374947</v>
      </c>
      <c r="E10" s="16">
        <v>749366</v>
      </c>
      <c r="F10" s="14">
        <v>963621</v>
      </c>
      <c r="G10" s="15">
        <f t="shared" si="0"/>
        <v>8.3484065166053938</v>
      </c>
      <c r="H10" s="16">
        <v>11542574</v>
      </c>
    </row>
    <row r="11" spans="2:9" ht="24.95" customHeight="1" x14ac:dyDescent="0.15">
      <c r="B11" s="17" t="s">
        <v>46</v>
      </c>
      <c r="C11" s="14">
        <v>73641</v>
      </c>
      <c r="D11" s="15">
        <f t="shared" si="1"/>
        <v>10.103683458804451</v>
      </c>
      <c r="E11" s="16">
        <v>728853</v>
      </c>
      <c r="F11" s="14">
        <v>924775</v>
      </c>
      <c r="G11" s="15">
        <f t="shared" si="0"/>
        <v>7.8450416477951048</v>
      </c>
      <c r="H11" s="16">
        <v>11788019</v>
      </c>
    </row>
    <row r="12" spans="2:9" ht="24.95" customHeight="1" x14ac:dyDescent="0.15">
      <c r="B12" s="17" t="s">
        <v>47</v>
      </c>
      <c r="C12" s="14">
        <v>65614</v>
      </c>
      <c r="D12" s="15">
        <f t="shared" si="1"/>
        <v>10.026037687413284</v>
      </c>
      <c r="E12" s="16">
        <v>654436</v>
      </c>
      <c r="F12" s="14">
        <v>826086</v>
      </c>
      <c r="G12" s="15">
        <f t="shared" si="0"/>
        <v>7.5925347234987468</v>
      </c>
      <c r="H12" s="16">
        <v>10880240</v>
      </c>
    </row>
    <row r="13" spans="2:9" ht="24.95" customHeight="1" x14ac:dyDescent="0.15">
      <c r="B13" s="17" t="s">
        <v>48</v>
      </c>
      <c r="C13" s="14">
        <v>56862</v>
      </c>
      <c r="D13" s="15">
        <f t="shared" si="1"/>
        <v>9.6423175341225313</v>
      </c>
      <c r="E13" s="16">
        <v>589713</v>
      </c>
      <c r="F13" s="14">
        <v>687967</v>
      </c>
      <c r="G13" s="15">
        <f t="shared" si="0"/>
        <v>7.0924147830745836</v>
      </c>
      <c r="H13" s="16">
        <v>9700039</v>
      </c>
    </row>
    <row r="14" spans="2:9" ht="24.95" customHeight="1" x14ac:dyDescent="0.15">
      <c r="B14" s="17" t="s">
        <v>49</v>
      </c>
      <c r="C14" s="14">
        <v>43556</v>
      </c>
      <c r="D14" s="15">
        <f t="shared" si="1"/>
        <v>9.2901431402117129</v>
      </c>
      <c r="E14" s="16">
        <v>468841</v>
      </c>
      <c r="F14" s="14">
        <v>563625</v>
      </c>
      <c r="G14" s="15">
        <f t="shared" si="0"/>
        <v>6.5911732481336847</v>
      </c>
      <c r="H14" s="16">
        <v>8551209</v>
      </c>
    </row>
    <row r="15" spans="2:9" ht="24.95" customHeight="1" x14ac:dyDescent="0.15">
      <c r="B15" s="17" t="s">
        <v>50</v>
      </c>
      <c r="C15" s="14">
        <v>36058</v>
      </c>
      <c r="D15" s="15">
        <f t="shared" si="1"/>
        <v>9.1659443149436566</v>
      </c>
      <c r="E15" s="16">
        <v>393391</v>
      </c>
      <c r="F15" s="14">
        <v>494012</v>
      </c>
      <c r="G15" s="15">
        <f t="shared" si="0"/>
        <v>6.3368286379728191</v>
      </c>
      <c r="H15" s="16">
        <v>7795887</v>
      </c>
    </row>
    <row r="16" spans="2:9" ht="24.95" customHeight="1" thickBot="1" x14ac:dyDescent="0.2">
      <c r="B16" s="17" t="s">
        <v>51</v>
      </c>
      <c r="C16" s="18">
        <v>29885</v>
      </c>
      <c r="D16" s="19">
        <f t="shared" si="1"/>
        <v>8.376967753509442</v>
      </c>
      <c r="E16" s="16">
        <v>356752</v>
      </c>
      <c r="F16" s="18">
        <v>463918</v>
      </c>
      <c r="G16" s="19">
        <f t="shared" si="0"/>
        <v>5.9680851693370425</v>
      </c>
      <c r="H16" s="16">
        <v>7773314</v>
      </c>
    </row>
    <row r="17" spans="2:8" ht="24.95" customHeight="1" x14ac:dyDescent="0.15">
      <c r="B17" s="200" t="s">
        <v>52</v>
      </c>
      <c r="C17" s="200"/>
      <c r="D17" s="200"/>
      <c r="E17" s="200"/>
      <c r="F17" s="200"/>
      <c r="G17" s="200"/>
      <c r="H17" s="200"/>
    </row>
    <row r="18" spans="2:8" ht="14.25" customHeight="1" x14ac:dyDescent="0.15">
      <c r="B18" s="20"/>
      <c r="C18" s="20"/>
      <c r="D18" s="20"/>
      <c r="E18" s="20"/>
      <c r="F18" s="20"/>
      <c r="G18" s="20"/>
      <c r="H18" s="20"/>
    </row>
    <row r="19" spans="2:8" ht="24.95" customHeight="1" x14ac:dyDescent="0.15">
      <c r="B19" s="21" t="s">
        <v>53</v>
      </c>
      <c r="C19" s="201" t="s">
        <v>54</v>
      </c>
      <c r="D19" s="201"/>
      <c r="E19" s="201"/>
      <c r="F19" s="201"/>
      <c r="G19" s="201"/>
      <c r="H19" s="201"/>
    </row>
    <row r="20" spans="2:8" ht="24.95" customHeight="1" x14ac:dyDescent="0.15">
      <c r="B20" s="21" t="s">
        <v>55</v>
      </c>
      <c r="C20" s="202" t="s">
        <v>56</v>
      </c>
      <c r="D20" s="202"/>
      <c r="E20" s="202"/>
      <c r="F20" s="202"/>
      <c r="G20" s="202"/>
      <c r="H20" s="202"/>
    </row>
    <row r="21" spans="2:8" ht="24.95" customHeight="1" x14ac:dyDescent="0.15">
      <c r="B21" s="22" t="s">
        <v>57</v>
      </c>
      <c r="C21" s="203" t="s">
        <v>58</v>
      </c>
      <c r="D21" s="203"/>
      <c r="E21" s="203"/>
      <c r="F21" s="203"/>
      <c r="G21" s="203"/>
      <c r="H21" s="203"/>
    </row>
    <row r="22" spans="2:8" ht="24.95" customHeight="1" x14ac:dyDescent="0.15">
      <c r="B22" s="22" t="s">
        <v>59</v>
      </c>
      <c r="C22" s="204" t="s">
        <v>60</v>
      </c>
      <c r="D22" s="204"/>
      <c r="E22" s="204"/>
      <c r="F22" s="204"/>
      <c r="G22" s="204"/>
      <c r="H22" s="204"/>
    </row>
    <row r="23" spans="2:8" ht="35.25" customHeight="1" x14ac:dyDescent="0.15">
      <c r="B23" s="21" t="s">
        <v>61</v>
      </c>
      <c r="C23" s="202" t="s">
        <v>62</v>
      </c>
      <c r="D23" s="202"/>
      <c r="E23" s="202"/>
      <c r="F23" s="202"/>
      <c r="G23" s="202"/>
      <c r="H23" s="202"/>
    </row>
    <row r="24" spans="2:8" ht="24.95" customHeight="1" x14ac:dyDescent="0.15">
      <c r="B24" s="22" t="s">
        <v>63</v>
      </c>
      <c r="C24" s="198" t="s">
        <v>64</v>
      </c>
      <c r="D24" s="198"/>
      <c r="E24" s="198"/>
      <c r="F24" s="198"/>
      <c r="G24" s="198"/>
      <c r="H24" s="198"/>
    </row>
    <row r="25" spans="2:8" ht="24.95" customHeight="1" x14ac:dyDescent="0.15">
      <c r="B25" s="23"/>
      <c r="C25" s="7"/>
      <c r="D25" s="7"/>
      <c r="E25" s="7"/>
      <c r="F25" s="7"/>
      <c r="G25" s="7"/>
      <c r="H25" s="7"/>
    </row>
    <row r="26" spans="2:8" ht="24.95" customHeight="1" x14ac:dyDescent="0.15">
      <c r="B26" s="7"/>
      <c r="C26" s="7"/>
      <c r="D26" s="7"/>
      <c r="E26" s="7"/>
      <c r="F26" s="7"/>
      <c r="G26" s="7"/>
      <c r="H26" s="7"/>
    </row>
    <row r="27" spans="2:8" ht="24.95" customHeight="1" x14ac:dyDescent="0.15">
      <c r="B27" s="7"/>
      <c r="C27" s="7"/>
      <c r="D27" s="7"/>
      <c r="E27" s="7"/>
      <c r="F27" s="7"/>
      <c r="G27" s="7"/>
      <c r="H27" s="7"/>
    </row>
    <row r="28" spans="2:8" ht="24.95" customHeight="1" x14ac:dyDescent="0.15">
      <c r="B28" s="7"/>
      <c r="C28" s="7"/>
      <c r="D28" s="7"/>
      <c r="E28" s="7"/>
      <c r="F28" s="7"/>
      <c r="G28" s="7"/>
      <c r="H28" s="7"/>
    </row>
    <row r="29" spans="2:8" ht="24.95" customHeight="1" x14ac:dyDescent="0.15">
      <c r="B29" s="7"/>
      <c r="C29" s="7"/>
      <c r="D29" s="7"/>
      <c r="E29" s="7"/>
      <c r="F29" s="7"/>
      <c r="G29" s="7"/>
      <c r="H29" s="7"/>
    </row>
    <row r="30" spans="2:8" ht="24.95" customHeight="1" x14ac:dyDescent="0.15">
      <c r="B30" s="7"/>
      <c r="C30" s="7"/>
      <c r="D30" s="7"/>
      <c r="E30" s="7"/>
      <c r="F30" s="7"/>
      <c r="G30" s="7"/>
      <c r="H30" s="7"/>
    </row>
    <row r="31" spans="2:8" ht="24.95" customHeight="1" x14ac:dyDescent="0.15">
      <c r="B31" s="7"/>
      <c r="C31" s="7"/>
      <c r="D31" s="7"/>
      <c r="E31" s="7"/>
      <c r="F31" s="7"/>
      <c r="G31" s="7"/>
      <c r="H31" s="7"/>
    </row>
    <row r="32" spans="2:8" ht="24.95" customHeight="1" x14ac:dyDescent="0.15">
      <c r="B32" s="7"/>
      <c r="C32" s="7"/>
      <c r="D32" s="7"/>
      <c r="E32" s="7"/>
      <c r="F32" s="7"/>
      <c r="G32" s="7"/>
      <c r="H32" s="7"/>
    </row>
    <row r="33" spans="2:8" ht="24.95" customHeight="1" x14ac:dyDescent="0.15">
      <c r="B33" s="7"/>
      <c r="C33" s="7"/>
      <c r="D33" s="7"/>
      <c r="E33" s="7"/>
      <c r="F33" s="7"/>
      <c r="G33" s="7"/>
      <c r="H33" s="7"/>
    </row>
    <row r="34" spans="2:8" ht="24.95" customHeight="1" x14ac:dyDescent="0.15">
      <c r="B34" s="7"/>
      <c r="C34" s="7"/>
      <c r="D34" s="7"/>
      <c r="E34" s="7"/>
      <c r="F34" s="7"/>
      <c r="G34" s="7"/>
      <c r="H34" s="7"/>
    </row>
    <row r="35" spans="2:8" ht="24.95" customHeight="1" x14ac:dyDescent="0.15">
      <c r="B35" s="7"/>
      <c r="C35" s="7"/>
      <c r="D35" s="7"/>
      <c r="E35" s="7"/>
      <c r="F35" s="7"/>
      <c r="G35" s="7"/>
      <c r="H35" s="7"/>
    </row>
    <row r="36" spans="2:8" ht="24.95" customHeight="1" x14ac:dyDescent="0.15">
      <c r="B36" s="7"/>
      <c r="C36" s="7"/>
      <c r="D36" s="7"/>
      <c r="E36" s="7"/>
      <c r="F36" s="7"/>
      <c r="G36" s="7"/>
      <c r="H36" s="7"/>
    </row>
  </sheetData>
  <mergeCells count="15">
    <mergeCell ref="C24:H24"/>
    <mergeCell ref="C1:I1"/>
    <mergeCell ref="B17:H17"/>
    <mergeCell ref="C19:H19"/>
    <mergeCell ref="C20:H20"/>
    <mergeCell ref="C21:H21"/>
    <mergeCell ref="C22:H22"/>
    <mergeCell ref="C23:H23"/>
    <mergeCell ref="C4:E4"/>
    <mergeCell ref="F4:H4"/>
    <mergeCell ref="B5:B6"/>
    <mergeCell ref="C5:D5"/>
    <mergeCell ref="E5:E6"/>
    <mergeCell ref="F5:G5"/>
    <mergeCell ref="H5:H6"/>
  </mergeCells>
  <phoneticPr fontId="3"/>
  <printOptions horizontalCentered="1"/>
  <pageMargins left="0.23622047244094491" right="0.23622047244094491" top="0.74803149606299213" bottom="0.74803149606299213" header="0.31496062992125984" footer="0.31496062992125984"/>
  <pageSetup paperSize="9" scale="86" orientation="portrait" r:id="rId1"/>
  <ignoredErrors>
    <ignoredError sqref="B8:B16 B20:B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showGridLines="0" zoomScaleNormal="100" workbookViewId="0"/>
  </sheetViews>
  <sheetFormatPr defaultRowHeight="24.95" customHeight="1" x14ac:dyDescent="0.15"/>
  <cols>
    <col min="1" max="1" width="1.7109375" customWidth="1"/>
    <col min="2" max="2" width="10.7109375" customWidth="1"/>
    <col min="3" max="3" width="13.7109375" customWidth="1"/>
    <col min="5" max="5" width="13.7109375" customWidth="1"/>
    <col min="7" max="7" width="13.7109375" customWidth="1"/>
    <col min="9" max="9" width="13.7109375" customWidth="1"/>
    <col min="11" max="11" width="13.7109375" customWidth="1"/>
    <col min="13" max="13" width="15.7109375" customWidth="1"/>
    <col min="15" max="15" width="1.7109375" customWidth="1"/>
  </cols>
  <sheetData>
    <row r="1" spans="2:16" s="4" customFormat="1" ht="30" customHeight="1" x14ac:dyDescent="0.15">
      <c r="B1" s="5" t="s">
        <v>27</v>
      </c>
      <c r="C1" s="217" t="s">
        <v>87</v>
      </c>
      <c r="D1" s="217"/>
      <c r="E1" s="217"/>
      <c r="F1" s="217"/>
      <c r="G1" s="217"/>
      <c r="H1" s="39"/>
      <c r="I1" s="39"/>
      <c r="J1" s="39"/>
      <c r="K1" s="39"/>
      <c r="L1" s="39"/>
      <c r="M1" s="39"/>
      <c r="N1" s="39"/>
      <c r="O1" s="39"/>
      <c r="P1" s="39"/>
    </row>
    <row r="3" spans="2:16" ht="24.95" customHeight="1" thickBot="1" x14ac:dyDescent="0.2">
      <c r="B3" s="6"/>
      <c r="C3" s="7"/>
      <c r="D3" s="7"/>
      <c r="E3" s="7"/>
      <c r="F3" s="7"/>
      <c r="G3" s="7"/>
      <c r="H3" s="7"/>
      <c r="I3" s="7"/>
      <c r="J3" s="7"/>
      <c r="K3" s="7"/>
      <c r="L3" s="7"/>
      <c r="M3" s="7"/>
      <c r="N3" s="24" t="s">
        <v>65</v>
      </c>
    </row>
    <row r="4" spans="2:16" ht="24.95" customHeight="1" x14ac:dyDescent="0.15">
      <c r="B4" s="208"/>
      <c r="C4" s="213" t="s">
        <v>38</v>
      </c>
      <c r="D4" s="214"/>
      <c r="E4" s="215" t="s">
        <v>66</v>
      </c>
      <c r="F4" s="215"/>
      <c r="G4" s="216" t="s">
        <v>67</v>
      </c>
      <c r="H4" s="216"/>
      <c r="I4" s="216" t="s">
        <v>68</v>
      </c>
      <c r="J4" s="216"/>
      <c r="K4" s="216" t="s">
        <v>69</v>
      </c>
      <c r="L4" s="216"/>
      <c r="M4" s="215" t="s">
        <v>70</v>
      </c>
      <c r="N4" s="215"/>
    </row>
    <row r="5" spans="2:16" ht="24.95" customHeight="1" x14ac:dyDescent="0.15">
      <c r="B5" s="208"/>
      <c r="C5" s="11"/>
      <c r="D5" s="12" t="s">
        <v>41</v>
      </c>
      <c r="E5" s="25"/>
      <c r="F5" s="26" t="s">
        <v>41</v>
      </c>
      <c r="G5" s="25"/>
      <c r="H5" s="26" t="s">
        <v>41</v>
      </c>
      <c r="I5" s="25"/>
      <c r="J5" s="26" t="s">
        <v>41</v>
      </c>
      <c r="K5" s="25"/>
      <c r="L5" s="26" t="s">
        <v>41</v>
      </c>
      <c r="M5" s="25"/>
      <c r="N5" s="26" t="s">
        <v>41</v>
      </c>
    </row>
    <row r="6" spans="2:16" ht="24.95" customHeight="1" x14ac:dyDescent="0.15">
      <c r="B6" s="27" t="s">
        <v>42</v>
      </c>
      <c r="C6" s="28">
        <v>7834291</v>
      </c>
      <c r="D6" s="29">
        <f>C6/M6*100</f>
        <v>11.348323727692875</v>
      </c>
      <c r="E6" s="30">
        <v>8127020</v>
      </c>
      <c r="F6" s="31">
        <f>E6/M6*100</f>
        <v>11.772354882073511</v>
      </c>
      <c r="G6" s="30">
        <v>7135486</v>
      </c>
      <c r="H6" s="31">
        <f>G6/M6*100</f>
        <v>10.336073179107125</v>
      </c>
      <c r="I6" s="30">
        <v>2745039</v>
      </c>
      <c r="J6" s="31">
        <f>I6/M6*100</f>
        <v>3.9763127533994238</v>
      </c>
      <c r="K6" s="30">
        <v>6362318</v>
      </c>
      <c r="L6" s="31">
        <f>K6/M6*100</f>
        <v>9.216104472316319</v>
      </c>
      <c r="M6" s="30">
        <v>69034786</v>
      </c>
      <c r="N6" s="31">
        <v>100</v>
      </c>
    </row>
    <row r="7" spans="2:16" ht="24.95" customHeight="1" x14ac:dyDescent="0.15">
      <c r="B7" s="32" t="s">
        <v>71</v>
      </c>
      <c r="C7" s="28">
        <v>12266364</v>
      </c>
      <c r="D7" s="29">
        <f t="shared" ref="D7:D15" si="0">C7/M7*100</f>
        <v>9.625745469930667</v>
      </c>
      <c r="E7" s="30">
        <v>11487281</v>
      </c>
      <c r="F7" s="31">
        <f t="shared" ref="F7:F15" si="1">E7/M7*100</f>
        <v>9.014378103207326</v>
      </c>
      <c r="G7" s="30">
        <v>12051723</v>
      </c>
      <c r="H7" s="31">
        <f t="shared" ref="H7:H15" si="2">G7/M7*100</f>
        <v>9.457310909093291</v>
      </c>
      <c r="I7" s="30">
        <v>5246115</v>
      </c>
      <c r="J7" s="31">
        <f t="shared" ref="J7:J15" si="3">I7/M7*100</f>
        <v>4.1167674215427912</v>
      </c>
      <c r="K7" s="30">
        <v>11582545</v>
      </c>
      <c r="L7" s="31">
        <f t="shared" ref="L7:L15" si="4">K7/M7*100</f>
        <v>9.0891343240766442</v>
      </c>
      <c r="M7" s="30">
        <v>127432873</v>
      </c>
      <c r="N7" s="31">
        <v>100</v>
      </c>
    </row>
    <row r="8" spans="2:16" ht="24.95" customHeight="1" x14ac:dyDescent="0.15">
      <c r="B8" s="32" t="s">
        <v>72</v>
      </c>
      <c r="C8" s="28">
        <v>19051977</v>
      </c>
      <c r="D8" s="29">
        <f t="shared" si="0"/>
        <v>8.8737750000118769</v>
      </c>
      <c r="E8" s="30">
        <v>17295270</v>
      </c>
      <c r="F8" s="31">
        <f t="shared" si="1"/>
        <v>8.0555595119842636</v>
      </c>
      <c r="G8" s="30">
        <v>20318010</v>
      </c>
      <c r="H8" s="31">
        <f t="shared" si="2"/>
        <v>9.4634509157758959</v>
      </c>
      <c r="I8" s="30">
        <v>9524682</v>
      </c>
      <c r="J8" s="31">
        <f t="shared" si="3"/>
        <v>4.4362789759122174</v>
      </c>
      <c r="K8" s="30">
        <v>20598348</v>
      </c>
      <c r="L8" s="31">
        <f t="shared" si="4"/>
        <v>9.5940229994999804</v>
      </c>
      <c r="M8" s="30">
        <v>214699798</v>
      </c>
      <c r="N8" s="31">
        <v>100</v>
      </c>
    </row>
    <row r="9" spans="2:16" ht="24.95" customHeight="1" x14ac:dyDescent="0.15">
      <c r="B9" s="32" t="s">
        <v>73</v>
      </c>
      <c r="C9" s="28">
        <v>22427038</v>
      </c>
      <c r="D9" s="29">
        <f t="shared" si="0"/>
        <v>8.3534524294429637</v>
      </c>
      <c r="E9" s="30">
        <v>19493211</v>
      </c>
      <c r="F9" s="31">
        <f t="shared" si="1"/>
        <v>7.2606828768736351</v>
      </c>
      <c r="G9" s="30">
        <v>25117617</v>
      </c>
      <c r="H9" s="31">
        <f t="shared" si="2"/>
        <v>9.3556188182526778</v>
      </c>
      <c r="I9" s="30">
        <v>12667216</v>
      </c>
      <c r="J9" s="31">
        <f t="shared" si="3"/>
        <v>4.7181882096725749</v>
      </c>
      <c r="K9" s="30">
        <v>28270453</v>
      </c>
      <c r="L9" s="31">
        <f t="shared" si="4"/>
        <v>10.529963176336668</v>
      </c>
      <c r="M9" s="30">
        <v>268476276</v>
      </c>
      <c r="N9" s="31">
        <v>100</v>
      </c>
    </row>
    <row r="10" spans="2:16" ht="24.95" customHeight="1" x14ac:dyDescent="0.15">
      <c r="B10" s="32" t="s">
        <v>74</v>
      </c>
      <c r="C10" s="28">
        <v>25009790</v>
      </c>
      <c r="D10" s="29">
        <f t="shared" si="0"/>
        <v>7.646077075678269</v>
      </c>
      <c r="E10" s="30">
        <v>23391300</v>
      </c>
      <c r="F10" s="31">
        <f t="shared" si="1"/>
        <v>7.1512668719054862</v>
      </c>
      <c r="G10" s="30">
        <v>28199475</v>
      </c>
      <c r="H10" s="31">
        <f t="shared" si="2"/>
        <v>8.6212382968294605</v>
      </c>
      <c r="I10" s="30">
        <v>16464596</v>
      </c>
      <c r="J10" s="31">
        <f t="shared" si="3"/>
        <v>5.0336116391182868</v>
      </c>
      <c r="K10" s="30">
        <v>36959181</v>
      </c>
      <c r="L10" s="31">
        <f t="shared" si="4"/>
        <v>11.299285063167016</v>
      </c>
      <c r="M10" s="30">
        <v>327093093</v>
      </c>
      <c r="N10" s="31">
        <v>100</v>
      </c>
    </row>
    <row r="11" spans="2:16" ht="24.95" customHeight="1" x14ac:dyDescent="0.15">
      <c r="B11" s="32" t="s">
        <v>75</v>
      </c>
      <c r="C11" s="28">
        <v>21295101</v>
      </c>
      <c r="D11" s="29">
        <f t="shared" si="0"/>
        <v>6.8818879914975355</v>
      </c>
      <c r="E11" s="30">
        <v>20139460</v>
      </c>
      <c r="F11" s="31">
        <f t="shared" si="1"/>
        <v>6.5084221919982896</v>
      </c>
      <c r="G11" s="30">
        <v>24276055</v>
      </c>
      <c r="H11" s="31">
        <f t="shared" si="2"/>
        <v>7.8452359247055803</v>
      </c>
      <c r="I11" s="30">
        <v>16342774</v>
      </c>
      <c r="J11" s="31">
        <f t="shared" si="3"/>
        <v>5.2814560559425452</v>
      </c>
      <c r="K11" s="30">
        <v>33952105</v>
      </c>
      <c r="L11" s="31">
        <f t="shared" si="4"/>
        <v>10.972222375726862</v>
      </c>
      <c r="M11" s="30">
        <v>309436902</v>
      </c>
      <c r="N11" s="31">
        <v>100</v>
      </c>
    </row>
    <row r="12" spans="2:16" ht="24.95" customHeight="1" x14ac:dyDescent="0.15">
      <c r="B12" s="32" t="s">
        <v>76</v>
      </c>
      <c r="C12" s="28">
        <v>18368960</v>
      </c>
      <c r="D12" s="29">
        <f t="shared" si="0"/>
        <v>6.0507325498415314</v>
      </c>
      <c r="E12" s="30">
        <v>18387693</v>
      </c>
      <c r="F12" s="31">
        <f t="shared" si="1"/>
        <v>6.0569031971104126</v>
      </c>
      <c r="G12" s="30">
        <v>21865291</v>
      </c>
      <c r="H12" s="31">
        <f t="shared" si="2"/>
        <v>7.2024234341768443</v>
      </c>
      <c r="I12" s="30">
        <v>16781084</v>
      </c>
      <c r="J12" s="31">
        <f t="shared" si="3"/>
        <v>5.5276864438936624</v>
      </c>
      <c r="K12" s="30">
        <v>34604074</v>
      </c>
      <c r="L12" s="31">
        <f t="shared" si="4"/>
        <v>11.398576561162148</v>
      </c>
      <c r="M12" s="30">
        <v>303582415</v>
      </c>
      <c r="N12" s="31">
        <v>100</v>
      </c>
    </row>
    <row r="13" spans="2:16" ht="24.95" customHeight="1" x14ac:dyDescent="0.15">
      <c r="B13" s="32" t="s">
        <v>77</v>
      </c>
      <c r="C13" s="28">
        <v>16560568</v>
      </c>
      <c r="D13" s="29">
        <f t="shared" si="0"/>
        <v>5.5549014309505527</v>
      </c>
      <c r="E13" s="30">
        <v>11099382</v>
      </c>
      <c r="F13" s="31">
        <f t="shared" si="1"/>
        <v>3.7230590734850888</v>
      </c>
      <c r="G13" s="30">
        <v>19500323</v>
      </c>
      <c r="H13" s="31">
        <f t="shared" si="2"/>
        <v>6.5409816943898287</v>
      </c>
      <c r="I13" s="30">
        <v>17457827</v>
      </c>
      <c r="J13" s="31">
        <f t="shared" si="3"/>
        <v>5.8558684812976942</v>
      </c>
      <c r="K13" s="30">
        <v>39721793</v>
      </c>
      <c r="L13" s="31">
        <f t="shared" si="4"/>
        <v>13.323857296176172</v>
      </c>
      <c r="M13" s="30">
        <v>298125326</v>
      </c>
      <c r="N13" s="31">
        <v>100</v>
      </c>
    </row>
    <row r="14" spans="2:16" ht="24.95" customHeight="1" x14ac:dyDescent="0.15">
      <c r="B14" s="32" t="s">
        <v>50</v>
      </c>
      <c r="C14" s="28">
        <v>16741914</v>
      </c>
      <c r="D14" s="29">
        <f t="shared" si="0"/>
        <v>5.8270195565240837</v>
      </c>
      <c r="E14" s="30">
        <v>8947744</v>
      </c>
      <c r="F14" s="31">
        <f t="shared" si="1"/>
        <v>3.1142603692009785</v>
      </c>
      <c r="G14" s="30">
        <v>17950891</v>
      </c>
      <c r="H14" s="31">
        <f t="shared" si="2"/>
        <v>6.2478037406017117</v>
      </c>
      <c r="I14" s="30">
        <v>15048837</v>
      </c>
      <c r="J14" s="31">
        <f t="shared" si="3"/>
        <v>5.2377444718652377</v>
      </c>
      <c r="K14" s="30">
        <v>37206276</v>
      </c>
      <c r="L14" s="31">
        <f t="shared" si="4"/>
        <v>12.949636336528346</v>
      </c>
      <c r="M14" s="30">
        <v>287315219</v>
      </c>
      <c r="N14" s="31">
        <v>100</v>
      </c>
    </row>
    <row r="15" spans="2:16" ht="24.95" customHeight="1" thickBot="1" x14ac:dyDescent="0.2">
      <c r="B15" s="33" t="s">
        <v>51</v>
      </c>
      <c r="C15" s="34">
        <v>16850834</v>
      </c>
      <c r="D15" s="35">
        <f t="shared" si="0"/>
        <v>5.3531558837385633</v>
      </c>
      <c r="E15" s="30">
        <v>8545216</v>
      </c>
      <c r="F15" s="36">
        <f t="shared" si="1"/>
        <v>2.7146355668934197</v>
      </c>
      <c r="G15" s="30">
        <v>17563344</v>
      </c>
      <c r="H15" s="36">
        <f t="shared" si="2"/>
        <v>5.5795053391259088</v>
      </c>
      <c r="I15" s="30">
        <v>16439299</v>
      </c>
      <c r="J15" s="36">
        <f t="shared" si="3"/>
        <v>5.2224198616156023</v>
      </c>
      <c r="K15" s="30">
        <v>46194793</v>
      </c>
      <c r="L15" s="36">
        <f t="shared" si="4"/>
        <v>14.6751150682533</v>
      </c>
      <c r="M15" s="30">
        <v>314783174</v>
      </c>
      <c r="N15" s="36">
        <v>100</v>
      </c>
    </row>
    <row r="16" spans="2:16" ht="24.95" customHeight="1" x14ac:dyDescent="0.15">
      <c r="B16" s="200" t="s">
        <v>78</v>
      </c>
      <c r="C16" s="200"/>
      <c r="D16" s="200"/>
      <c r="E16" s="200"/>
      <c r="F16" s="200"/>
      <c r="G16" s="200"/>
      <c r="H16" s="200"/>
      <c r="I16" s="200"/>
      <c r="J16" s="200"/>
      <c r="K16" s="200"/>
      <c r="L16" s="200"/>
      <c r="M16" s="200"/>
      <c r="N16" s="200"/>
    </row>
    <row r="17" spans="2:14" ht="24.95" customHeight="1" x14ac:dyDescent="0.15">
      <c r="B17" s="8" t="s">
        <v>53</v>
      </c>
      <c r="C17" s="204"/>
      <c r="D17" s="204"/>
      <c r="E17" s="204"/>
      <c r="F17" s="204"/>
      <c r="G17" s="204"/>
      <c r="H17" s="204"/>
      <c r="I17" s="204"/>
      <c r="J17" s="204"/>
      <c r="K17" s="204"/>
      <c r="L17" s="204"/>
      <c r="M17" s="204"/>
      <c r="N17" s="204"/>
    </row>
    <row r="18" spans="2:14" ht="24.95" customHeight="1" x14ac:dyDescent="0.15">
      <c r="B18" s="22" t="s">
        <v>55</v>
      </c>
      <c r="C18" s="204" t="s">
        <v>79</v>
      </c>
      <c r="D18" s="204"/>
      <c r="E18" s="204"/>
      <c r="F18" s="204"/>
      <c r="G18" s="204"/>
      <c r="H18" s="204"/>
      <c r="I18" s="204"/>
      <c r="J18" s="204"/>
      <c r="K18" s="204"/>
      <c r="L18" s="204"/>
      <c r="M18" s="204"/>
      <c r="N18" s="204"/>
    </row>
    <row r="19" spans="2:14" ht="24.95" customHeight="1" x14ac:dyDescent="0.15">
      <c r="B19" s="22" t="s">
        <v>57</v>
      </c>
      <c r="C19" s="204" t="s">
        <v>58</v>
      </c>
      <c r="D19" s="204"/>
      <c r="E19" s="204"/>
      <c r="F19" s="204"/>
      <c r="G19" s="204"/>
      <c r="H19" s="204"/>
      <c r="I19" s="204"/>
      <c r="J19" s="204"/>
      <c r="K19" s="204"/>
      <c r="L19" s="204"/>
      <c r="M19" s="204"/>
      <c r="N19" s="204"/>
    </row>
    <row r="20" spans="2:14" ht="24.95" customHeight="1" x14ac:dyDescent="0.15">
      <c r="B20" s="22" t="s">
        <v>59</v>
      </c>
      <c r="C20" s="204" t="s">
        <v>80</v>
      </c>
      <c r="D20" s="204"/>
      <c r="E20" s="204"/>
      <c r="F20" s="204"/>
      <c r="G20" s="204"/>
      <c r="H20" s="204"/>
      <c r="I20" s="204"/>
      <c r="J20" s="204"/>
      <c r="K20" s="204"/>
      <c r="L20" s="204"/>
      <c r="M20" s="204"/>
      <c r="N20" s="204"/>
    </row>
    <row r="21" spans="2:14" ht="24.95" customHeight="1" x14ac:dyDescent="0.15">
      <c r="B21" s="22" t="s">
        <v>61</v>
      </c>
      <c r="C21" s="204" t="s">
        <v>81</v>
      </c>
      <c r="D21" s="204"/>
      <c r="E21" s="204"/>
      <c r="F21" s="204"/>
      <c r="G21" s="204"/>
      <c r="H21" s="204"/>
      <c r="I21" s="204"/>
      <c r="J21" s="204"/>
      <c r="K21" s="204"/>
      <c r="L21" s="204"/>
      <c r="M21" s="204"/>
      <c r="N21" s="204"/>
    </row>
    <row r="22" spans="2:14" ht="24.95" customHeight="1" x14ac:dyDescent="0.15">
      <c r="B22" s="22" t="s">
        <v>63</v>
      </c>
      <c r="C22" s="203" t="s">
        <v>82</v>
      </c>
      <c r="D22" s="203"/>
      <c r="E22" s="203"/>
      <c r="F22" s="203"/>
      <c r="G22" s="203"/>
      <c r="H22" s="203"/>
      <c r="I22" s="203"/>
      <c r="J22" s="203"/>
      <c r="K22" s="203"/>
      <c r="L22" s="203"/>
      <c r="M22" s="203"/>
      <c r="N22" s="203"/>
    </row>
    <row r="23" spans="2:14" ht="24.95" customHeight="1" x14ac:dyDescent="0.15">
      <c r="B23" s="22" t="s">
        <v>83</v>
      </c>
      <c r="C23" s="204" t="s">
        <v>84</v>
      </c>
      <c r="D23" s="204"/>
      <c r="E23" s="204"/>
      <c r="F23" s="204"/>
      <c r="G23" s="204"/>
      <c r="H23" s="204"/>
      <c r="I23" s="204"/>
      <c r="J23" s="204"/>
      <c r="K23" s="204"/>
      <c r="L23" s="204"/>
      <c r="M23" s="204"/>
      <c r="N23" s="204"/>
    </row>
    <row r="24" spans="2:14" ht="24.95" customHeight="1" x14ac:dyDescent="0.15">
      <c r="B24" s="7"/>
      <c r="C24" s="7"/>
      <c r="D24" s="7"/>
      <c r="E24" s="7"/>
      <c r="F24" s="7"/>
      <c r="G24" s="7"/>
      <c r="H24" s="7"/>
      <c r="I24" s="7"/>
      <c r="J24" s="7"/>
      <c r="K24" s="7"/>
      <c r="L24" s="7"/>
      <c r="M24" s="7"/>
      <c r="N24" s="7"/>
    </row>
    <row r="25" spans="2:14" ht="24.95" customHeight="1" x14ac:dyDescent="0.15">
      <c r="B25" s="7"/>
      <c r="C25" s="7"/>
      <c r="D25" s="7"/>
      <c r="E25" s="7"/>
      <c r="F25" s="7"/>
      <c r="G25" s="7"/>
      <c r="H25" s="7"/>
      <c r="I25" s="7"/>
      <c r="J25" s="7"/>
      <c r="K25" s="7"/>
      <c r="L25" s="7"/>
      <c r="M25" s="7"/>
      <c r="N25" s="7"/>
    </row>
    <row r="26" spans="2:14" ht="24.95" customHeight="1" x14ac:dyDescent="0.15">
      <c r="B26" s="7"/>
      <c r="C26" s="7"/>
      <c r="D26" s="7"/>
      <c r="E26" s="7"/>
      <c r="F26" s="7"/>
      <c r="G26" s="7"/>
      <c r="H26" s="7"/>
      <c r="I26" s="7"/>
      <c r="J26" s="7"/>
      <c r="K26" s="7"/>
      <c r="L26" s="7"/>
      <c r="M26" s="7"/>
      <c r="N26" s="7"/>
    </row>
    <row r="27" spans="2:14" ht="24.95" customHeight="1" x14ac:dyDescent="0.15">
      <c r="B27" s="7"/>
      <c r="C27" s="7"/>
      <c r="D27" s="7"/>
      <c r="E27" s="7"/>
      <c r="F27" s="7"/>
      <c r="G27" s="7"/>
      <c r="H27" s="7"/>
      <c r="I27" s="7"/>
      <c r="J27" s="7"/>
      <c r="K27" s="7"/>
      <c r="L27" s="7"/>
      <c r="M27" s="7"/>
      <c r="N27" s="7"/>
    </row>
    <row r="28" spans="2:14" ht="24.95" customHeight="1" x14ac:dyDescent="0.15">
      <c r="B28" s="7"/>
      <c r="C28" s="7"/>
      <c r="D28" s="7"/>
      <c r="E28" s="7"/>
      <c r="F28" s="7"/>
      <c r="G28" s="7"/>
      <c r="H28" s="7"/>
      <c r="I28" s="7"/>
      <c r="J28" s="7"/>
      <c r="K28" s="7"/>
      <c r="L28" s="7"/>
      <c r="M28" s="7"/>
      <c r="N28" s="7"/>
    </row>
    <row r="29" spans="2:14" ht="24.95" customHeight="1" x14ac:dyDescent="0.15">
      <c r="B29" s="7"/>
      <c r="C29" s="7"/>
      <c r="D29" s="7"/>
      <c r="E29" s="7"/>
      <c r="F29" s="7"/>
      <c r="G29" s="7"/>
      <c r="H29" s="7"/>
      <c r="I29" s="7"/>
      <c r="J29" s="7"/>
      <c r="K29" s="7"/>
      <c r="L29" s="7"/>
      <c r="M29" s="7"/>
      <c r="N29" s="7"/>
    </row>
    <row r="30" spans="2:14" ht="24.95" customHeight="1" x14ac:dyDescent="0.15">
      <c r="B30" s="7"/>
      <c r="C30" s="7"/>
      <c r="D30" s="7"/>
      <c r="E30" s="7"/>
      <c r="F30" s="7"/>
      <c r="G30" s="7"/>
      <c r="H30" s="7"/>
      <c r="I30" s="7"/>
      <c r="J30" s="7"/>
      <c r="K30" s="7"/>
      <c r="L30" s="7"/>
      <c r="M30" s="7"/>
      <c r="N30" s="7"/>
    </row>
    <row r="31" spans="2:14" ht="24.95" customHeight="1" x14ac:dyDescent="0.15">
      <c r="B31" s="7"/>
      <c r="C31" s="7"/>
      <c r="D31" s="7"/>
      <c r="E31" s="7"/>
      <c r="F31" s="7"/>
      <c r="G31" s="7"/>
      <c r="H31" s="7"/>
      <c r="I31" s="7"/>
      <c r="J31" s="7"/>
      <c r="K31" s="7"/>
      <c r="L31" s="7"/>
      <c r="M31" s="7"/>
      <c r="N31" s="7"/>
    </row>
    <row r="32" spans="2:14" ht="24.95" customHeight="1" x14ac:dyDescent="0.15">
      <c r="B32" s="7"/>
      <c r="C32" s="7"/>
      <c r="D32" s="7"/>
      <c r="E32" s="7"/>
      <c r="F32" s="7"/>
      <c r="G32" s="7"/>
      <c r="H32" s="7"/>
      <c r="I32" s="7"/>
      <c r="J32" s="7"/>
      <c r="K32" s="7"/>
      <c r="L32" s="7"/>
      <c r="M32" s="7"/>
      <c r="N32" s="7"/>
    </row>
    <row r="33" spans="2:14" ht="24.95" customHeight="1" x14ac:dyDescent="0.15">
      <c r="B33" s="7"/>
      <c r="C33" s="7"/>
      <c r="D33" s="7"/>
      <c r="E33" s="7"/>
      <c r="F33" s="7"/>
      <c r="G33" s="7"/>
      <c r="H33" s="7"/>
      <c r="I33" s="7"/>
      <c r="J33" s="7"/>
      <c r="K33" s="7"/>
      <c r="L33" s="7"/>
      <c r="M33" s="7"/>
      <c r="N33" s="7"/>
    </row>
    <row r="34" spans="2:14" ht="24.95" customHeight="1" x14ac:dyDescent="0.15">
      <c r="B34" s="7"/>
      <c r="C34" s="7"/>
      <c r="D34" s="7"/>
      <c r="E34" s="7"/>
      <c r="F34" s="7"/>
      <c r="G34" s="7"/>
      <c r="H34" s="7"/>
      <c r="I34" s="7"/>
      <c r="J34" s="7"/>
      <c r="K34" s="7"/>
      <c r="L34" s="7"/>
      <c r="M34" s="7"/>
      <c r="N34" s="7"/>
    </row>
    <row r="35" spans="2:14" ht="24.95" customHeight="1" x14ac:dyDescent="0.15">
      <c r="B35" s="7"/>
      <c r="C35" s="7"/>
      <c r="D35" s="7"/>
      <c r="E35" s="7"/>
      <c r="F35" s="7"/>
      <c r="G35" s="7"/>
      <c r="H35" s="7"/>
      <c r="I35" s="7"/>
      <c r="J35" s="7"/>
      <c r="K35" s="7"/>
      <c r="L35" s="7"/>
      <c r="M35" s="7"/>
      <c r="N35" s="7"/>
    </row>
    <row r="36" spans="2:14" ht="24.95" customHeight="1" x14ac:dyDescent="0.15">
      <c r="B36" s="7"/>
      <c r="C36" s="7"/>
      <c r="D36" s="7"/>
      <c r="E36" s="7"/>
      <c r="F36" s="7"/>
      <c r="G36" s="7"/>
      <c r="H36" s="7"/>
      <c r="I36" s="7"/>
      <c r="J36" s="7"/>
      <c r="K36" s="7"/>
      <c r="L36" s="7"/>
      <c r="M36" s="7"/>
      <c r="N36" s="7"/>
    </row>
    <row r="37" spans="2:14" ht="24.95" customHeight="1" x14ac:dyDescent="0.15">
      <c r="B37" s="7"/>
      <c r="C37" s="7"/>
      <c r="D37" s="7"/>
      <c r="E37" s="7"/>
      <c r="F37" s="7"/>
      <c r="G37" s="7"/>
      <c r="H37" s="7"/>
      <c r="I37" s="7"/>
      <c r="J37" s="7"/>
      <c r="K37" s="7"/>
      <c r="L37" s="7"/>
      <c r="M37" s="7"/>
      <c r="N37" s="7"/>
    </row>
    <row r="38" spans="2:14" ht="24.95" customHeight="1" x14ac:dyDescent="0.15">
      <c r="B38" s="7"/>
      <c r="C38" s="7"/>
      <c r="D38" s="7"/>
      <c r="E38" s="7"/>
      <c r="F38" s="7"/>
      <c r="G38" s="7"/>
      <c r="H38" s="7"/>
      <c r="I38" s="7"/>
      <c r="J38" s="7"/>
      <c r="K38" s="7"/>
      <c r="L38" s="7"/>
      <c r="M38" s="7"/>
      <c r="N38" s="7"/>
    </row>
    <row r="39" spans="2:14" ht="24.95" customHeight="1" x14ac:dyDescent="0.15">
      <c r="B39" s="7"/>
      <c r="C39" s="7"/>
      <c r="D39" s="7"/>
      <c r="E39" s="7"/>
      <c r="F39" s="7"/>
      <c r="G39" s="7"/>
      <c r="H39" s="7"/>
      <c r="I39" s="7"/>
      <c r="J39" s="7"/>
      <c r="K39" s="7"/>
      <c r="L39" s="7"/>
      <c r="M39" s="7"/>
      <c r="N39" s="7"/>
    </row>
    <row r="40" spans="2:14" ht="24.95" customHeight="1" x14ac:dyDescent="0.15">
      <c r="B40" s="7"/>
      <c r="C40" s="7"/>
      <c r="D40" s="7"/>
      <c r="E40" s="7"/>
      <c r="F40" s="7"/>
      <c r="G40" s="7"/>
      <c r="H40" s="7"/>
      <c r="I40" s="7"/>
      <c r="J40" s="7"/>
      <c r="K40" s="7"/>
      <c r="L40" s="7"/>
      <c r="M40" s="7"/>
      <c r="N40" s="7"/>
    </row>
    <row r="41" spans="2:14" ht="24.95" customHeight="1" x14ac:dyDescent="0.15">
      <c r="B41" s="7"/>
      <c r="C41" s="7"/>
      <c r="D41" s="7"/>
      <c r="E41" s="7"/>
      <c r="F41" s="7"/>
      <c r="G41" s="7"/>
      <c r="H41" s="7"/>
      <c r="I41" s="7"/>
      <c r="J41" s="7"/>
      <c r="K41" s="7"/>
      <c r="L41" s="7"/>
      <c r="M41" s="7"/>
      <c r="N41" s="7"/>
    </row>
    <row r="42" spans="2:14" ht="14.25" customHeight="1" x14ac:dyDescent="0.15">
      <c r="B42" s="7"/>
      <c r="C42" s="7"/>
      <c r="D42" s="7"/>
      <c r="E42" s="7"/>
      <c r="F42" s="7"/>
      <c r="G42" s="7"/>
      <c r="H42" s="7"/>
      <c r="I42" s="7"/>
      <c r="J42" s="7"/>
      <c r="K42" s="7"/>
      <c r="L42" s="7"/>
      <c r="M42" s="7"/>
      <c r="N42" s="7"/>
    </row>
    <row r="43" spans="2:14" ht="24.95" customHeight="1" x14ac:dyDescent="0.15">
      <c r="B43" s="218" t="s">
        <v>85</v>
      </c>
      <c r="C43" s="219"/>
      <c r="D43" s="37"/>
      <c r="E43" s="37"/>
      <c r="F43" s="37"/>
      <c r="G43" s="37"/>
      <c r="H43" s="37"/>
      <c r="I43" s="37"/>
      <c r="J43" s="37"/>
      <c r="K43" s="37"/>
      <c r="L43" s="37"/>
      <c r="M43" s="37"/>
      <c r="N43" s="38"/>
    </row>
    <row r="44" spans="2:14" ht="37.5" customHeight="1" x14ac:dyDescent="0.15">
      <c r="B44" s="220" t="s">
        <v>86</v>
      </c>
      <c r="C44" s="221"/>
      <c r="D44" s="221"/>
      <c r="E44" s="221"/>
      <c r="F44" s="221"/>
      <c r="G44" s="221"/>
      <c r="H44" s="221"/>
      <c r="I44" s="221"/>
      <c r="J44" s="221"/>
      <c r="K44" s="221"/>
      <c r="L44" s="221"/>
      <c r="M44" s="221"/>
      <c r="N44" s="222"/>
    </row>
    <row r="45" spans="2:14" ht="11.25" customHeight="1" x14ac:dyDescent="0.15">
      <c r="B45" s="7"/>
      <c r="C45" s="7"/>
      <c r="D45" s="7"/>
      <c r="E45" s="7"/>
      <c r="F45" s="7"/>
      <c r="G45" s="7"/>
      <c r="H45" s="7"/>
      <c r="I45" s="7"/>
      <c r="J45" s="7"/>
      <c r="K45" s="7"/>
      <c r="L45" s="7"/>
      <c r="M45" s="7"/>
      <c r="N45" s="7"/>
    </row>
  </sheetData>
  <mergeCells count="18">
    <mergeCell ref="C21:N21"/>
    <mergeCell ref="C22:N22"/>
    <mergeCell ref="C23:N23"/>
    <mergeCell ref="B43:C43"/>
    <mergeCell ref="B44:N44"/>
    <mergeCell ref="C1:G1"/>
    <mergeCell ref="M4:N4"/>
    <mergeCell ref="B16:N16"/>
    <mergeCell ref="C17:N17"/>
    <mergeCell ref="C18:N18"/>
    <mergeCell ref="C19:N19"/>
    <mergeCell ref="C20:N20"/>
    <mergeCell ref="B4:B5"/>
    <mergeCell ref="C4:D4"/>
    <mergeCell ref="E4:F4"/>
    <mergeCell ref="G4:H4"/>
    <mergeCell ref="I4:J4"/>
    <mergeCell ref="K4:L4"/>
  </mergeCells>
  <phoneticPr fontId="3"/>
  <pageMargins left="0.25" right="0.25" top="0.75" bottom="0.75" header="0.3" footer="0.3"/>
  <pageSetup paperSize="9" scale="69" orientation="portrait" r:id="rId1"/>
  <ignoredErrors>
    <ignoredError sqref="B7:B15 B18:B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zoomScaleNormal="100" workbookViewId="0"/>
  </sheetViews>
  <sheetFormatPr defaultRowHeight="24.95" customHeight="1" x14ac:dyDescent="0.15"/>
  <cols>
    <col min="1" max="1" width="1.7109375" customWidth="1"/>
    <col min="2" max="2" width="8.7109375" customWidth="1"/>
    <col min="3" max="3" width="36.7109375" customWidth="1"/>
    <col min="4" max="9" width="13.7109375" customWidth="1"/>
  </cols>
  <sheetData>
    <row r="1" spans="2:9" s="4" customFormat="1" ht="30" customHeight="1" x14ac:dyDescent="0.15">
      <c r="B1" s="4" t="s">
        <v>28</v>
      </c>
      <c r="C1" s="4" t="s">
        <v>120</v>
      </c>
    </row>
    <row r="3" spans="2:9" ht="24.95" customHeight="1" thickBot="1" x14ac:dyDescent="0.2">
      <c r="B3" s="6"/>
      <c r="C3" s="6"/>
      <c r="D3" s="7"/>
      <c r="E3" s="7"/>
      <c r="F3" s="7"/>
      <c r="G3" s="7"/>
      <c r="H3" s="225" t="s">
        <v>88</v>
      </c>
      <c r="I3" s="225"/>
    </row>
    <row r="4" spans="2:9" ht="24.95" customHeight="1" x14ac:dyDescent="0.15">
      <c r="B4" s="41"/>
      <c r="C4" s="41"/>
      <c r="D4" s="42" t="s">
        <v>38</v>
      </c>
      <c r="E4" s="43" t="s">
        <v>89</v>
      </c>
      <c r="F4" s="44" t="s">
        <v>67</v>
      </c>
      <c r="G4" s="44" t="s">
        <v>90</v>
      </c>
      <c r="H4" s="44" t="s">
        <v>69</v>
      </c>
      <c r="I4" s="45" t="s">
        <v>91</v>
      </c>
    </row>
    <row r="5" spans="2:9" ht="24.95" customHeight="1" x14ac:dyDescent="0.15">
      <c r="B5" s="226" t="s">
        <v>92</v>
      </c>
      <c r="C5" s="227"/>
      <c r="D5" s="46">
        <v>753</v>
      </c>
      <c r="E5" s="47">
        <v>681</v>
      </c>
      <c r="F5" s="48">
        <v>599</v>
      </c>
      <c r="G5" s="47">
        <v>1062</v>
      </c>
      <c r="H5" s="48">
        <v>1100</v>
      </c>
      <c r="I5" s="47">
        <v>23648</v>
      </c>
    </row>
    <row r="6" spans="2:9" ht="24.95" customHeight="1" x14ac:dyDescent="0.15">
      <c r="B6" s="223" t="s">
        <v>93</v>
      </c>
      <c r="C6" s="223"/>
      <c r="D6" s="46">
        <v>61</v>
      </c>
      <c r="E6" s="47">
        <v>40</v>
      </c>
      <c r="F6" s="48">
        <v>57</v>
      </c>
      <c r="G6" s="47">
        <v>490</v>
      </c>
      <c r="H6" s="48">
        <v>127</v>
      </c>
      <c r="I6" s="47">
        <v>3898</v>
      </c>
    </row>
    <row r="7" spans="2:9" ht="24.95" customHeight="1" x14ac:dyDescent="0.15">
      <c r="B7" s="223" t="s">
        <v>94</v>
      </c>
      <c r="C7" s="223"/>
      <c r="D7" s="46">
        <v>837</v>
      </c>
      <c r="E7" s="47">
        <v>365</v>
      </c>
      <c r="F7" s="48">
        <v>122</v>
      </c>
      <c r="G7" s="47">
        <v>227</v>
      </c>
      <c r="H7" s="48">
        <v>862</v>
      </c>
      <c r="I7" s="47">
        <v>10586</v>
      </c>
    </row>
    <row r="8" spans="2:9" ht="24.95" customHeight="1" x14ac:dyDescent="0.15">
      <c r="B8" s="223" t="s">
        <v>95</v>
      </c>
      <c r="C8" s="223"/>
      <c r="D8" s="46">
        <v>156</v>
      </c>
      <c r="E8" s="47">
        <v>55</v>
      </c>
      <c r="F8" s="48">
        <v>57</v>
      </c>
      <c r="G8" s="47">
        <v>235</v>
      </c>
      <c r="H8" s="48">
        <v>235</v>
      </c>
      <c r="I8" s="47">
        <v>4613</v>
      </c>
    </row>
    <row r="9" spans="2:9" ht="24.95" customHeight="1" x14ac:dyDescent="0.15">
      <c r="B9" s="223" t="s">
        <v>96</v>
      </c>
      <c r="C9" s="223"/>
      <c r="D9" s="46">
        <v>370</v>
      </c>
      <c r="E9" s="47">
        <v>202</v>
      </c>
      <c r="F9" s="48">
        <v>108</v>
      </c>
      <c r="G9" s="47">
        <v>240</v>
      </c>
      <c r="H9" s="48">
        <v>340</v>
      </c>
      <c r="I9" s="47">
        <v>4578</v>
      </c>
    </row>
    <row r="10" spans="2:9" ht="24.95" customHeight="1" x14ac:dyDescent="0.15">
      <c r="B10" s="223" t="s">
        <v>97</v>
      </c>
      <c r="C10" s="223"/>
      <c r="D10" s="46">
        <v>574</v>
      </c>
      <c r="E10" s="47">
        <v>371</v>
      </c>
      <c r="F10" s="48">
        <v>166</v>
      </c>
      <c r="G10" s="47">
        <v>463</v>
      </c>
      <c r="H10" s="48">
        <v>409</v>
      </c>
      <c r="I10" s="47">
        <v>5338</v>
      </c>
    </row>
    <row r="11" spans="2:9" ht="24.95" customHeight="1" x14ac:dyDescent="0.15">
      <c r="B11" s="223" t="s">
        <v>98</v>
      </c>
      <c r="C11" s="223"/>
      <c r="D11" s="46">
        <v>1090</v>
      </c>
      <c r="E11" s="47">
        <v>1698</v>
      </c>
      <c r="F11" s="48">
        <v>299</v>
      </c>
      <c r="G11" s="47">
        <v>264</v>
      </c>
      <c r="H11" s="48">
        <v>624</v>
      </c>
      <c r="I11" s="47">
        <v>9661</v>
      </c>
    </row>
    <row r="12" spans="2:9" ht="24.95" customHeight="1" x14ac:dyDescent="0.15">
      <c r="B12" s="223" t="s">
        <v>99</v>
      </c>
      <c r="C12" s="223"/>
      <c r="D12" s="46">
        <v>523</v>
      </c>
      <c r="E12" s="47">
        <v>199</v>
      </c>
      <c r="F12" s="48">
        <v>245</v>
      </c>
      <c r="G12" s="47">
        <v>185</v>
      </c>
      <c r="H12" s="48">
        <v>226</v>
      </c>
      <c r="I12" s="47">
        <v>4650</v>
      </c>
    </row>
    <row r="13" spans="2:9" ht="24.95" customHeight="1" x14ac:dyDescent="0.15">
      <c r="B13" s="223" t="s">
        <v>100</v>
      </c>
      <c r="C13" s="223"/>
      <c r="D13" s="46">
        <v>51</v>
      </c>
      <c r="E13" s="47">
        <v>16</v>
      </c>
      <c r="F13" s="48">
        <v>47</v>
      </c>
      <c r="G13" s="47">
        <v>30</v>
      </c>
      <c r="H13" s="48">
        <v>46</v>
      </c>
      <c r="I13" s="47">
        <v>915</v>
      </c>
    </row>
    <row r="14" spans="2:9" ht="24.95" customHeight="1" x14ac:dyDescent="0.15">
      <c r="B14" s="223" t="s">
        <v>101</v>
      </c>
      <c r="C14" s="223"/>
      <c r="D14" s="46">
        <v>1368</v>
      </c>
      <c r="E14" s="47">
        <v>578</v>
      </c>
      <c r="F14" s="48">
        <v>440</v>
      </c>
      <c r="G14" s="47">
        <v>648</v>
      </c>
      <c r="H14" s="48">
        <v>1407</v>
      </c>
      <c r="I14" s="47">
        <v>12119</v>
      </c>
    </row>
    <row r="15" spans="2:9" ht="24.95" customHeight="1" x14ac:dyDescent="0.15">
      <c r="B15" s="223" t="s">
        <v>102</v>
      </c>
      <c r="C15" s="224"/>
      <c r="D15" s="46">
        <v>231</v>
      </c>
      <c r="E15" s="47">
        <v>184</v>
      </c>
      <c r="F15" s="48">
        <v>67</v>
      </c>
      <c r="G15" s="47">
        <v>87</v>
      </c>
      <c r="H15" s="48">
        <v>209</v>
      </c>
      <c r="I15" s="47">
        <v>2256</v>
      </c>
    </row>
    <row r="16" spans="2:9" ht="24.95" customHeight="1" x14ac:dyDescent="0.15">
      <c r="B16" s="223" t="s">
        <v>103</v>
      </c>
      <c r="C16" s="223"/>
      <c r="D16" s="46">
        <v>130</v>
      </c>
      <c r="E16" s="47">
        <v>208</v>
      </c>
      <c r="F16" s="48">
        <v>5</v>
      </c>
      <c r="G16" s="47">
        <v>11</v>
      </c>
      <c r="H16" s="48">
        <v>35</v>
      </c>
      <c r="I16" s="47">
        <v>1057</v>
      </c>
    </row>
    <row r="17" spans="2:9" ht="24.95" customHeight="1" x14ac:dyDescent="0.15">
      <c r="B17" s="223" t="s">
        <v>104</v>
      </c>
      <c r="C17" s="223"/>
      <c r="D17" s="46">
        <v>284</v>
      </c>
      <c r="E17" s="47">
        <v>181</v>
      </c>
      <c r="F17" s="48">
        <v>219</v>
      </c>
      <c r="G17" s="47">
        <v>204</v>
      </c>
      <c r="H17" s="48">
        <v>671</v>
      </c>
      <c r="I17" s="47">
        <v>9024</v>
      </c>
    </row>
    <row r="18" spans="2:9" ht="24.95" customHeight="1" x14ac:dyDescent="0.15">
      <c r="B18" s="223" t="s">
        <v>105</v>
      </c>
      <c r="C18" s="223"/>
      <c r="D18" s="46">
        <v>579</v>
      </c>
      <c r="E18" s="47">
        <v>102</v>
      </c>
      <c r="F18" s="48">
        <v>134</v>
      </c>
      <c r="G18" s="47">
        <v>129</v>
      </c>
      <c r="H18" s="48">
        <v>484</v>
      </c>
      <c r="I18" s="47">
        <v>4015</v>
      </c>
    </row>
    <row r="19" spans="2:9" ht="24.95" customHeight="1" x14ac:dyDescent="0.15">
      <c r="B19" s="223" t="s">
        <v>106</v>
      </c>
      <c r="C19" s="223"/>
      <c r="D19" s="46">
        <v>280</v>
      </c>
      <c r="E19" s="47">
        <v>118</v>
      </c>
      <c r="F19" s="48">
        <v>98</v>
      </c>
      <c r="G19" s="47">
        <v>110</v>
      </c>
      <c r="H19" s="48">
        <v>189</v>
      </c>
      <c r="I19" s="47">
        <v>2475</v>
      </c>
    </row>
    <row r="20" spans="2:9" ht="24.95" customHeight="1" x14ac:dyDescent="0.15">
      <c r="B20" s="223" t="s">
        <v>107</v>
      </c>
      <c r="C20" s="223"/>
      <c r="D20" s="46">
        <v>3387</v>
      </c>
      <c r="E20" s="47">
        <v>1392</v>
      </c>
      <c r="F20" s="48">
        <v>1181</v>
      </c>
      <c r="G20" s="47">
        <v>1032</v>
      </c>
      <c r="H20" s="48">
        <v>2153</v>
      </c>
      <c r="I20" s="47">
        <v>25094</v>
      </c>
    </row>
    <row r="21" spans="2:9" ht="24.95" customHeight="1" x14ac:dyDescent="0.15">
      <c r="B21" s="223" t="s">
        <v>108</v>
      </c>
      <c r="C21" s="223"/>
      <c r="D21" s="46">
        <v>824</v>
      </c>
      <c r="E21" s="47">
        <v>336</v>
      </c>
      <c r="F21" s="48">
        <v>364</v>
      </c>
      <c r="G21" s="47">
        <v>244</v>
      </c>
      <c r="H21" s="48">
        <v>627</v>
      </c>
      <c r="I21" s="47">
        <v>6615</v>
      </c>
    </row>
    <row r="22" spans="2:9" ht="24.95" customHeight="1" x14ac:dyDescent="0.15">
      <c r="B22" s="223" t="s">
        <v>109</v>
      </c>
      <c r="C22" s="223"/>
      <c r="D22" s="46">
        <v>1800</v>
      </c>
      <c r="E22" s="47">
        <v>943</v>
      </c>
      <c r="F22" s="48">
        <v>983</v>
      </c>
      <c r="G22" s="47">
        <v>997</v>
      </c>
      <c r="H22" s="48">
        <v>2131</v>
      </c>
      <c r="I22" s="47">
        <v>18273</v>
      </c>
    </row>
    <row r="23" spans="2:9" ht="24.95" customHeight="1" x14ac:dyDescent="0.15">
      <c r="B23" s="223" t="s">
        <v>110</v>
      </c>
      <c r="C23" s="223"/>
      <c r="D23" s="46">
        <v>279</v>
      </c>
      <c r="E23" s="47">
        <v>488</v>
      </c>
      <c r="F23" s="48">
        <v>273</v>
      </c>
      <c r="G23" s="47">
        <v>124</v>
      </c>
      <c r="H23" s="48">
        <v>253</v>
      </c>
      <c r="I23" s="47">
        <v>3727</v>
      </c>
    </row>
    <row r="24" spans="2:9" ht="24.95" customHeight="1" x14ac:dyDescent="0.15">
      <c r="B24" s="223" t="s">
        <v>111</v>
      </c>
      <c r="C24" s="223"/>
      <c r="D24" s="46">
        <v>170</v>
      </c>
      <c r="E24" s="47">
        <v>246</v>
      </c>
      <c r="F24" s="48">
        <v>298</v>
      </c>
      <c r="G24" s="47">
        <v>134</v>
      </c>
      <c r="H24" s="48">
        <v>108</v>
      </c>
      <c r="I24" s="47">
        <v>3789</v>
      </c>
    </row>
    <row r="25" spans="2:9" ht="24.95" customHeight="1" x14ac:dyDescent="0.15">
      <c r="B25" s="223" t="s">
        <v>112</v>
      </c>
      <c r="C25" s="223"/>
      <c r="D25" s="46">
        <v>774</v>
      </c>
      <c r="E25" s="47">
        <v>570</v>
      </c>
      <c r="F25" s="48">
        <v>562</v>
      </c>
      <c r="G25" s="47">
        <v>542</v>
      </c>
      <c r="H25" s="48">
        <v>699</v>
      </c>
      <c r="I25" s="47">
        <v>8306</v>
      </c>
    </row>
    <row r="26" spans="2:9" ht="24.95" customHeight="1" x14ac:dyDescent="0.15">
      <c r="B26" s="223" t="s">
        <v>113</v>
      </c>
      <c r="C26" s="223"/>
      <c r="D26" s="46">
        <v>48</v>
      </c>
      <c r="E26" s="47">
        <v>113</v>
      </c>
      <c r="F26" s="48">
        <v>156</v>
      </c>
      <c r="G26" s="47">
        <v>37</v>
      </c>
      <c r="H26" s="48">
        <v>37</v>
      </c>
      <c r="I26" s="47">
        <v>1183</v>
      </c>
    </row>
    <row r="27" spans="2:9" ht="24.95" customHeight="1" x14ac:dyDescent="0.15">
      <c r="B27" s="223" t="s">
        <v>114</v>
      </c>
      <c r="C27" s="223"/>
      <c r="D27" s="46">
        <v>426</v>
      </c>
      <c r="E27" s="47">
        <v>267</v>
      </c>
      <c r="F27" s="48">
        <v>554</v>
      </c>
      <c r="G27" s="47">
        <v>983</v>
      </c>
      <c r="H27" s="48">
        <v>1675</v>
      </c>
      <c r="I27" s="47">
        <v>9538</v>
      </c>
    </row>
    <row r="28" spans="2:9" ht="24.95" customHeight="1" x14ac:dyDescent="0.15">
      <c r="B28" s="228" t="s">
        <v>115</v>
      </c>
      <c r="C28" s="228"/>
      <c r="D28" s="46">
        <v>527</v>
      </c>
      <c r="E28" s="47">
        <v>534</v>
      </c>
      <c r="F28" s="48">
        <v>233</v>
      </c>
      <c r="G28" s="47">
        <v>308</v>
      </c>
      <c r="H28" s="48">
        <v>416</v>
      </c>
      <c r="I28" s="47">
        <v>6519</v>
      </c>
    </row>
    <row r="29" spans="2:9" ht="24.95" customHeight="1" x14ac:dyDescent="0.15">
      <c r="B29" s="229" t="s">
        <v>116</v>
      </c>
      <c r="C29" s="230"/>
      <c r="D29" s="55">
        <f t="shared" ref="D29:I29" si="0">SUM(D5:D28)</f>
        <v>15522</v>
      </c>
      <c r="E29" s="56">
        <f t="shared" si="0"/>
        <v>9887</v>
      </c>
      <c r="F29" s="57">
        <f t="shared" si="0"/>
        <v>7267</v>
      </c>
      <c r="G29" s="56">
        <f t="shared" si="0"/>
        <v>8786</v>
      </c>
      <c r="H29" s="57">
        <f t="shared" si="0"/>
        <v>15063</v>
      </c>
      <c r="I29" s="58">
        <f t="shared" si="0"/>
        <v>181877</v>
      </c>
    </row>
    <row r="30" spans="2:9" ht="24.95" customHeight="1" x14ac:dyDescent="0.15">
      <c r="B30" s="52"/>
      <c r="C30" s="52"/>
      <c r="D30" s="231" t="s">
        <v>117</v>
      </c>
      <c r="E30" s="231"/>
      <c r="F30" s="231"/>
      <c r="G30" s="231"/>
      <c r="H30" s="231"/>
      <c r="I30" s="231"/>
    </row>
    <row r="31" spans="2:9" ht="24.95" customHeight="1" x14ac:dyDescent="0.15">
      <c r="B31" s="22" t="s">
        <v>53</v>
      </c>
      <c r="C31" s="203" t="s">
        <v>118</v>
      </c>
      <c r="D31" s="203"/>
      <c r="E31" s="203"/>
      <c r="F31" s="203"/>
      <c r="G31" s="203"/>
      <c r="H31" s="203"/>
      <c r="I31" s="203"/>
    </row>
    <row r="32" spans="2:9" ht="24.95" customHeight="1" x14ac:dyDescent="0.15">
      <c r="B32" s="53" t="s">
        <v>55</v>
      </c>
      <c r="C32" s="203" t="s">
        <v>119</v>
      </c>
      <c r="D32" s="203"/>
      <c r="E32" s="203"/>
      <c r="F32" s="203"/>
      <c r="G32" s="203"/>
      <c r="H32" s="203"/>
      <c r="I32" s="203"/>
    </row>
  </sheetData>
  <mergeCells count="29">
    <mergeCell ref="B28:C28"/>
    <mergeCell ref="B29:C29"/>
    <mergeCell ref="D30:I30"/>
    <mergeCell ref="C31:I31"/>
    <mergeCell ref="C32:I32"/>
    <mergeCell ref="B27:C27"/>
    <mergeCell ref="B16:C16"/>
    <mergeCell ref="B17:C17"/>
    <mergeCell ref="B18:C18"/>
    <mergeCell ref="B19:C19"/>
    <mergeCell ref="B20:C20"/>
    <mergeCell ref="B21:C21"/>
    <mergeCell ref="B22:C22"/>
    <mergeCell ref="B23:C23"/>
    <mergeCell ref="B24:C24"/>
    <mergeCell ref="B25:C25"/>
    <mergeCell ref="B26:C26"/>
    <mergeCell ref="B15:C15"/>
    <mergeCell ref="H3:I3"/>
    <mergeCell ref="B5:C5"/>
    <mergeCell ref="B6:C6"/>
    <mergeCell ref="B7:C7"/>
    <mergeCell ref="B8:C8"/>
    <mergeCell ref="B9:C9"/>
    <mergeCell ref="B10:C10"/>
    <mergeCell ref="B11:C11"/>
    <mergeCell ref="B12:C12"/>
    <mergeCell ref="B13:C13"/>
    <mergeCell ref="B14:C14"/>
  </mergeCells>
  <phoneticPr fontId="3"/>
  <printOptions horizontalCentered="1"/>
  <pageMargins left="0.25" right="0.25" top="0.75" bottom="0.75" header="0.3" footer="0.3"/>
  <pageSetup paperSize="9" scale="74" orientation="portrait" r:id="rId1"/>
  <ignoredErrors>
    <ignoredError sqref="B3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showGridLines="0" zoomScaleNormal="100" workbookViewId="0"/>
  </sheetViews>
  <sheetFormatPr defaultRowHeight="24.95" customHeight="1" x14ac:dyDescent="0.15"/>
  <cols>
    <col min="1" max="1" width="1.7109375" customWidth="1"/>
    <col min="2" max="2" width="9.7109375" customWidth="1"/>
    <col min="3" max="3" width="35.5703125" customWidth="1"/>
    <col min="4" max="9" width="13.7109375" customWidth="1"/>
    <col min="10" max="10" width="1.7109375" customWidth="1"/>
  </cols>
  <sheetData>
    <row r="1" spans="2:10" s="4" customFormat="1" ht="30" customHeight="1" x14ac:dyDescent="0.15">
      <c r="B1" s="4" t="s">
        <v>29</v>
      </c>
      <c r="C1" s="217" t="s">
        <v>122</v>
      </c>
      <c r="D1" s="217"/>
      <c r="E1" s="217"/>
      <c r="F1" s="217"/>
      <c r="G1" s="217"/>
      <c r="H1" s="217"/>
      <c r="I1" s="217"/>
      <c r="J1" s="217"/>
    </row>
    <row r="3" spans="2:10" ht="24.95" customHeight="1" thickBot="1" x14ac:dyDescent="0.2">
      <c r="B3" s="6"/>
      <c r="C3" s="6"/>
      <c r="D3" s="7"/>
      <c r="E3" s="7"/>
      <c r="F3" s="7"/>
      <c r="G3" s="7"/>
      <c r="H3" s="225" t="s">
        <v>123</v>
      </c>
      <c r="I3" s="225"/>
    </row>
    <row r="4" spans="2:10" ht="24.95" customHeight="1" x14ac:dyDescent="0.15">
      <c r="B4" s="41"/>
      <c r="C4" s="41"/>
      <c r="D4" s="42" t="s">
        <v>38</v>
      </c>
      <c r="E4" s="43" t="s">
        <v>89</v>
      </c>
      <c r="F4" s="44" t="s">
        <v>67</v>
      </c>
      <c r="G4" s="44" t="s">
        <v>90</v>
      </c>
      <c r="H4" s="44" t="s">
        <v>69</v>
      </c>
      <c r="I4" s="45" t="s">
        <v>91</v>
      </c>
    </row>
    <row r="5" spans="2:10" ht="24.95" customHeight="1" x14ac:dyDescent="0.15">
      <c r="B5" s="226" t="s">
        <v>92</v>
      </c>
      <c r="C5" s="227"/>
      <c r="D5" s="46">
        <v>48255</v>
      </c>
      <c r="E5" s="47">
        <v>29400</v>
      </c>
      <c r="F5" s="48">
        <v>53144</v>
      </c>
      <c r="G5" s="47">
        <v>45644</v>
      </c>
      <c r="H5" s="48">
        <v>63360</v>
      </c>
      <c r="I5" s="47">
        <v>1136951</v>
      </c>
    </row>
    <row r="6" spans="2:10" ht="24.95" customHeight="1" x14ac:dyDescent="0.15">
      <c r="B6" s="223" t="s">
        <v>93</v>
      </c>
      <c r="C6" s="223"/>
      <c r="D6" s="46">
        <v>1469</v>
      </c>
      <c r="E6" s="47">
        <v>1175</v>
      </c>
      <c r="F6" s="48">
        <v>3183</v>
      </c>
      <c r="G6" s="47">
        <v>11600</v>
      </c>
      <c r="H6" s="48">
        <v>4173</v>
      </c>
      <c r="I6" s="47">
        <v>103462</v>
      </c>
    </row>
    <row r="7" spans="2:10" ht="24.95" customHeight="1" x14ac:dyDescent="0.15">
      <c r="B7" s="223" t="s">
        <v>94</v>
      </c>
      <c r="C7" s="223"/>
      <c r="D7" s="46">
        <v>13340</v>
      </c>
      <c r="E7" s="47">
        <v>4148</v>
      </c>
      <c r="F7" s="48">
        <v>2289</v>
      </c>
      <c r="G7" s="47">
        <v>5213</v>
      </c>
      <c r="H7" s="48">
        <v>17782</v>
      </c>
      <c r="I7" s="47">
        <v>239139</v>
      </c>
    </row>
    <row r="8" spans="2:10" ht="24.95" customHeight="1" x14ac:dyDescent="0.15">
      <c r="B8" s="223" t="s">
        <v>95</v>
      </c>
      <c r="C8" s="223"/>
      <c r="D8" s="46">
        <v>2816</v>
      </c>
      <c r="E8" s="47">
        <v>555</v>
      </c>
      <c r="F8" s="48">
        <v>712</v>
      </c>
      <c r="G8" s="47">
        <v>4393</v>
      </c>
      <c r="H8" s="48">
        <v>4542</v>
      </c>
      <c r="I8" s="47">
        <v>87554</v>
      </c>
    </row>
    <row r="9" spans="2:10" ht="24.95" customHeight="1" x14ac:dyDescent="0.15">
      <c r="B9" s="223" t="s">
        <v>96</v>
      </c>
      <c r="C9" s="223"/>
      <c r="D9" s="46">
        <v>6288</v>
      </c>
      <c r="E9" s="47">
        <v>3236</v>
      </c>
      <c r="F9" s="48">
        <v>2701</v>
      </c>
      <c r="G9" s="47">
        <v>4511</v>
      </c>
      <c r="H9" s="48">
        <v>6024</v>
      </c>
      <c r="I9" s="47">
        <v>89287</v>
      </c>
    </row>
    <row r="10" spans="2:10" ht="24.95" customHeight="1" x14ac:dyDescent="0.15">
      <c r="B10" s="223" t="s">
        <v>97</v>
      </c>
      <c r="C10" s="223"/>
      <c r="D10" s="46">
        <v>12873</v>
      </c>
      <c r="E10" s="47">
        <v>5635</v>
      </c>
      <c r="F10" s="48">
        <v>6660</v>
      </c>
      <c r="G10" s="47">
        <v>18930</v>
      </c>
      <c r="H10" s="48">
        <v>12947</v>
      </c>
      <c r="I10" s="47">
        <v>187842</v>
      </c>
    </row>
    <row r="11" spans="2:10" ht="24.95" customHeight="1" x14ac:dyDescent="0.15">
      <c r="B11" s="223" t="s">
        <v>98</v>
      </c>
      <c r="C11" s="223"/>
      <c r="D11" s="46">
        <v>23920</v>
      </c>
      <c r="E11" s="47">
        <v>41599</v>
      </c>
      <c r="F11" s="48">
        <v>8322</v>
      </c>
      <c r="G11" s="47">
        <v>8129</v>
      </c>
      <c r="H11" s="48">
        <v>14560</v>
      </c>
      <c r="I11" s="47">
        <v>251733</v>
      </c>
    </row>
    <row r="12" spans="2:10" ht="24.95" customHeight="1" x14ac:dyDescent="0.15">
      <c r="B12" s="223" t="s">
        <v>99</v>
      </c>
      <c r="C12" s="223"/>
      <c r="D12" s="46">
        <v>30793</v>
      </c>
      <c r="E12" s="47">
        <v>10713</v>
      </c>
      <c r="F12" s="48">
        <v>22685</v>
      </c>
      <c r="G12" s="47">
        <v>23960</v>
      </c>
      <c r="H12" s="48">
        <v>15040</v>
      </c>
      <c r="I12" s="47">
        <v>381259</v>
      </c>
    </row>
    <row r="13" spans="2:10" ht="24.95" customHeight="1" x14ac:dyDescent="0.15">
      <c r="B13" s="223" t="s">
        <v>100</v>
      </c>
      <c r="C13" s="223"/>
      <c r="D13" s="46">
        <v>1855</v>
      </c>
      <c r="E13" s="47">
        <v>318</v>
      </c>
      <c r="F13" s="48">
        <v>3233</v>
      </c>
      <c r="G13" s="47">
        <v>453</v>
      </c>
      <c r="H13" s="48">
        <v>1192</v>
      </c>
      <c r="I13" s="47">
        <v>27000</v>
      </c>
    </row>
    <row r="14" spans="2:10" ht="24.95" customHeight="1" x14ac:dyDescent="0.15">
      <c r="B14" s="223" t="s">
        <v>101</v>
      </c>
      <c r="C14" s="223"/>
      <c r="D14" s="46">
        <v>33378</v>
      </c>
      <c r="E14" s="47">
        <v>7779</v>
      </c>
      <c r="F14" s="48">
        <v>14499</v>
      </c>
      <c r="G14" s="47">
        <v>28391</v>
      </c>
      <c r="H14" s="48">
        <v>57630</v>
      </c>
      <c r="I14" s="47">
        <v>451650</v>
      </c>
    </row>
    <row r="15" spans="2:10" ht="24.95" customHeight="1" x14ac:dyDescent="0.15">
      <c r="B15" s="223" t="s">
        <v>102</v>
      </c>
      <c r="C15" s="223"/>
      <c r="D15" s="46">
        <v>6000</v>
      </c>
      <c r="E15" s="47">
        <v>2470</v>
      </c>
      <c r="F15" s="48">
        <v>5819</v>
      </c>
      <c r="G15" s="47">
        <v>7234</v>
      </c>
      <c r="H15" s="48">
        <v>12222</v>
      </c>
      <c r="I15" s="47">
        <v>117393</v>
      </c>
    </row>
    <row r="16" spans="2:10" ht="24.95" customHeight="1" x14ac:dyDescent="0.15">
      <c r="B16" s="223" t="s">
        <v>103</v>
      </c>
      <c r="C16" s="223"/>
      <c r="D16" s="46">
        <v>1556</v>
      </c>
      <c r="E16" s="47">
        <v>3376</v>
      </c>
      <c r="F16" s="48">
        <v>146</v>
      </c>
      <c r="G16" s="47">
        <v>287</v>
      </c>
      <c r="H16" s="48">
        <v>950</v>
      </c>
      <c r="I16" s="47">
        <v>19483</v>
      </c>
    </row>
    <row r="17" spans="2:9" ht="24.95" customHeight="1" x14ac:dyDescent="0.15">
      <c r="B17" s="223" t="s">
        <v>104</v>
      </c>
      <c r="C17" s="223"/>
      <c r="D17" s="46">
        <v>6745</v>
      </c>
      <c r="E17" s="47">
        <v>3643</v>
      </c>
      <c r="F17" s="48">
        <v>8003</v>
      </c>
      <c r="G17" s="47">
        <v>4916</v>
      </c>
      <c r="H17" s="48">
        <v>26364</v>
      </c>
      <c r="I17" s="47">
        <v>237550</v>
      </c>
    </row>
    <row r="18" spans="2:9" ht="24.95" customHeight="1" x14ac:dyDescent="0.15">
      <c r="B18" s="223" t="s">
        <v>105</v>
      </c>
      <c r="C18" s="223"/>
      <c r="D18" s="46">
        <v>19094</v>
      </c>
      <c r="E18" s="47">
        <v>2681</v>
      </c>
      <c r="F18" s="48">
        <v>8188</v>
      </c>
      <c r="G18" s="47">
        <v>3623</v>
      </c>
      <c r="H18" s="48">
        <v>29527</v>
      </c>
      <c r="I18" s="47">
        <v>223524</v>
      </c>
    </row>
    <row r="19" spans="2:9" ht="24.95" customHeight="1" x14ac:dyDescent="0.15">
      <c r="B19" s="223" t="s">
        <v>106</v>
      </c>
      <c r="C19" s="223"/>
      <c r="D19" s="46">
        <v>10574</v>
      </c>
      <c r="E19" s="47">
        <v>2461</v>
      </c>
      <c r="F19" s="48">
        <v>5731</v>
      </c>
      <c r="G19" s="47">
        <v>7167</v>
      </c>
      <c r="H19" s="48">
        <v>9184</v>
      </c>
      <c r="I19" s="47">
        <v>140206</v>
      </c>
    </row>
    <row r="20" spans="2:9" ht="24.95" customHeight="1" x14ac:dyDescent="0.15">
      <c r="B20" s="223" t="s">
        <v>107</v>
      </c>
      <c r="C20" s="223"/>
      <c r="D20" s="46">
        <v>63138</v>
      </c>
      <c r="E20" s="47">
        <v>17552</v>
      </c>
      <c r="F20" s="48">
        <v>27089</v>
      </c>
      <c r="G20" s="47">
        <v>24427</v>
      </c>
      <c r="H20" s="48">
        <v>57591</v>
      </c>
      <c r="I20" s="47">
        <v>612427</v>
      </c>
    </row>
    <row r="21" spans="2:9" ht="24.95" customHeight="1" x14ac:dyDescent="0.15">
      <c r="B21" s="223" t="s">
        <v>108</v>
      </c>
      <c r="C21" s="223"/>
      <c r="D21" s="46">
        <v>28163</v>
      </c>
      <c r="E21" s="47">
        <v>7392</v>
      </c>
      <c r="F21" s="48">
        <v>22125</v>
      </c>
      <c r="G21" s="47">
        <v>10721</v>
      </c>
      <c r="H21" s="48">
        <v>31260</v>
      </c>
      <c r="I21" s="47">
        <v>327541</v>
      </c>
    </row>
    <row r="22" spans="2:9" ht="24.95" customHeight="1" x14ac:dyDescent="0.15">
      <c r="B22" s="223" t="s">
        <v>109</v>
      </c>
      <c r="C22" s="223"/>
      <c r="D22" s="46">
        <v>49780</v>
      </c>
      <c r="E22" s="47">
        <v>16754</v>
      </c>
      <c r="F22" s="48">
        <v>32105</v>
      </c>
      <c r="G22" s="47">
        <v>29942</v>
      </c>
      <c r="H22" s="48">
        <v>68445</v>
      </c>
      <c r="I22" s="47">
        <v>622006</v>
      </c>
    </row>
    <row r="23" spans="2:9" ht="24.95" customHeight="1" x14ac:dyDescent="0.15">
      <c r="B23" s="223" t="s">
        <v>110</v>
      </c>
      <c r="C23" s="223"/>
      <c r="D23" s="46">
        <v>8131</v>
      </c>
      <c r="E23" s="47">
        <v>13083</v>
      </c>
      <c r="F23" s="48">
        <v>14845</v>
      </c>
      <c r="G23" s="47">
        <v>11305</v>
      </c>
      <c r="H23" s="48">
        <v>13589</v>
      </c>
      <c r="I23" s="47">
        <v>211175</v>
      </c>
    </row>
    <row r="24" spans="2:9" ht="24.95" customHeight="1" x14ac:dyDescent="0.15">
      <c r="B24" s="223" t="s">
        <v>111</v>
      </c>
      <c r="C24" s="223"/>
      <c r="D24" s="46">
        <v>8126</v>
      </c>
      <c r="E24" s="47">
        <v>9760</v>
      </c>
      <c r="F24" s="48">
        <v>13440</v>
      </c>
      <c r="G24" s="47">
        <v>12656</v>
      </c>
      <c r="H24" s="48">
        <v>8090</v>
      </c>
      <c r="I24" s="47">
        <v>410504</v>
      </c>
    </row>
    <row r="25" spans="2:9" ht="24.95" customHeight="1" x14ac:dyDescent="0.15">
      <c r="B25" s="223" t="s">
        <v>112</v>
      </c>
      <c r="C25" s="223"/>
      <c r="D25" s="46">
        <v>26572</v>
      </c>
      <c r="E25" s="47">
        <v>23903</v>
      </c>
      <c r="F25" s="48">
        <v>25190</v>
      </c>
      <c r="G25" s="47">
        <v>47682</v>
      </c>
      <c r="H25" s="48">
        <v>60956</v>
      </c>
      <c r="I25" s="47">
        <v>502824</v>
      </c>
    </row>
    <row r="26" spans="2:9" ht="24.95" customHeight="1" x14ac:dyDescent="0.15">
      <c r="B26" s="223" t="s">
        <v>113</v>
      </c>
      <c r="C26" s="223"/>
      <c r="D26" s="46">
        <v>3599</v>
      </c>
      <c r="E26" s="47">
        <v>8092</v>
      </c>
      <c r="F26" s="48">
        <v>13903</v>
      </c>
      <c r="G26" s="47">
        <v>4007</v>
      </c>
      <c r="H26" s="48">
        <v>4945</v>
      </c>
      <c r="I26" s="47">
        <v>122202</v>
      </c>
    </row>
    <row r="27" spans="2:9" ht="24.95" customHeight="1" x14ac:dyDescent="0.15">
      <c r="B27" s="223" t="s">
        <v>114</v>
      </c>
      <c r="C27" s="223"/>
      <c r="D27" s="46">
        <v>28253</v>
      </c>
      <c r="E27" s="47">
        <v>20539</v>
      </c>
      <c r="F27" s="48">
        <v>57061</v>
      </c>
      <c r="G27" s="47">
        <v>88549</v>
      </c>
      <c r="H27" s="48">
        <v>317202</v>
      </c>
      <c r="I27" s="47">
        <v>1064560</v>
      </c>
    </row>
    <row r="28" spans="2:9" ht="24.95" customHeight="1" x14ac:dyDescent="0.15">
      <c r="B28" s="228" t="s">
        <v>115</v>
      </c>
      <c r="C28" s="228"/>
      <c r="D28" s="46">
        <v>9644</v>
      </c>
      <c r="E28" s="47">
        <v>9587</v>
      </c>
      <c r="F28" s="48">
        <v>5707</v>
      </c>
      <c r="G28" s="47">
        <v>9260</v>
      </c>
      <c r="H28" s="48">
        <v>10990</v>
      </c>
      <c r="I28" s="47">
        <v>150374</v>
      </c>
    </row>
    <row r="29" spans="2:9" ht="24.95" customHeight="1" x14ac:dyDescent="0.15">
      <c r="B29" s="229" t="s">
        <v>124</v>
      </c>
      <c r="C29" s="230"/>
      <c r="D29" s="55">
        <f t="shared" ref="D29:I29" si="0">SUM(D5:D28)</f>
        <v>444362</v>
      </c>
      <c r="E29" s="56">
        <f t="shared" si="0"/>
        <v>245851</v>
      </c>
      <c r="F29" s="57">
        <f t="shared" si="0"/>
        <v>356780</v>
      </c>
      <c r="G29" s="56">
        <f t="shared" si="0"/>
        <v>413000</v>
      </c>
      <c r="H29" s="57">
        <f t="shared" si="0"/>
        <v>848565</v>
      </c>
      <c r="I29" s="58">
        <f t="shared" si="0"/>
        <v>7717646</v>
      </c>
    </row>
    <row r="30" spans="2:9" ht="24.95" customHeight="1" x14ac:dyDescent="0.15">
      <c r="B30" s="52"/>
      <c r="C30" s="52"/>
      <c r="D30" s="231" t="s">
        <v>117</v>
      </c>
      <c r="E30" s="231"/>
      <c r="F30" s="231"/>
      <c r="G30" s="231"/>
      <c r="H30" s="231"/>
      <c r="I30" s="231"/>
    </row>
    <row r="31" spans="2:9" ht="24.95" customHeight="1" x14ac:dyDescent="0.15">
      <c r="B31" s="22" t="s">
        <v>53</v>
      </c>
      <c r="C31" s="198" t="s">
        <v>118</v>
      </c>
      <c r="D31" s="198"/>
      <c r="E31" s="198"/>
      <c r="F31" s="198"/>
      <c r="G31" s="198"/>
      <c r="H31" s="198"/>
      <c r="I31" s="198"/>
    </row>
    <row r="32" spans="2:9" ht="24.95" customHeight="1" x14ac:dyDescent="0.15">
      <c r="B32" s="22" t="s">
        <v>55</v>
      </c>
      <c r="C32" s="198" t="s">
        <v>119</v>
      </c>
      <c r="D32" s="198"/>
      <c r="E32" s="198"/>
      <c r="F32" s="198"/>
      <c r="G32" s="198"/>
      <c r="H32" s="198"/>
      <c r="I32" s="198"/>
    </row>
    <row r="33" spans="2:9" ht="24.95" customHeight="1" x14ac:dyDescent="0.15">
      <c r="B33" s="232" t="s">
        <v>57</v>
      </c>
      <c r="C33" s="233" t="s">
        <v>125</v>
      </c>
      <c r="D33" s="233"/>
      <c r="E33" s="233"/>
      <c r="F33" s="233"/>
      <c r="G33" s="233"/>
      <c r="H33" s="233"/>
      <c r="I33" s="233"/>
    </row>
    <row r="34" spans="2:9" ht="24.95" customHeight="1" x14ac:dyDescent="0.15">
      <c r="B34" s="232"/>
      <c r="C34" s="233"/>
      <c r="D34" s="233"/>
      <c r="E34" s="233"/>
      <c r="F34" s="233"/>
      <c r="G34" s="233"/>
      <c r="H34" s="233"/>
      <c r="I34" s="233"/>
    </row>
  </sheetData>
  <mergeCells count="32">
    <mergeCell ref="B33:B34"/>
    <mergeCell ref="C33:I34"/>
    <mergeCell ref="B27:C27"/>
    <mergeCell ref="B28:C28"/>
    <mergeCell ref="B29:C29"/>
    <mergeCell ref="D30:I30"/>
    <mergeCell ref="C31:I31"/>
    <mergeCell ref="C32:I32"/>
    <mergeCell ref="B26:C26"/>
    <mergeCell ref="B15:C15"/>
    <mergeCell ref="B16:C16"/>
    <mergeCell ref="B17:C17"/>
    <mergeCell ref="B18:C18"/>
    <mergeCell ref="B19:C19"/>
    <mergeCell ref="B20:C20"/>
    <mergeCell ref="B21:C21"/>
    <mergeCell ref="B22:C22"/>
    <mergeCell ref="B23:C23"/>
    <mergeCell ref="B24:C24"/>
    <mergeCell ref="B25:C25"/>
    <mergeCell ref="B14:C14"/>
    <mergeCell ref="C1:J1"/>
    <mergeCell ref="H3:I3"/>
    <mergeCell ref="B5:C5"/>
    <mergeCell ref="B6:C6"/>
    <mergeCell ref="B7:C7"/>
    <mergeCell ref="B8:C8"/>
    <mergeCell ref="B9:C9"/>
    <mergeCell ref="B10:C10"/>
    <mergeCell ref="B11:C11"/>
    <mergeCell ref="B12:C12"/>
    <mergeCell ref="B13:C13"/>
  </mergeCells>
  <phoneticPr fontId="3"/>
  <printOptions horizontalCentered="1"/>
  <pageMargins left="0.23622047244094491" right="0.23622047244094491" top="0.74803149606299213" bottom="0.74803149606299213" header="0.31496062992125984" footer="0.31496062992125984"/>
  <pageSetup paperSize="9" scale="84" orientation="portrait" r:id="rId1"/>
  <ignoredErrors>
    <ignoredError sqref="B32:B3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showGridLines="0" zoomScaleNormal="100" workbookViewId="0"/>
  </sheetViews>
  <sheetFormatPr defaultRowHeight="24.95" customHeight="1" x14ac:dyDescent="0.15"/>
  <cols>
    <col min="1" max="1" width="1.7109375" customWidth="1"/>
    <col min="3" max="3" width="13" customWidth="1"/>
    <col min="4" max="9" width="20.7109375" customWidth="1"/>
    <col min="10" max="10" width="1.7109375" customWidth="1"/>
  </cols>
  <sheetData>
    <row r="1" spans="2:10" s="4" customFormat="1" ht="24.95" customHeight="1" x14ac:dyDescent="0.15">
      <c r="B1" s="4" t="s">
        <v>126</v>
      </c>
      <c r="C1" s="217" t="s">
        <v>127</v>
      </c>
      <c r="D1" s="217"/>
      <c r="E1" s="217"/>
      <c r="F1" s="217"/>
      <c r="G1" s="217"/>
      <c r="H1" s="217"/>
      <c r="I1" s="217"/>
      <c r="J1" s="217"/>
    </row>
    <row r="3" spans="2:10" ht="24.95" customHeight="1" thickBot="1" x14ac:dyDescent="0.2">
      <c r="B3" s="6"/>
      <c r="C3" s="6"/>
      <c r="D3" s="7"/>
      <c r="E3" s="7"/>
      <c r="F3" s="7"/>
      <c r="G3" s="7"/>
      <c r="H3" s="237" t="s">
        <v>128</v>
      </c>
      <c r="I3" s="237"/>
    </row>
    <row r="4" spans="2:10" ht="24.95" customHeight="1" x14ac:dyDescent="0.15">
      <c r="B4" s="41"/>
      <c r="C4" s="41"/>
      <c r="D4" s="60" t="s">
        <v>38</v>
      </c>
      <c r="E4" s="61" t="s">
        <v>89</v>
      </c>
      <c r="F4" s="62" t="s">
        <v>67</v>
      </c>
      <c r="G4" s="62" t="s">
        <v>90</v>
      </c>
      <c r="H4" s="62" t="s">
        <v>69</v>
      </c>
      <c r="I4" s="41" t="s">
        <v>91</v>
      </c>
    </row>
    <row r="5" spans="2:10" ht="24.95" customHeight="1" x14ac:dyDescent="0.15">
      <c r="B5" s="238" t="s">
        <v>92</v>
      </c>
      <c r="C5" s="238"/>
      <c r="D5" s="66">
        <v>1314582</v>
      </c>
      <c r="E5" s="67">
        <v>729928</v>
      </c>
      <c r="F5" s="68">
        <v>1669233</v>
      </c>
      <c r="G5" s="67">
        <v>1369890</v>
      </c>
      <c r="H5" s="67">
        <v>1720006</v>
      </c>
      <c r="I5" s="67">
        <v>29857188</v>
      </c>
    </row>
    <row r="6" spans="2:10" ht="24.95" customHeight="1" x14ac:dyDescent="0.15">
      <c r="B6" s="239"/>
      <c r="C6" s="239"/>
      <c r="D6" s="69">
        <v>549212</v>
      </c>
      <c r="E6" s="70">
        <v>258349</v>
      </c>
      <c r="F6" s="71">
        <v>599101</v>
      </c>
      <c r="G6" s="70">
        <v>453511</v>
      </c>
      <c r="H6" s="72">
        <v>576501</v>
      </c>
      <c r="I6" s="70">
        <v>10325478</v>
      </c>
    </row>
    <row r="7" spans="2:10" ht="24.95" customHeight="1" x14ac:dyDescent="0.15">
      <c r="B7" s="234" t="s">
        <v>129</v>
      </c>
      <c r="C7" s="235"/>
      <c r="D7" s="66">
        <v>244862</v>
      </c>
      <c r="E7" s="67">
        <v>103193</v>
      </c>
      <c r="F7" s="68">
        <v>419552</v>
      </c>
      <c r="G7" s="67">
        <v>965404</v>
      </c>
      <c r="H7" s="67">
        <v>435625</v>
      </c>
      <c r="I7" s="67">
        <v>9601994</v>
      </c>
    </row>
    <row r="8" spans="2:10" ht="24.95" customHeight="1" x14ac:dyDescent="0.15">
      <c r="B8" s="236"/>
      <c r="C8" s="236"/>
      <c r="D8" s="69">
        <v>81120</v>
      </c>
      <c r="E8" s="70">
        <v>22478</v>
      </c>
      <c r="F8" s="71">
        <v>157166</v>
      </c>
      <c r="G8" s="70">
        <v>365434</v>
      </c>
      <c r="H8" s="72">
        <v>108492</v>
      </c>
      <c r="I8" s="70">
        <v>2782564</v>
      </c>
    </row>
    <row r="9" spans="2:10" ht="24.95" customHeight="1" x14ac:dyDescent="0.15">
      <c r="B9" s="235" t="s">
        <v>94</v>
      </c>
      <c r="C9" s="235"/>
      <c r="D9" s="66">
        <v>281173</v>
      </c>
      <c r="E9" s="67">
        <v>54471</v>
      </c>
      <c r="F9" s="68">
        <v>39656</v>
      </c>
      <c r="G9" s="67">
        <v>110861</v>
      </c>
      <c r="H9" s="67">
        <v>352833</v>
      </c>
      <c r="I9" s="67">
        <v>3694090</v>
      </c>
    </row>
    <row r="10" spans="2:10" ht="24.95" customHeight="1" x14ac:dyDescent="0.15">
      <c r="B10" s="236"/>
      <c r="C10" s="236"/>
      <c r="D10" s="69">
        <v>95722</v>
      </c>
      <c r="E10" s="70">
        <v>22873</v>
      </c>
      <c r="F10" s="71">
        <v>18571</v>
      </c>
      <c r="G10" s="70">
        <v>44559</v>
      </c>
      <c r="H10" s="72">
        <v>126202</v>
      </c>
      <c r="I10" s="70">
        <v>1454844</v>
      </c>
    </row>
    <row r="11" spans="2:10" ht="24.95" customHeight="1" x14ac:dyDescent="0.15">
      <c r="B11" s="234" t="s">
        <v>130</v>
      </c>
      <c r="C11" s="235"/>
      <c r="D11" s="66">
        <v>93410</v>
      </c>
      <c r="E11" s="67">
        <v>10766</v>
      </c>
      <c r="F11" s="68">
        <v>21423</v>
      </c>
      <c r="G11" s="67">
        <v>210794</v>
      </c>
      <c r="H11" s="67">
        <v>142973</v>
      </c>
      <c r="I11" s="67">
        <v>2810746</v>
      </c>
    </row>
    <row r="12" spans="2:10" ht="24.95" customHeight="1" x14ac:dyDescent="0.15">
      <c r="B12" s="236"/>
      <c r="C12" s="236"/>
      <c r="D12" s="69">
        <v>28134</v>
      </c>
      <c r="E12" s="70">
        <v>4233</v>
      </c>
      <c r="F12" s="71">
        <v>5919</v>
      </c>
      <c r="G12" s="70">
        <v>58339</v>
      </c>
      <c r="H12" s="72">
        <v>44104</v>
      </c>
      <c r="I12" s="70">
        <v>873862</v>
      </c>
    </row>
    <row r="13" spans="2:10" ht="24.95" customHeight="1" x14ac:dyDescent="0.15">
      <c r="B13" s="235" t="s">
        <v>96</v>
      </c>
      <c r="C13" s="235"/>
      <c r="D13" s="66">
        <v>171250</v>
      </c>
      <c r="E13" s="67">
        <v>118017</v>
      </c>
      <c r="F13" s="68">
        <v>74279</v>
      </c>
      <c r="G13" s="67">
        <v>101536</v>
      </c>
      <c r="H13" s="67">
        <v>141159</v>
      </c>
      <c r="I13" s="67">
        <v>1985835</v>
      </c>
    </row>
    <row r="14" spans="2:10" ht="24.95" customHeight="1" x14ac:dyDescent="0.15">
      <c r="B14" s="236"/>
      <c r="C14" s="236"/>
      <c r="D14" s="69">
        <v>51569</v>
      </c>
      <c r="E14" s="70">
        <v>39294</v>
      </c>
      <c r="F14" s="71">
        <v>26931</v>
      </c>
      <c r="G14" s="70">
        <v>40484</v>
      </c>
      <c r="H14" s="72">
        <v>50255</v>
      </c>
      <c r="I14" s="70">
        <v>728882</v>
      </c>
    </row>
    <row r="15" spans="2:10" ht="24.95" customHeight="1" x14ac:dyDescent="0.15">
      <c r="B15" s="234" t="s">
        <v>131</v>
      </c>
      <c r="C15" s="235"/>
      <c r="D15" s="66">
        <v>350687</v>
      </c>
      <c r="E15" s="67">
        <v>137437</v>
      </c>
      <c r="F15" s="68">
        <v>223419</v>
      </c>
      <c r="G15" s="67">
        <v>870947</v>
      </c>
      <c r="H15" s="67">
        <v>453006</v>
      </c>
      <c r="I15" s="67">
        <v>7687869</v>
      </c>
    </row>
    <row r="16" spans="2:10" ht="24.95" customHeight="1" x14ac:dyDescent="0.15">
      <c r="B16" s="236"/>
      <c r="C16" s="236"/>
      <c r="D16" s="69">
        <v>123802</v>
      </c>
      <c r="E16" s="70">
        <v>48683</v>
      </c>
      <c r="F16" s="71">
        <v>71785</v>
      </c>
      <c r="G16" s="70">
        <v>263654</v>
      </c>
      <c r="H16" s="72">
        <v>145544</v>
      </c>
      <c r="I16" s="70">
        <v>2394693</v>
      </c>
    </row>
    <row r="17" spans="2:9" ht="24.95" customHeight="1" x14ac:dyDescent="0.15">
      <c r="B17" s="235" t="s">
        <v>98</v>
      </c>
      <c r="C17" s="235"/>
      <c r="D17" s="66">
        <v>451346</v>
      </c>
      <c r="E17" s="67">
        <v>742493</v>
      </c>
      <c r="F17" s="68">
        <v>174115</v>
      </c>
      <c r="G17" s="67">
        <v>149812</v>
      </c>
      <c r="H17" s="67">
        <v>309388</v>
      </c>
      <c r="I17" s="67">
        <v>4845327</v>
      </c>
    </row>
    <row r="18" spans="2:9" ht="24.95" customHeight="1" x14ac:dyDescent="0.15">
      <c r="B18" s="236"/>
      <c r="C18" s="236"/>
      <c r="D18" s="69">
        <v>195114</v>
      </c>
      <c r="E18" s="70">
        <v>359039</v>
      </c>
      <c r="F18" s="71">
        <v>89504</v>
      </c>
      <c r="G18" s="70">
        <v>57070</v>
      </c>
      <c r="H18" s="72">
        <v>120152</v>
      </c>
      <c r="I18" s="70">
        <v>2129072</v>
      </c>
    </row>
    <row r="19" spans="2:9" ht="24.95" customHeight="1" x14ac:dyDescent="0.15">
      <c r="B19" s="235" t="s">
        <v>99</v>
      </c>
      <c r="C19" s="235"/>
      <c r="D19" s="66">
        <v>1657040</v>
      </c>
      <c r="E19" s="67">
        <v>382970</v>
      </c>
      <c r="F19" s="68">
        <v>1965401</v>
      </c>
      <c r="G19" s="67">
        <v>1902279</v>
      </c>
      <c r="H19" s="67">
        <v>1312675</v>
      </c>
      <c r="I19" s="67">
        <v>29252783</v>
      </c>
    </row>
    <row r="20" spans="2:9" ht="24.95" customHeight="1" x14ac:dyDescent="0.15">
      <c r="B20" s="236"/>
      <c r="C20" s="236"/>
      <c r="D20" s="69">
        <v>564325</v>
      </c>
      <c r="E20" s="70">
        <v>175289</v>
      </c>
      <c r="F20" s="71">
        <v>712177</v>
      </c>
      <c r="G20" s="70">
        <v>748548</v>
      </c>
      <c r="H20" s="72">
        <v>463082</v>
      </c>
      <c r="I20" s="70">
        <v>11515565</v>
      </c>
    </row>
    <row r="21" spans="2:9" ht="24.95" customHeight="1" x14ac:dyDescent="0.15">
      <c r="B21" s="234" t="s">
        <v>132</v>
      </c>
      <c r="C21" s="235"/>
      <c r="D21" s="66">
        <v>1351559</v>
      </c>
      <c r="E21" s="67">
        <v>29945</v>
      </c>
      <c r="F21" s="68">
        <v>2337308</v>
      </c>
      <c r="G21" s="67">
        <v>28858</v>
      </c>
      <c r="H21" s="67">
        <v>771493</v>
      </c>
      <c r="I21" s="67">
        <v>13844350</v>
      </c>
    </row>
    <row r="22" spans="2:9" ht="24.95" customHeight="1" x14ac:dyDescent="0.15">
      <c r="B22" s="236"/>
      <c r="C22" s="236"/>
      <c r="D22" s="69">
        <v>81623</v>
      </c>
      <c r="E22" s="70">
        <v>9553</v>
      </c>
      <c r="F22" s="71">
        <v>121603</v>
      </c>
      <c r="G22" s="70">
        <v>7598</v>
      </c>
      <c r="H22" s="72">
        <v>222856</v>
      </c>
      <c r="I22" s="70">
        <v>936727</v>
      </c>
    </row>
    <row r="23" spans="2:9" ht="24.95" customHeight="1" x14ac:dyDescent="0.15">
      <c r="B23" s="234" t="s">
        <v>133</v>
      </c>
      <c r="C23" s="235"/>
      <c r="D23" s="66">
        <v>808800</v>
      </c>
      <c r="E23" s="67">
        <v>118947</v>
      </c>
      <c r="F23" s="68">
        <v>483142</v>
      </c>
      <c r="G23" s="67">
        <v>755933</v>
      </c>
      <c r="H23" s="67">
        <v>1670754</v>
      </c>
      <c r="I23" s="67">
        <v>12962929</v>
      </c>
    </row>
    <row r="24" spans="2:9" ht="24.95" customHeight="1" x14ac:dyDescent="0.15">
      <c r="B24" s="236"/>
      <c r="C24" s="236"/>
      <c r="D24" s="69">
        <v>323274</v>
      </c>
      <c r="E24" s="70">
        <v>56813</v>
      </c>
      <c r="F24" s="71">
        <v>178320</v>
      </c>
      <c r="G24" s="70">
        <v>263317</v>
      </c>
      <c r="H24" s="72">
        <v>579450</v>
      </c>
      <c r="I24" s="70">
        <v>4654947</v>
      </c>
    </row>
    <row r="25" spans="2:9" ht="24.95" customHeight="1" x14ac:dyDescent="0.15">
      <c r="B25" s="235" t="s">
        <v>102</v>
      </c>
      <c r="C25" s="235"/>
      <c r="D25" s="66">
        <v>132737</v>
      </c>
      <c r="E25" s="67">
        <v>34144</v>
      </c>
      <c r="F25" s="68">
        <v>109151</v>
      </c>
      <c r="G25" s="67">
        <v>191571</v>
      </c>
      <c r="H25" s="67">
        <v>432226</v>
      </c>
      <c r="I25" s="67">
        <v>3335912</v>
      </c>
    </row>
    <row r="26" spans="2:9" ht="24.95" customHeight="1" x14ac:dyDescent="0.15">
      <c r="B26" s="236"/>
      <c r="C26" s="236"/>
      <c r="D26" s="69">
        <v>56721</v>
      </c>
      <c r="E26" s="70">
        <v>13993</v>
      </c>
      <c r="F26" s="71">
        <v>41143</v>
      </c>
      <c r="G26" s="70">
        <v>89676</v>
      </c>
      <c r="H26" s="72">
        <v>165494</v>
      </c>
      <c r="I26" s="70">
        <v>1406092</v>
      </c>
    </row>
    <row r="27" spans="2:9" ht="24.95" customHeight="1" x14ac:dyDescent="0.15">
      <c r="B27" s="234" t="s">
        <v>134</v>
      </c>
      <c r="C27" s="235"/>
      <c r="D27" s="66">
        <v>22040</v>
      </c>
      <c r="E27" s="67">
        <v>61375</v>
      </c>
      <c r="F27" s="68">
        <v>8616</v>
      </c>
      <c r="G27" s="67">
        <v>7716</v>
      </c>
      <c r="H27" s="67">
        <v>24427</v>
      </c>
      <c r="I27" s="67">
        <v>325618</v>
      </c>
    </row>
    <row r="28" spans="2:9" ht="24.95" customHeight="1" x14ac:dyDescent="0.15">
      <c r="B28" s="236"/>
      <c r="C28" s="236"/>
      <c r="D28" s="69">
        <v>9310</v>
      </c>
      <c r="E28" s="70">
        <v>23183</v>
      </c>
      <c r="F28" s="71">
        <v>1617</v>
      </c>
      <c r="G28" s="70">
        <v>2289</v>
      </c>
      <c r="H28" s="72">
        <v>5535</v>
      </c>
      <c r="I28" s="70">
        <v>114255</v>
      </c>
    </row>
    <row r="29" spans="2:9" ht="24.95" customHeight="1" x14ac:dyDescent="0.15">
      <c r="B29" s="234" t="s">
        <v>135</v>
      </c>
      <c r="C29" s="235"/>
      <c r="D29" s="66">
        <v>230526</v>
      </c>
      <c r="E29" s="67">
        <v>159573</v>
      </c>
      <c r="F29" s="68">
        <v>293886</v>
      </c>
      <c r="G29" s="67">
        <v>157813</v>
      </c>
      <c r="H29" s="67">
        <v>840885</v>
      </c>
      <c r="I29" s="67">
        <v>7653456</v>
      </c>
    </row>
    <row r="30" spans="2:9" ht="24.95" customHeight="1" x14ac:dyDescent="0.15">
      <c r="B30" s="236"/>
      <c r="C30" s="236"/>
      <c r="D30" s="69">
        <v>104291</v>
      </c>
      <c r="E30" s="70">
        <v>56426</v>
      </c>
      <c r="F30" s="71">
        <v>109751</v>
      </c>
      <c r="G30" s="70">
        <v>65336</v>
      </c>
      <c r="H30" s="72">
        <v>322707</v>
      </c>
      <c r="I30" s="70">
        <v>3163880</v>
      </c>
    </row>
    <row r="31" spans="2:9" ht="24.95" customHeight="1" x14ac:dyDescent="0.15">
      <c r="B31" s="235" t="s">
        <v>105</v>
      </c>
      <c r="C31" s="235"/>
      <c r="D31" s="66">
        <v>1441868</v>
      </c>
      <c r="E31" s="67">
        <v>164620</v>
      </c>
      <c r="F31" s="68">
        <v>679193</v>
      </c>
      <c r="G31" s="67">
        <v>217968</v>
      </c>
      <c r="H31" s="67">
        <v>2392145</v>
      </c>
      <c r="I31" s="67">
        <v>17747599</v>
      </c>
    </row>
    <row r="32" spans="2:9" ht="24.95" customHeight="1" x14ac:dyDescent="0.15">
      <c r="B32" s="236"/>
      <c r="C32" s="236"/>
      <c r="D32" s="69">
        <v>293735</v>
      </c>
      <c r="E32" s="70">
        <v>35496</v>
      </c>
      <c r="F32" s="71">
        <v>73695</v>
      </c>
      <c r="G32" s="70">
        <v>41943</v>
      </c>
      <c r="H32" s="72">
        <v>424263</v>
      </c>
      <c r="I32" s="70">
        <v>3009629</v>
      </c>
    </row>
    <row r="33" spans="2:9" ht="24.95" customHeight="1" x14ac:dyDescent="0.15">
      <c r="B33" s="235" t="s">
        <v>106</v>
      </c>
      <c r="C33" s="235"/>
      <c r="D33" s="66">
        <v>768901</v>
      </c>
      <c r="E33" s="67">
        <v>146353</v>
      </c>
      <c r="F33" s="68">
        <v>344974</v>
      </c>
      <c r="G33" s="67">
        <v>505413</v>
      </c>
      <c r="H33" s="67">
        <v>538542</v>
      </c>
      <c r="I33" s="67">
        <v>9614166</v>
      </c>
    </row>
    <row r="34" spans="2:9" ht="24.95" customHeight="1" x14ac:dyDescent="0.15">
      <c r="B34" s="236"/>
      <c r="C34" s="236"/>
      <c r="D34" s="69">
        <v>125513</v>
      </c>
      <c r="E34" s="70">
        <v>24473</v>
      </c>
      <c r="F34" s="71">
        <v>100422</v>
      </c>
      <c r="G34" s="70">
        <v>106458</v>
      </c>
      <c r="H34" s="72">
        <v>103530</v>
      </c>
      <c r="I34" s="70">
        <v>2118209</v>
      </c>
    </row>
    <row r="35" spans="2:9" ht="24.95" customHeight="1" x14ac:dyDescent="0.15">
      <c r="B35" s="235" t="s">
        <v>107</v>
      </c>
      <c r="C35" s="235"/>
      <c r="D35" s="66">
        <v>1584434</v>
      </c>
      <c r="E35" s="67">
        <v>272446</v>
      </c>
      <c r="F35" s="68">
        <v>685566</v>
      </c>
      <c r="G35" s="67">
        <v>581938</v>
      </c>
      <c r="H35" s="67">
        <v>1656718</v>
      </c>
      <c r="I35" s="67">
        <v>15965293</v>
      </c>
    </row>
    <row r="36" spans="2:9" ht="24.95" customHeight="1" x14ac:dyDescent="0.15">
      <c r="B36" s="236"/>
      <c r="C36" s="236"/>
      <c r="D36" s="69">
        <v>673034</v>
      </c>
      <c r="E36" s="70">
        <v>135216</v>
      </c>
      <c r="F36" s="71">
        <v>241735</v>
      </c>
      <c r="G36" s="70">
        <v>216236</v>
      </c>
      <c r="H36" s="72">
        <v>632620</v>
      </c>
      <c r="I36" s="70">
        <v>6243859</v>
      </c>
    </row>
    <row r="37" spans="2:9" ht="24.95" customHeight="1" x14ac:dyDescent="0.15">
      <c r="B37" s="234" t="s">
        <v>136</v>
      </c>
      <c r="C37" s="235"/>
      <c r="D37" s="66">
        <v>893409</v>
      </c>
      <c r="E37" s="67">
        <v>181206</v>
      </c>
      <c r="F37" s="68">
        <v>787751</v>
      </c>
      <c r="G37" s="67">
        <v>324003</v>
      </c>
      <c r="H37" s="67">
        <v>1346364</v>
      </c>
      <c r="I37" s="67">
        <v>12162013</v>
      </c>
    </row>
    <row r="38" spans="2:9" ht="24.95" customHeight="1" x14ac:dyDescent="0.15">
      <c r="B38" s="236"/>
      <c r="C38" s="236"/>
      <c r="D38" s="69">
        <v>356971</v>
      </c>
      <c r="E38" s="70">
        <v>75520</v>
      </c>
      <c r="F38" s="71">
        <v>233022</v>
      </c>
      <c r="G38" s="70">
        <v>93859</v>
      </c>
      <c r="H38" s="72">
        <v>353595</v>
      </c>
      <c r="I38" s="70">
        <v>4484641</v>
      </c>
    </row>
    <row r="39" spans="2:9" ht="24.95" customHeight="1" x14ac:dyDescent="0.15">
      <c r="B39" s="234" t="s">
        <v>137</v>
      </c>
      <c r="C39" s="235"/>
      <c r="D39" s="66">
        <v>1510560</v>
      </c>
      <c r="E39" s="67">
        <v>391308</v>
      </c>
      <c r="F39" s="68">
        <v>1167859</v>
      </c>
      <c r="G39" s="67">
        <v>853850</v>
      </c>
      <c r="H39" s="67">
        <v>2306021</v>
      </c>
      <c r="I39" s="67">
        <v>20853325</v>
      </c>
    </row>
    <row r="40" spans="2:9" ht="24.95" customHeight="1" x14ac:dyDescent="0.15">
      <c r="B40" s="236"/>
      <c r="C40" s="236"/>
      <c r="D40" s="69">
        <v>543168</v>
      </c>
      <c r="E40" s="70">
        <v>174470</v>
      </c>
      <c r="F40" s="71">
        <v>413169</v>
      </c>
      <c r="G40" s="70">
        <v>312240</v>
      </c>
      <c r="H40" s="72">
        <v>903377</v>
      </c>
      <c r="I40" s="70">
        <v>7570596</v>
      </c>
    </row>
    <row r="41" spans="2:9" ht="24.95" customHeight="1" x14ac:dyDescent="0.15">
      <c r="B41" s="234" t="s">
        <v>138</v>
      </c>
      <c r="C41" s="235"/>
      <c r="D41" s="66">
        <v>196160</v>
      </c>
      <c r="E41" s="67">
        <v>304016</v>
      </c>
      <c r="F41" s="68">
        <v>549649</v>
      </c>
      <c r="G41" s="67">
        <v>260246</v>
      </c>
      <c r="H41" s="67">
        <v>777828</v>
      </c>
      <c r="I41" s="67">
        <v>6753278</v>
      </c>
    </row>
    <row r="42" spans="2:9" ht="24.95" customHeight="1" x14ac:dyDescent="0.15">
      <c r="B42" s="236"/>
      <c r="C42" s="236"/>
      <c r="D42" s="69">
        <v>84418</v>
      </c>
      <c r="E42" s="70">
        <v>138015</v>
      </c>
      <c r="F42" s="71">
        <v>208684</v>
      </c>
      <c r="G42" s="70">
        <v>89990</v>
      </c>
      <c r="H42" s="72">
        <v>290195</v>
      </c>
      <c r="I42" s="70">
        <v>2652778</v>
      </c>
    </row>
    <row r="43" spans="2:9" ht="24.95" customHeight="1" x14ac:dyDescent="0.15">
      <c r="B43" s="234" t="s">
        <v>139</v>
      </c>
      <c r="C43" s="235"/>
      <c r="D43" s="66">
        <v>391753</v>
      </c>
      <c r="E43" s="67">
        <v>325476</v>
      </c>
      <c r="F43" s="68">
        <v>380137</v>
      </c>
      <c r="G43" s="67">
        <v>323245</v>
      </c>
      <c r="H43" s="67">
        <v>306493</v>
      </c>
      <c r="I43" s="67">
        <v>14124033</v>
      </c>
    </row>
    <row r="44" spans="2:9" ht="24.95" customHeight="1" x14ac:dyDescent="0.15">
      <c r="B44" s="236"/>
      <c r="C44" s="236"/>
      <c r="D44" s="69">
        <v>68703</v>
      </c>
      <c r="E44" s="70">
        <v>106688</v>
      </c>
      <c r="F44" s="71">
        <v>169320</v>
      </c>
      <c r="G44" s="70">
        <v>134047</v>
      </c>
      <c r="H44" s="72">
        <v>68467</v>
      </c>
      <c r="I44" s="70">
        <v>5078791</v>
      </c>
    </row>
    <row r="45" spans="2:9" ht="24.95" customHeight="1" x14ac:dyDescent="0.15">
      <c r="B45" s="235" t="s">
        <v>112</v>
      </c>
      <c r="C45" s="235"/>
      <c r="D45" s="66">
        <v>1050493</v>
      </c>
      <c r="E45" s="67">
        <v>774003</v>
      </c>
      <c r="F45" s="68">
        <v>760431</v>
      </c>
      <c r="G45" s="67">
        <v>2506608</v>
      </c>
      <c r="H45" s="67">
        <v>2774416</v>
      </c>
      <c r="I45" s="67">
        <v>18229337</v>
      </c>
    </row>
    <row r="46" spans="2:9" ht="24.95" customHeight="1" x14ac:dyDescent="0.15">
      <c r="B46" s="236"/>
      <c r="C46" s="236"/>
      <c r="D46" s="69">
        <v>393477</v>
      </c>
      <c r="E46" s="70">
        <v>329798</v>
      </c>
      <c r="F46" s="71">
        <v>242982</v>
      </c>
      <c r="G46" s="70">
        <v>850990</v>
      </c>
      <c r="H46" s="72">
        <v>901412</v>
      </c>
      <c r="I46" s="70">
        <v>6225810</v>
      </c>
    </row>
    <row r="47" spans="2:9" ht="24.95" customHeight="1" x14ac:dyDescent="0.15">
      <c r="B47" s="234" t="s">
        <v>140</v>
      </c>
      <c r="C47" s="235"/>
      <c r="D47" s="66">
        <v>232634</v>
      </c>
      <c r="E47" s="67">
        <v>477667</v>
      </c>
      <c r="F47" s="68">
        <v>704689</v>
      </c>
      <c r="G47" s="67">
        <v>276364</v>
      </c>
      <c r="H47" s="67">
        <v>202569</v>
      </c>
      <c r="I47" s="67">
        <v>6711605</v>
      </c>
    </row>
    <row r="48" spans="2:9" ht="24.95" customHeight="1" x14ac:dyDescent="0.15">
      <c r="B48" s="236"/>
      <c r="C48" s="236"/>
      <c r="D48" s="69">
        <v>93859</v>
      </c>
      <c r="E48" s="70">
        <v>180298</v>
      </c>
      <c r="F48" s="71">
        <v>231966</v>
      </c>
      <c r="G48" s="70">
        <v>68011</v>
      </c>
      <c r="H48" s="72">
        <v>54912</v>
      </c>
      <c r="I48" s="70">
        <v>1907860</v>
      </c>
    </row>
    <row r="49" spans="2:9" ht="24.95" customHeight="1" x14ac:dyDescent="0.15">
      <c r="B49" s="235" t="s">
        <v>114</v>
      </c>
      <c r="C49" s="235"/>
      <c r="D49" s="66">
        <v>1562174</v>
      </c>
      <c r="E49" s="67">
        <v>1208746</v>
      </c>
      <c r="F49" s="68">
        <v>3745245</v>
      </c>
      <c r="G49" s="67">
        <v>4284150</v>
      </c>
      <c r="H49" s="67">
        <v>26663352</v>
      </c>
      <c r="I49" s="67">
        <v>67993768</v>
      </c>
    </row>
    <row r="50" spans="2:9" ht="24.95" customHeight="1" x14ac:dyDescent="0.15">
      <c r="B50" s="236"/>
      <c r="C50" s="236"/>
      <c r="D50" s="69">
        <v>405871</v>
      </c>
      <c r="E50" s="70">
        <v>434269</v>
      </c>
      <c r="F50" s="71">
        <v>965390</v>
      </c>
      <c r="G50" s="70">
        <v>1427397</v>
      </c>
      <c r="H50" s="72">
        <v>6050363</v>
      </c>
      <c r="I50" s="70">
        <v>16759394</v>
      </c>
    </row>
    <row r="51" spans="2:9" ht="24.95" customHeight="1" x14ac:dyDescent="0.15">
      <c r="B51" s="235" t="s">
        <v>115</v>
      </c>
      <c r="C51" s="235"/>
      <c r="D51" s="66">
        <v>195958</v>
      </c>
      <c r="E51" s="67">
        <v>231656</v>
      </c>
      <c r="F51" s="68">
        <v>121464</v>
      </c>
      <c r="G51" s="67">
        <v>196800</v>
      </c>
      <c r="H51" s="67">
        <v>352490</v>
      </c>
      <c r="I51" s="67">
        <v>4520904</v>
      </c>
    </row>
    <row r="52" spans="2:9" ht="24.95" customHeight="1" x14ac:dyDescent="0.15">
      <c r="B52" s="242"/>
      <c r="C52" s="242"/>
      <c r="D52" s="69">
        <v>73031</v>
      </c>
      <c r="E52" s="70">
        <v>91623</v>
      </c>
      <c r="F52" s="71">
        <v>53558</v>
      </c>
      <c r="G52" s="70">
        <v>89003</v>
      </c>
      <c r="H52" s="73">
        <v>97031</v>
      </c>
      <c r="I52" s="70">
        <v>1702322</v>
      </c>
    </row>
    <row r="53" spans="2:9" ht="24.95" customHeight="1" x14ac:dyDescent="0.15">
      <c r="B53" s="243" t="s">
        <v>124</v>
      </c>
      <c r="C53" s="244"/>
      <c r="D53" s="74">
        <v>16938356</v>
      </c>
      <c r="E53" s="75">
        <v>7160755</v>
      </c>
      <c r="F53" s="76">
        <v>17746139</v>
      </c>
      <c r="G53" s="75">
        <v>17153997</v>
      </c>
      <c r="H53" s="76">
        <v>47924390</v>
      </c>
      <c r="I53" s="77">
        <v>322533418</v>
      </c>
    </row>
    <row r="54" spans="2:9" ht="24.95" customHeight="1" x14ac:dyDescent="0.15">
      <c r="B54" s="245"/>
      <c r="C54" s="246"/>
      <c r="D54" s="78">
        <v>5375996</v>
      </c>
      <c r="E54" s="79">
        <v>2816070</v>
      </c>
      <c r="F54" s="80">
        <v>5067528</v>
      </c>
      <c r="G54" s="79">
        <v>5889989</v>
      </c>
      <c r="H54" s="80">
        <v>12810137</v>
      </c>
      <c r="I54" s="81">
        <v>100234752</v>
      </c>
    </row>
    <row r="55" spans="2:9" ht="24.95" customHeight="1" x14ac:dyDescent="0.15">
      <c r="B55" s="247" t="s">
        <v>141</v>
      </c>
      <c r="C55" s="247"/>
      <c r="D55" s="82">
        <v>1091248.2927457802</v>
      </c>
      <c r="E55" s="83">
        <v>724259.63386264793</v>
      </c>
      <c r="F55" s="84">
        <v>2442017.2010458237</v>
      </c>
      <c r="G55" s="83">
        <v>1952423.9699521968</v>
      </c>
      <c r="H55" s="84">
        <v>3181596.6274978421</v>
      </c>
      <c r="I55" s="83">
        <v>1773360.1170021498</v>
      </c>
    </row>
    <row r="56" spans="2:9" ht="24.95" customHeight="1" x14ac:dyDescent="0.15">
      <c r="B56" s="248"/>
      <c r="C56" s="248"/>
      <c r="D56" s="69">
        <v>346346.86251771677</v>
      </c>
      <c r="E56" s="70">
        <v>284825.52847173053</v>
      </c>
      <c r="F56" s="71">
        <v>697334.25072244392</v>
      </c>
      <c r="G56" s="70">
        <v>670383.45094468468</v>
      </c>
      <c r="H56" s="71">
        <v>850437.29668724688</v>
      </c>
      <c r="I56" s="70">
        <v>551112.85099270393</v>
      </c>
    </row>
    <row r="57" spans="2:9" ht="24.95" customHeight="1" x14ac:dyDescent="0.15">
      <c r="B57" s="249" t="s">
        <v>142</v>
      </c>
      <c r="C57" s="249"/>
      <c r="D57" s="82">
        <v>38118.371957998206</v>
      </c>
      <c r="E57" s="83">
        <v>29126.401763669866</v>
      </c>
      <c r="F57" s="84">
        <v>49739.724760356527</v>
      </c>
      <c r="G57" s="83">
        <v>41535.101694915254</v>
      </c>
      <c r="H57" s="84">
        <v>56476.981727976054</v>
      </c>
      <c r="I57" s="83">
        <v>41791.68337081022</v>
      </c>
    </row>
    <row r="58" spans="2:9" ht="24.95" customHeight="1" thickBot="1" x14ac:dyDescent="0.2">
      <c r="B58" s="249"/>
      <c r="C58" s="249"/>
      <c r="D58" s="85">
        <v>12098.235222633799</v>
      </c>
      <c r="E58" s="70">
        <v>11454.376838003507</v>
      </c>
      <c r="F58" s="71">
        <v>14203.509165311956</v>
      </c>
      <c r="G58" s="70">
        <v>14261.474576271186</v>
      </c>
      <c r="H58" s="71">
        <v>15096.235409190811</v>
      </c>
      <c r="I58" s="70">
        <v>12987.736416000424</v>
      </c>
    </row>
    <row r="59" spans="2:9" ht="24.95" customHeight="1" x14ac:dyDescent="0.15">
      <c r="B59" s="63"/>
      <c r="C59" s="63"/>
      <c r="D59" s="250" t="s">
        <v>117</v>
      </c>
      <c r="E59" s="250"/>
      <c r="F59" s="250"/>
      <c r="G59" s="250"/>
      <c r="H59" s="250"/>
      <c r="I59" s="250"/>
    </row>
    <row r="60" spans="2:9" ht="24.95" customHeight="1" x14ac:dyDescent="0.15">
      <c r="B60" s="64" t="s">
        <v>53</v>
      </c>
      <c r="C60" s="240" t="s">
        <v>118</v>
      </c>
      <c r="D60" s="240"/>
      <c r="E60" s="240"/>
      <c r="F60" s="240"/>
      <c r="G60" s="240"/>
      <c r="H60" s="240"/>
      <c r="I60" s="240"/>
    </row>
    <row r="61" spans="2:9" ht="24.95" customHeight="1" x14ac:dyDescent="0.15">
      <c r="B61" s="65" t="s">
        <v>55</v>
      </c>
      <c r="C61" s="240" t="s">
        <v>143</v>
      </c>
      <c r="D61" s="240"/>
      <c r="E61" s="240"/>
      <c r="F61" s="240"/>
      <c r="G61" s="240"/>
      <c r="H61" s="240"/>
      <c r="I61" s="240"/>
    </row>
    <row r="62" spans="2:9" ht="24.95" customHeight="1" x14ac:dyDescent="0.15">
      <c r="B62" s="65" t="s">
        <v>57</v>
      </c>
      <c r="C62" s="241" t="s">
        <v>144</v>
      </c>
      <c r="D62" s="241"/>
      <c r="E62" s="241"/>
      <c r="F62" s="241"/>
      <c r="G62" s="241"/>
      <c r="H62" s="241"/>
      <c r="I62" s="241"/>
    </row>
  </sheetData>
  <mergeCells count="33">
    <mergeCell ref="C60:I60"/>
    <mergeCell ref="C61:I61"/>
    <mergeCell ref="C62:I62"/>
    <mergeCell ref="B49:C50"/>
    <mergeCell ref="B51:C52"/>
    <mergeCell ref="B53:C54"/>
    <mergeCell ref="B55:C56"/>
    <mergeCell ref="B57:C58"/>
    <mergeCell ref="D59:I59"/>
    <mergeCell ref="B47:C48"/>
    <mergeCell ref="B25:C26"/>
    <mergeCell ref="B27:C28"/>
    <mergeCell ref="B29:C30"/>
    <mergeCell ref="B31:C32"/>
    <mergeCell ref="B33:C34"/>
    <mergeCell ref="B35:C36"/>
    <mergeCell ref="B37:C38"/>
    <mergeCell ref="B39:C40"/>
    <mergeCell ref="B41:C42"/>
    <mergeCell ref="B43:C44"/>
    <mergeCell ref="B45:C46"/>
    <mergeCell ref="B23:C24"/>
    <mergeCell ref="C1:J1"/>
    <mergeCell ref="H3:I3"/>
    <mergeCell ref="B5:C6"/>
    <mergeCell ref="B7:C8"/>
    <mergeCell ref="B9:C10"/>
    <mergeCell ref="B11:C12"/>
    <mergeCell ref="B13:C14"/>
    <mergeCell ref="B15:C16"/>
    <mergeCell ref="B17:C18"/>
    <mergeCell ref="B19:C20"/>
    <mergeCell ref="B21:C22"/>
  </mergeCells>
  <phoneticPr fontId="3"/>
  <printOptions horizontalCentered="1"/>
  <pageMargins left="0.23622047244094491" right="0.23622047244094491" top="0.74803149606299213" bottom="0.74803149606299213" header="0.31496062992125984" footer="0.31496062992125984"/>
  <pageSetup paperSize="9" scale="34" orientation="portrait" r:id="rId1"/>
  <ignoredErrors>
    <ignoredError sqref="B61:B6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showGridLines="0" zoomScaleNormal="100" workbookViewId="0"/>
  </sheetViews>
  <sheetFormatPr defaultRowHeight="24.95" customHeight="1" x14ac:dyDescent="0.15"/>
  <cols>
    <col min="1" max="1" width="1.7109375" customWidth="1"/>
    <col min="2" max="2" width="24.85546875" customWidth="1"/>
    <col min="3" max="7" width="12.7109375" customWidth="1"/>
    <col min="10" max="10" width="9.140625" customWidth="1"/>
  </cols>
  <sheetData>
    <row r="1" spans="2:7" s="4" customFormat="1" ht="24.95" customHeight="1" x14ac:dyDescent="0.15">
      <c r="B1" s="4" t="s">
        <v>30</v>
      </c>
      <c r="C1" s="4" t="s">
        <v>145</v>
      </c>
    </row>
    <row r="2" spans="2:7" ht="24.95" customHeight="1" x14ac:dyDescent="0.15">
      <c r="B2" s="162"/>
      <c r="C2" s="165" t="s">
        <v>242</v>
      </c>
      <c r="D2" s="164" t="s">
        <v>243</v>
      </c>
      <c r="E2" s="164" t="s">
        <v>244</v>
      </c>
      <c r="F2" s="164" t="s">
        <v>245</v>
      </c>
      <c r="G2" s="164" t="s">
        <v>246</v>
      </c>
    </row>
    <row r="3" spans="2:7" ht="24.95" customHeight="1" x14ac:dyDescent="0.15">
      <c r="B3" s="163" t="s">
        <v>247</v>
      </c>
      <c r="C3" s="167">
        <v>0.83838257100684799</v>
      </c>
      <c r="D3" s="168">
        <v>1.1011513734413618</v>
      </c>
      <c r="E3" s="168">
        <v>1.0161057273137031</v>
      </c>
      <c r="F3" s="168">
        <v>0.86267295267935351</v>
      </c>
      <c r="G3" s="168">
        <v>0.38770302041572241</v>
      </c>
    </row>
    <row r="4" spans="2:7" ht="24.95" customHeight="1" x14ac:dyDescent="0.15">
      <c r="B4" s="163" t="s">
        <v>261</v>
      </c>
      <c r="C4" s="167">
        <v>0.48558294506878935</v>
      </c>
      <c r="D4" s="168">
        <v>0.48406614774985418</v>
      </c>
      <c r="E4" s="168">
        <v>0.79413658790170427</v>
      </c>
      <c r="F4" s="168">
        <v>1.8904145568121407</v>
      </c>
      <c r="G4" s="168">
        <v>0.30533000894725698</v>
      </c>
    </row>
    <row r="5" spans="2:7" ht="24.95" customHeight="1" x14ac:dyDescent="0.15">
      <c r="B5" s="163" t="s">
        <v>248</v>
      </c>
      <c r="C5" s="167">
        <v>1.4493377535676208</v>
      </c>
      <c r="D5" s="168">
        <v>0.66416162757290842</v>
      </c>
      <c r="E5" s="168">
        <v>0.19510674066830616</v>
      </c>
      <c r="F5" s="168">
        <v>0.56426187658138116</v>
      </c>
      <c r="G5" s="168">
        <v>0.64280589446430758</v>
      </c>
    </row>
    <row r="6" spans="2:7" ht="24.95" customHeight="1" x14ac:dyDescent="0.15">
      <c r="B6" s="163" t="s">
        <v>262</v>
      </c>
      <c r="C6" s="167">
        <v>0.63281276836028277</v>
      </c>
      <c r="D6" s="168">
        <v>0.17252366609796099</v>
      </c>
      <c r="E6" s="168">
        <v>0.13852543626883465</v>
      </c>
      <c r="F6" s="168">
        <v>1.4100874033126443</v>
      </c>
      <c r="G6" s="168">
        <v>0.34233440942149396</v>
      </c>
    </row>
    <row r="7" spans="2:7" ht="24.95" customHeight="1" x14ac:dyDescent="0.15">
      <c r="B7" s="163" t="s">
        <v>249</v>
      </c>
      <c r="C7" s="167">
        <v>1.6420670327244917</v>
      </c>
      <c r="D7" s="168">
        <v>2.6768085692121502</v>
      </c>
      <c r="E7" s="168">
        <v>0.67981967192689408</v>
      </c>
      <c r="F7" s="168">
        <v>0.96136051056711314</v>
      </c>
      <c r="G7" s="168">
        <v>0.47839159139429421</v>
      </c>
    </row>
    <row r="8" spans="2:7" ht="24.95" customHeight="1" x14ac:dyDescent="0.15">
      <c r="B8" s="163" t="s">
        <v>263</v>
      </c>
      <c r="C8" s="167">
        <v>0.86859465997010532</v>
      </c>
      <c r="D8" s="168">
        <v>0.80521822572860702</v>
      </c>
      <c r="E8" s="168">
        <v>0.5281836692873878</v>
      </c>
      <c r="F8" s="168">
        <v>2.1300762119322587</v>
      </c>
      <c r="G8" s="168">
        <v>0.39656657370223425</v>
      </c>
    </row>
    <row r="9" spans="2:7" ht="24.95" customHeight="1" x14ac:dyDescent="0.15">
      <c r="B9" s="163" t="s">
        <v>250</v>
      </c>
      <c r="C9" s="167">
        <v>1.7737400352210959</v>
      </c>
      <c r="D9" s="168">
        <v>6.9021624354557023</v>
      </c>
      <c r="E9" s="168">
        <v>0.6531063936511261</v>
      </c>
      <c r="F9" s="168">
        <v>0.58134360468225998</v>
      </c>
      <c r="G9" s="168">
        <v>0.42973279530197483</v>
      </c>
    </row>
    <row r="10" spans="2:7" ht="24.95" customHeight="1" x14ac:dyDescent="0.15">
      <c r="B10" s="163" t="s">
        <v>264</v>
      </c>
      <c r="C10" s="167">
        <v>1.078621978055561</v>
      </c>
      <c r="D10" s="168">
        <v>0.58967602322984869</v>
      </c>
      <c r="E10" s="168">
        <v>1.2211100996132112</v>
      </c>
      <c r="F10" s="168">
        <v>1.2226901491551239</v>
      </c>
      <c r="G10" s="168">
        <v>0.30200083926778237</v>
      </c>
    </row>
    <row r="11" spans="2:7" ht="24.95" customHeight="1" x14ac:dyDescent="0.15">
      <c r="B11" s="163" t="s">
        <v>265</v>
      </c>
      <c r="C11" s="167">
        <v>1.8589422632208568</v>
      </c>
      <c r="D11" s="168">
        <v>9.7424380141230268E-2</v>
      </c>
      <c r="E11" s="168">
        <v>3.0684158358754376</v>
      </c>
      <c r="F11" s="168">
        <v>3.9192507314948097E-2</v>
      </c>
      <c r="G11" s="168">
        <v>0.37503996113042976</v>
      </c>
    </row>
    <row r="12" spans="2:7" ht="24.95" customHeight="1" x14ac:dyDescent="0.15">
      <c r="B12" s="163" t="s">
        <v>251</v>
      </c>
      <c r="C12" s="167">
        <v>1.1880684495097169</v>
      </c>
      <c r="D12" s="168">
        <v>0.41330080841091216</v>
      </c>
      <c r="E12" s="168">
        <v>0.67739578582878135</v>
      </c>
      <c r="F12" s="168">
        <v>1.0964518169790198</v>
      </c>
      <c r="G12" s="168">
        <v>0.86741612736170193</v>
      </c>
    </row>
    <row r="13" spans="2:7" ht="24.95" customHeight="1" x14ac:dyDescent="0.15">
      <c r="B13" s="163" t="s">
        <v>252</v>
      </c>
      <c r="C13" s="167">
        <v>0.75767136642570498</v>
      </c>
      <c r="D13" s="168">
        <v>0.46101570059189012</v>
      </c>
      <c r="E13" s="168">
        <v>0.59468087721347529</v>
      </c>
      <c r="F13" s="168">
        <v>1.0797533741008258</v>
      </c>
      <c r="G13" s="168">
        <v>0.87199586880573499</v>
      </c>
    </row>
    <row r="14" spans="2:7" ht="24.95" customHeight="1" x14ac:dyDescent="0.15">
      <c r="B14" s="163" t="s">
        <v>266</v>
      </c>
      <c r="C14" s="167">
        <v>1.2888626793647266</v>
      </c>
      <c r="D14" s="168">
        <v>8.4898302090662146</v>
      </c>
      <c r="E14" s="168">
        <v>0.48091478157176737</v>
      </c>
      <c r="F14" s="168">
        <v>0.44554667162127048</v>
      </c>
      <c r="G14" s="168">
        <v>0.50487033486505295</v>
      </c>
    </row>
    <row r="15" spans="2:7" ht="24.95" customHeight="1" x14ac:dyDescent="0.15">
      <c r="B15" s="163" t="s">
        <v>267</v>
      </c>
      <c r="C15" s="167">
        <v>0.57354274093793556</v>
      </c>
      <c r="D15" s="168">
        <v>0.93911272269761548</v>
      </c>
      <c r="E15" s="168">
        <v>0.69789831242895883</v>
      </c>
      <c r="F15" s="168">
        <v>0.38769890570520466</v>
      </c>
      <c r="G15" s="168">
        <v>0.73943012640238392</v>
      </c>
    </row>
    <row r="16" spans="2:7" ht="24.95" customHeight="1" x14ac:dyDescent="0.15">
      <c r="B16" s="163" t="s">
        <v>268</v>
      </c>
      <c r="C16" s="167">
        <v>1.5469965979213542</v>
      </c>
      <c r="D16" s="168">
        <v>0.41779082082085239</v>
      </c>
      <c r="E16" s="168">
        <v>0.69554372023353461</v>
      </c>
      <c r="F16" s="168">
        <v>0.23092051692785476</v>
      </c>
      <c r="G16" s="168">
        <v>0.9071226660984133</v>
      </c>
    </row>
    <row r="17" spans="2:10" ht="24.95" customHeight="1" x14ac:dyDescent="0.15">
      <c r="B17" s="163" t="s">
        <v>253</v>
      </c>
      <c r="C17" s="167">
        <v>1.5228680383108837</v>
      </c>
      <c r="D17" s="168">
        <v>0.68565542537052426</v>
      </c>
      <c r="E17" s="168">
        <v>0.65214713099410881</v>
      </c>
      <c r="F17" s="168">
        <v>0.98842604645340049</v>
      </c>
      <c r="G17" s="168">
        <v>0.3769867511975028</v>
      </c>
    </row>
    <row r="18" spans="2:10" ht="24.95" customHeight="1" x14ac:dyDescent="0.15">
      <c r="B18" s="163" t="s">
        <v>254</v>
      </c>
      <c r="C18" s="167">
        <v>1.8897341987184277</v>
      </c>
      <c r="D18" s="168">
        <v>0.76863374442127264</v>
      </c>
      <c r="E18" s="168">
        <v>0.7804466447320636</v>
      </c>
      <c r="F18" s="168">
        <v>0.68534494379148403</v>
      </c>
      <c r="G18" s="168">
        <v>0.69837683070677858</v>
      </c>
    </row>
    <row r="19" spans="2:10" ht="24.95" customHeight="1" x14ac:dyDescent="0.15">
      <c r="B19" s="163" t="s">
        <v>255</v>
      </c>
      <c r="C19" s="167">
        <v>1.3987764841557619</v>
      </c>
      <c r="D19" s="168">
        <v>0.67109347231645411</v>
      </c>
      <c r="E19" s="168">
        <v>1.1772110769795887</v>
      </c>
      <c r="F19" s="168">
        <v>0.50090222096329995</v>
      </c>
      <c r="G19" s="168">
        <v>0.74503238772731484</v>
      </c>
    </row>
    <row r="20" spans="2:10" ht="24.95" customHeight="1" x14ac:dyDescent="0.15">
      <c r="B20" s="163" t="s">
        <v>256</v>
      </c>
      <c r="C20" s="167">
        <v>1.3793234861132726</v>
      </c>
      <c r="D20" s="168">
        <v>0.8451996705552095</v>
      </c>
      <c r="E20" s="168">
        <v>1.0178550606577115</v>
      </c>
      <c r="F20" s="168">
        <v>0.76986692194767414</v>
      </c>
      <c r="G20" s="168">
        <v>0.74422811309092463</v>
      </c>
    </row>
    <row r="21" spans="2:10" ht="24.95" customHeight="1" x14ac:dyDescent="0.15">
      <c r="B21" s="163" t="s">
        <v>257</v>
      </c>
      <c r="C21" s="167">
        <v>0.55309443339602726</v>
      </c>
      <c r="D21" s="168">
        <v>2.0276720593456412</v>
      </c>
      <c r="E21" s="168">
        <v>1.4792502602475159</v>
      </c>
      <c r="F21" s="168">
        <v>0.7245674570145626</v>
      </c>
      <c r="G21" s="168">
        <v>0.77515235362407064</v>
      </c>
    </row>
    <row r="22" spans="2:10" ht="24.95" customHeight="1" x14ac:dyDescent="0.15">
      <c r="B22" s="163" t="s">
        <v>269</v>
      </c>
      <c r="C22" s="167">
        <v>0.5281497395351672</v>
      </c>
      <c r="D22" s="168">
        <v>1.0379493242144644</v>
      </c>
      <c r="E22" s="168">
        <v>0.48916149031059941</v>
      </c>
      <c r="F22" s="168">
        <v>0.43031103310344626</v>
      </c>
      <c r="G22" s="168">
        <v>0.14604273641511675</v>
      </c>
    </row>
    <row r="23" spans="2:10" ht="24.95" customHeight="1" x14ac:dyDescent="0.15">
      <c r="B23" s="163" t="s">
        <v>258</v>
      </c>
      <c r="C23" s="167">
        <v>1.0973009412984536</v>
      </c>
      <c r="D23" s="168">
        <v>1.9124393645301436</v>
      </c>
      <c r="E23" s="168">
        <v>0.75815810056251554</v>
      </c>
      <c r="F23" s="168">
        <v>2.5853832864297717</v>
      </c>
      <c r="G23" s="168">
        <v>1.0242803281766499</v>
      </c>
    </row>
    <row r="24" spans="2:10" ht="24.95" customHeight="1" x14ac:dyDescent="0.15">
      <c r="B24" s="163" t="s">
        <v>259</v>
      </c>
      <c r="C24" s="167">
        <v>0.66000961423930593</v>
      </c>
      <c r="D24" s="168">
        <v>3.2056400391388133</v>
      </c>
      <c r="E24" s="168">
        <v>1.9082793183506987</v>
      </c>
      <c r="F24" s="168">
        <v>0.77422014999863875</v>
      </c>
      <c r="G24" s="168">
        <v>0.20312562775792745</v>
      </c>
    </row>
    <row r="25" spans="2:10" ht="24.95" customHeight="1" x14ac:dyDescent="0.15">
      <c r="B25" s="163" t="s">
        <v>260</v>
      </c>
      <c r="C25" s="167">
        <v>0.43748559624599243</v>
      </c>
      <c r="D25" s="168">
        <v>0.80072215471016062</v>
      </c>
      <c r="E25" s="168">
        <v>1.0011103789267628</v>
      </c>
      <c r="F25" s="168">
        <v>1.1846906159966235</v>
      </c>
      <c r="G25" s="168">
        <v>2.6391481016282556</v>
      </c>
    </row>
    <row r="26" spans="2:10" ht="24.95" customHeight="1" x14ac:dyDescent="0.15">
      <c r="B26" s="163" t="s">
        <v>270</v>
      </c>
      <c r="C26" s="169">
        <v>0.82535573981587296</v>
      </c>
      <c r="D26" s="168">
        <v>2.3079913252332869</v>
      </c>
      <c r="E26" s="168">
        <v>0.48830720692408131</v>
      </c>
      <c r="F26" s="168">
        <v>0.81848212321490177</v>
      </c>
      <c r="G26" s="168">
        <v>0.52473452663701814</v>
      </c>
    </row>
    <row r="27" spans="2:10" ht="24.95" customHeight="1" x14ac:dyDescent="0.15">
      <c r="B27" s="204" t="s">
        <v>146</v>
      </c>
      <c r="C27" s="204"/>
      <c r="D27" s="204"/>
      <c r="E27" s="204"/>
      <c r="F27" s="204"/>
      <c r="G27" s="204"/>
      <c r="H27" s="204"/>
      <c r="I27" s="204"/>
    </row>
    <row r="28" spans="2:10" ht="24.95" customHeight="1" x14ac:dyDescent="0.15">
      <c r="B28" s="160" t="s">
        <v>53</v>
      </c>
      <c r="C28" s="257" t="s">
        <v>147</v>
      </c>
      <c r="D28" s="258"/>
      <c r="E28" s="258"/>
      <c r="F28" s="258"/>
      <c r="G28" s="258"/>
      <c r="H28" s="258"/>
      <c r="I28" s="258"/>
    </row>
    <row r="29" spans="2:10" ht="33.75" customHeight="1" x14ac:dyDescent="0.15">
      <c r="B29" s="159" t="s">
        <v>55</v>
      </c>
      <c r="C29" s="233" t="s">
        <v>148</v>
      </c>
      <c r="D29" s="258"/>
      <c r="E29" s="258"/>
      <c r="F29" s="258"/>
      <c r="G29" s="258"/>
      <c r="H29" s="161"/>
      <c r="I29" s="161"/>
      <c r="J29" s="7"/>
    </row>
    <row r="30" spans="2:10" ht="24.95" customHeight="1" x14ac:dyDescent="0.15">
      <c r="B30" s="7"/>
      <c r="C30" s="161"/>
      <c r="D30" s="161"/>
      <c r="E30" s="161"/>
      <c r="F30" s="161"/>
      <c r="G30" s="161"/>
      <c r="H30" s="161"/>
      <c r="I30" s="161"/>
    </row>
    <row r="31" spans="2:10" ht="24.95" customHeight="1" x14ac:dyDescent="0.15">
      <c r="B31" s="86" t="s">
        <v>149</v>
      </c>
      <c r="C31" s="87"/>
      <c r="D31" s="87"/>
      <c r="E31" s="87"/>
      <c r="F31" s="87"/>
      <c r="G31" s="88"/>
    </row>
    <row r="32" spans="2:10" ht="24.95" customHeight="1" x14ac:dyDescent="0.15">
      <c r="B32" s="251" t="s">
        <v>150</v>
      </c>
      <c r="C32" s="252"/>
      <c r="D32" s="252"/>
      <c r="E32" s="252"/>
      <c r="F32" s="252"/>
      <c r="G32" s="253"/>
    </row>
    <row r="33" spans="2:7" ht="24.95" customHeight="1" x14ac:dyDescent="0.15">
      <c r="B33" s="251"/>
      <c r="C33" s="252"/>
      <c r="D33" s="252"/>
      <c r="E33" s="252"/>
      <c r="F33" s="252"/>
      <c r="G33" s="253"/>
    </row>
    <row r="34" spans="2:7" ht="24.95" customHeight="1" x14ac:dyDescent="0.15">
      <c r="B34" s="254"/>
      <c r="C34" s="255"/>
      <c r="D34" s="255"/>
      <c r="E34" s="255"/>
      <c r="F34" s="255"/>
      <c r="G34" s="256"/>
    </row>
  </sheetData>
  <mergeCells count="4">
    <mergeCell ref="B27:I27"/>
    <mergeCell ref="B32:G34"/>
    <mergeCell ref="C28:I28"/>
    <mergeCell ref="C29:G29"/>
  </mergeCells>
  <phoneticPr fontId="3"/>
  <printOptions horizontalCentered="1"/>
  <pageMargins left="0.23622047244094491" right="0.23622047244094491" top="0.74803149606299213" bottom="0.74803149606299213" header="0.31496062992125984" footer="0.31496062992125984"/>
  <pageSetup paperSize="9" scale="74" orientation="portrait" r:id="rId1"/>
  <ignoredErrors>
    <ignoredError sqref="B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showGridLines="0" zoomScaleNormal="100" workbookViewId="0"/>
  </sheetViews>
  <sheetFormatPr defaultRowHeight="24.95" customHeight="1" x14ac:dyDescent="0.15"/>
  <cols>
    <col min="1" max="1" width="1.7109375" customWidth="1"/>
    <col min="14" max="14" width="3.7109375" customWidth="1"/>
  </cols>
  <sheetData>
    <row r="1" spans="2:11" s="4" customFormat="1" ht="30" customHeight="1" x14ac:dyDescent="0.15">
      <c r="B1" s="5" t="s">
        <v>151</v>
      </c>
      <c r="C1" s="199" t="s">
        <v>152</v>
      </c>
      <c r="D1" s="199"/>
      <c r="E1" s="199"/>
      <c r="F1" s="199"/>
      <c r="G1" s="199"/>
      <c r="H1" s="199"/>
      <c r="I1" s="199"/>
      <c r="J1" s="199"/>
      <c r="K1" s="199"/>
    </row>
    <row r="37" spans="2:14" ht="24.95" customHeight="1" x14ac:dyDescent="0.15">
      <c r="B37" s="7"/>
      <c r="C37" s="7"/>
      <c r="D37" s="7"/>
      <c r="E37" s="7"/>
      <c r="F37" s="7"/>
      <c r="G37" s="7"/>
      <c r="H37" s="7"/>
      <c r="I37" s="7"/>
      <c r="J37" s="7"/>
      <c r="K37" s="7"/>
      <c r="L37" s="7"/>
      <c r="M37" s="7"/>
      <c r="N37" s="8" t="s">
        <v>153</v>
      </c>
    </row>
    <row r="38" spans="2:14" ht="24.95" customHeight="1" x14ac:dyDescent="0.15">
      <c r="B38" s="90" t="s">
        <v>53</v>
      </c>
      <c r="C38" s="260" t="s">
        <v>154</v>
      </c>
      <c r="D38" s="260"/>
      <c r="E38" s="260"/>
      <c r="F38" s="260"/>
      <c r="G38" s="260"/>
      <c r="H38" s="260"/>
      <c r="I38" s="260"/>
      <c r="J38" s="260"/>
      <c r="K38" s="260"/>
      <c r="L38" s="260"/>
      <c r="M38" s="260"/>
      <c r="N38" s="260"/>
    </row>
    <row r="39" spans="2:14" ht="4.5" customHeight="1" x14ac:dyDescent="0.15">
      <c r="B39" s="90"/>
      <c r="C39" s="91"/>
      <c r="D39" s="91"/>
      <c r="E39" s="91"/>
      <c r="F39" s="91"/>
      <c r="G39" s="91"/>
      <c r="H39" s="91"/>
      <c r="I39" s="91"/>
      <c r="J39" s="91"/>
      <c r="K39" s="91"/>
      <c r="L39" s="91"/>
      <c r="M39" s="91"/>
      <c r="N39" s="91"/>
    </row>
    <row r="40" spans="2:14" ht="24.95" customHeight="1" x14ac:dyDescent="0.15">
      <c r="B40" s="92" t="s">
        <v>55</v>
      </c>
      <c r="C40" s="261" t="s">
        <v>155</v>
      </c>
      <c r="D40" s="261"/>
      <c r="E40" s="261"/>
      <c r="F40" s="261"/>
      <c r="G40" s="261"/>
      <c r="H40" s="261"/>
      <c r="I40" s="261"/>
      <c r="J40" s="261"/>
      <c r="K40" s="261"/>
      <c r="L40" s="261"/>
      <c r="M40" s="261"/>
      <c r="N40" s="261"/>
    </row>
    <row r="41" spans="2:14" ht="24.95" customHeight="1" x14ac:dyDescent="0.15">
      <c r="B41" s="92" t="s">
        <v>57</v>
      </c>
      <c r="C41" s="261" t="s">
        <v>156</v>
      </c>
      <c r="D41" s="261"/>
      <c r="E41" s="261"/>
      <c r="F41" s="261"/>
      <c r="G41" s="261"/>
      <c r="H41" s="261"/>
      <c r="I41" s="261"/>
      <c r="J41" s="261"/>
      <c r="K41" s="261"/>
      <c r="L41" s="261"/>
      <c r="M41" s="261"/>
      <c r="N41" s="261"/>
    </row>
    <row r="42" spans="2:14" ht="24.95" customHeight="1" x14ac:dyDescent="0.15">
      <c r="B42" s="93" t="s">
        <v>59</v>
      </c>
      <c r="C42" s="259" t="s">
        <v>157</v>
      </c>
      <c r="D42" s="259"/>
      <c r="E42" s="259"/>
      <c r="F42" s="259"/>
      <c r="G42" s="259"/>
      <c r="H42" s="259"/>
      <c r="I42" s="259"/>
      <c r="J42" s="259"/>
      <c r="K42" s="259"/>
      <c r="L42" s="259"/>
      <c r="M42" s="259"/>
      <c r="N42" s="259"/>
    </row>
    <row r="43" spans="2:14" ht="24.95" customHeight="1" x14ac:dyDescent="0.15">
      <c r="B43" s="93" t="s">
        <v>61</v>
      </c>
      <c r="C43" s="259" t="s">
        <v>158</v>
      </c>
      <c r="D43" s="259"/>
      <c r="E43" s="259"/>
      <c r="F43" s="259"/>
      <c r="G43" s="259"/>
      <c r="H43" s="259"/>
      <c r="I43" s="259"/>
      <c r="J43" s="259"/>
      <c r="K43" s="259"/>
      <c r="L43" s="259"/>
      <c r="M43" s="259"/>
      <c r="N43" s="259"/>
    </row>
    <row r="44" spans="2:14" ht="24.95" customHeight="1" x14ac:dyDescent="0.15">
      <c r="B44" s="22"/>
      <c r="C44" s="89"/>
      <c r="D44" s="89"/>
      <c r="E44" s="89"/>
      <c r="F44" s="89"/>
      <c r="G44" s="89"/>
      <c r="H44" s="89"/>
      <c r="I44" s="89"/>
      <c r="J44" s="89"/>
      <c r="K44" s="89"/>
      <c r="L44" s="89"/>
      <c r="M44" s="89"/>
      <c r="N44" s="89"/>
    </row>
    <row r="45" spans="2:14" ht="24.95" customHeight="1" x14ac:dyDescent="0.15">
      <c r="B45" s="266" t="s">
        <v>159</v>
      </c>
      <c r="C45" s="267"/>
      <c r="D45" s="267"/>
      <c r="E45" s="94"/>
      <c r="F45" s="95"/>
      <c r="G45" s="95"/>
      <c r="H45" s="95"/>
      <c r="I45" s="95"/>
      <c r="J45" s="95"/>
      <c r="K45" s="95"/>
      <c r="L45" s="95"/>
      <c r="M45" s="95"/>
      <c r="N45" s="96"/>
    </row>
    <row r="46" spans="2:14" ht="24.95" customHeight="1" x14ac:dyDescent="0.15">
      <c r="B46" s="268" t="s">
        <v>160</v>
      </c>
      <c r="C46" s="269"/>
      <c r="D46" s="269"/>
      <c r="E46" s="269"/>
      <c r="F46" s="269"/>
      <c r="G46" s="269"/>
      <c r="H46" s="269"/>
      <c r="I46" s="269"/>
      <c r="J46" s="269"/>
      <c r="K46" s="269"/>
      <c r="L46" s="269"/>
      <c r="M46" s="269"/>
      <c r="N46" s="270"/>
    </row>
    <row r="47" spans="2:14" ht="24.95" customHeight="1" x14ac:dyDescent="0.15">
      <c r="B47" s="271" t="s">
        <v>161</v>
      </c>
      <c r="C47" s="272"/>
      <c r="D47" s="272"/>
      <c r="E47" s="273" t="s">
        <v>162</v>
      </c>
      <c r="F47" s="273"/>
      <c r="G47" s="273"/>
      <c r="H47" s="273"/>
      <c r="I47" s="273"/>
      <c r="J47" s="273"/>
      <c r="K47" s="273"/>
      <c r="L47" s="273"/>
      <c r="M47" s="273"/>
      <c r="N47" s="274"/>
    </row>
    <row r="48" spans="2:14" ht="24.95" customHeight="1" x14ac:dyDescent="0.15">
      <c r="B48" s="275" t="s">
        <v>163</v>
      </c>
      <c r="C48" s="276"/>
      <c r="D48" s="276"/>
      <c r="E48" s="273" t="s">
        <v>164</v>
      </c>
      <c r="F48" s="273"/>
      <c r="G48" s="273"/>
      <c r="H48" s="273"/>
      <c r="I48" s="273"/>
      <c r="J48" s="273"/>
      <c r="K48" s="273"/>
      <c r="L48" s="273"/>
      <c r="M48" s="273"/>
      <c r="N48" s="274"/>
    </row>
    <row r="49" spans="2:14" ht="33.75" customHeight="1" x14ac:dyDescent="0.15">
      <c r="B49" s="262" t="s">
        <v>165</v>
      </c>
      <c r="C49" s="263"/>
      <c r="D49" s="263"/>
      <c r="E49" s="264" t="s">
        <v>166</v>
      </c>
      <c r="F49" s="264"/>
      <c r="G49" s="264"/>
      <c r="H49" s="264"/>
      <c r="I49" s="264"/>
      <c r="J49" s="264"/>
      <c r="K49" s="264"/>
      <c r="L49" s="264"/>
      <c r="M49" s="264"/>
      <c r="N49" s="265"/>
    </row>
  </sheetData>
  <mergeCells count="14">
    <mergeCell ref="B49:D49"/>
    <mergeCell ref="E49:N49"/>
    <mergeCell ref="B45:D45"/>
    <mergeCell ref="B46:N46"/>
    <mergeCell ref="B47:D47"/>
    <mergeCell ref="E47:N47"/>
    <mergeCell ref="B48:D48"/>
    <mergeCell ref="E48:N48"/>
    <mergeCell ref="C43:N43"/>
    <mergeCell ref="C1:K1"/>
    <mergeCell ref="C38:N38"/>
    <mergeCell ref="C40:N40"/>
    <mergeCell ref="C41:N41"/>
    <mergeCell ref="C42:N42"/>
  </mergeCells>
  <phoneticPr fontId="3"/>
  <printOptions horizontalCentered="1"/>
  <pageMargins left="0.23622047244094491" right="0.23622047244094491" top="0.74803149606299213" bottom="0.74803149606299213" header="0.31496062992125984" footer="0.31496062992125984"/>
  <pageSetup paperSize="9" scale="62" orientation="portrait" r:id="rId1"/>
  <ignoredErrors>
    <ignoredError sqref="B40:B4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目次</vt:lpstr>
      <vt:lpstr>4-0</vt:lpstr>
      <vt:lpstr>4-1</vt:lpstr>
      <vt:lpstr>4-2</vt:lpstr>
      <vt:lpstr>4-3</vt:lpstr>
      <vt:lpstr>4-4</vt:lpstr>
      <vt:lpstr>4-5</vt:lpstr>
      <vt:lpstr>4-6</vt:lpstr>
      <vt:lpstr>4-7</vt:lpstr>
      <vt:lpstr>4-8</vt:lpstr>
      <vt:lpstr>4-9</vt:lpstr>
      <vt:lpstr>4-10</vt:lpstr>
      <vt:lpstr>4-11</vt:lpstr>
      <vt:lpstr>4-12</vt:lpstr>
      <vt:lpstr>'4-1'!Print_Area</vt:lpstr>
      <vt:lpstr>'4-10'!Print_Area</vt:lpstr>
      <vt:lpstr>'4-11'!Print_Area</vt:lpstr>
      <vt:lpstr>'4-2'!Print_Area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2022-03-18T09:23:28Z</cp:lastPrinted>
  <dcterms:created xsi:type="dcterms:W3CDTF">2022-03-18T05:15:06Z</dcterms:created>
  <dcterms:modified xsi:type="dcterms:W3CDTF">2023-01-04T07:51:56Z</dcterms:modified>
</cp:coreProperties>
</file>